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2E04C3EC-F86B-467C-995B-D1CA81E964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6" i="1" l="1"/>
  <c r="G246" i="1" l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82" i="1"/>
  <c r="G283" i="1"/>
  <c r="G159" i="1"/>
  <c r="G160" i="1"/>
  <c r="G161" i="1"/>
  <c r="G162" i="1"/>
  <c r="G163" i="1"/>
  <c r="G152" i="1"/>
  <c r="G153" i="1"/>
  <c r="G154" i="1"/>
  <c r="G155" i="1"/>
  <c r="G143" i="1"/>
  <c r="G144" i="1"/>
  <c r="G145" i="1"/>
  <c r="G146" i="1"/>
  <c r="G147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8" i="1"/>
  <c r="G149" i="1"/>
  <c r="G151" i="1"/>
  <c r="G156" i="1"/>
  <c r="G158" i="1"/>
  <c r="G165" i="1"/>
  <c r="G167" i="1"/>
  <c r="G168" i="1"/>
  <c r="G169" i="1"/>
  <c r="G170" i="1"/>
  <c r="G171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186" i="1" l="1"/>
  <c r="G166" i="1"/>
  <c r="B332" i="1" l="1"/>
  <c r="G24" i="1" l="1"/>
  <c r="G300" i="1" l="1"/>
  <c r="G301" i="1" s="1"/>
  <c r="C7" i="1"/>
  <c r="G30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<sst xmlns="http://schemas.openxmlformats.org/spreadsheetml/2006/main" count="967" uniqueCount="882">
  <si>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</si>
  <si>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</si>
  <si>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</si>
  <si>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</si>
  <si>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</si>
  <si>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</si>
  <si>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</si>
  <si>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</si>
  <si>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</si>
  <si>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</si>
  <si>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</si>
  <si>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</si>
  <si>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</si>
  <si>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</si>
  <si>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</si>
  <si>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</si>
  <si>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</si>
  <si>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</si>
  <si>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</si>
  <si>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</si>
  <si>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</si>
  <si>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</si>
  <si>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</si>
  <si>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</si>
  <si>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</si>
  <si>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</si>
  <si>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</si>
  <si>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</si>
  <si>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</si>
  <si>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</si>
  <si>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</si>
  <si>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</si>
  <si>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</si>
  <si>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</si>
  <si>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</si>
  <si>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</si>
  <si>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</si>
  <si>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</si>
  <si>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</si>
  <si>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</si>
  <si>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</si>
  <si>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</si>
  <si>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</si>
  <si>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</si>
  <si>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</si>
  <si>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</si>
  <si>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</si>
  <si>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INFERIOR</t>
  </si>
  <si>
    <t/>
  </si>
  <si>
    <t>MEDIDOR DE PROFUNDIDAD</t>
  </si>
  <si>
    <t>PINES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</si>
  <si>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</si>
  <si>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</si>
  <si>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</si>
  <si>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</si>
  <si>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</si>
  <si>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</si>
  <si>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</si>
  <si>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</si>
  <si>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</si>
  <si>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</si>
  <si>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</si>
  <si>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</si>
  <si>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</si>
  <si>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</si>
  <si>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</si>
  <si>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</si>
  <si>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</si>
  <si>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</si>
  <si>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</si>
  <si>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</si>
  <si>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</si>
  <si>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</si>
  <si>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</si>
  <si>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</si>
  <si>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</si>
  <si>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</si>
  <si>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</si>
  <si>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</si>
  <si>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</si>
  <si>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</si>
  <si>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</si>
  <si>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</si>
  <si>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</si>
  <si>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020380003</t>
  </si>
  <si>
    <t>B2354274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</si>
  <si>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</si>
  <si>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</si>
  <si>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</si>
  <si>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</si>
  <si>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</si>
  <si>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</si>
  <si>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</si>
  <si>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</si>
  <si>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</si>
  <si>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</si>
  <si>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</si>
  <si>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</si>
  <si>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</si>
  <si>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</si>
  <si>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</si>
  <si>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</si>
  <si>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</si>
  <si>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</si>
  <si>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</si>
  <si>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</si>
  <si>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C2306739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</si>
  <si>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</si>
  <si>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</si>
  <si>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</si>
  <si>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</si>
  <si>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</si>
  <si>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</si>
  <si>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</si>
  <si>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</si>
  <si>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DESCRIPCION</t>
  </si>
  <si>
    <t>BROCAS 2.5MM</t>
  </si>
  <si>
    <t>BROCA 2.8 MM CON TOPE</t>
  </si>
  <si>
    <t xml:space="preserve">BROCA 2.7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</si>
  <si>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</si>
  <si>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</si>
  <si>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</si>
  <si>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</si>
  <si>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</si>
  <si>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</si>
  <si>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</si>
  <si>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</si>
  <si>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</si>
  <si>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</si>
  <si>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</si>
  <si>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</si>
  <si>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</si>
  <si>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</si>
  <si>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</si>
  <si>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</si>
  <si>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</si>
  <si>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</si>
  <si>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</si>
  <si>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GUIAS DE BLOQUEO</t>
  </si>
  <si>
    <t>PINES 1.5</t>
  </si>
  <si>
    <t>BANDEJA SUPERIOR</t>
  </si>
  <si>
    <t>BROCA 2.7</t>
  </si>
  <si>
    <t>BROCAS 2.5</t>
  </si>
  <si>
    <t>CURETA</t>
  </si>
  <si>
    <t>GUBIA</t>
  </si>
  <si>
    <t>SEPARADORES HOMMAN FINOS LARGOS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</si>
  <si>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</si>
  <si>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</si>
  <si>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</si>
  <si>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</si>
  <si>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</si>
  <si>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</si>
  <si>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</si>
  <si>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</si>
  <si>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</si>
  <si>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</si>
  <si>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</si>
  <si>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</si>
  <si>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</si>
  <si>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</si>
  <si>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</si>
  <si>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</si>
  <si>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</si>
  <si>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</si>
  <si>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</si>
  <si>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</si>
  <si>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</si>
  <si>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</si>
  <si>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</si>
  <si>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</si>
  <si>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</si>
  <si>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</si>
  <si>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</si>
  <si>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</si>
  <si>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</si>
  <si>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</si>
  <si>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</si>
  <si>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</si>
  <si>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</si>
  <si>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</si>
  <si>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</si>
  <si>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</si>
  <si>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</si>
  <si>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</si>
  <si>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</si>
  <si>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</si>
  <si>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</si>
  <si>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</si>
  <si>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</si>
  <si>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</si>
  <si>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</si>
  <si>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</si>
  <si>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</si>
  <si>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</si>
  <si>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</si>
  <si>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</si>
  <si>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</si>
  <si>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</si>
  <si>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</si>
  <si>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</si>
  <si>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</si>
  <si>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</si>
  <si>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</si>
  <si>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</si>
  <si>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</si>
  <si>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</si>
  <si>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</si>
  <si>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</si>
  <si>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</si>
  <si>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</si>
  <si>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</si>
  <si>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</si>
  <si>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</si>
  <si>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</si>
  <si>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</si>
  <si>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</si>
  <si>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</si>
  <si>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</si>
  <si>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</si>
  <si>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</si>
  <si>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</si>
  <si>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</si>
  <si>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</si>
  <si>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</si>
  <si>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</si>
  <si>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</si>
  <si>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</si>
  <si>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</si>
  <si>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</si>
  <si>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</si>
  <si>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</si>
  <si>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</si>
  <si>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</si>
  <si>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</si>
  <si>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</si>
  <si>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</si>
  <si>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</si>
  <si>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</si>
  <si>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</si>
  <si>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</si>
  <si>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</si>
  <si>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</si>
  <si>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</si>
  <si>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</si>
  <si>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</si>
  <si>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</si>
  <si>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</si>
  <si>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</si>
  <si>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</si>
  <si>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</si>
  <si>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</si>
  <si>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</si>
  <si>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</si>
  <si>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</si>
  <si>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</si>
  <si>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</si>
  <si>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</si>
  <si>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</si>
  <si>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</si>
  <si>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</si>
  <si>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</si>
  <si>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</si>
  <si>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</si>
  <si>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</si>
  <si>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</si>
  <si>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</si>
  <si>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</si>
  <si>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</si>
  <si>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</si>
  <si>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</si>
  <si>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</si>
  <si>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</si>
  <si>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</si>
  <si>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</si>
  <si>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</si>
  <si>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</si>
  <si>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</si>
  <si>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</si>
  <si>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</si>
  <si>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</si>
  <si>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</si>
  <si>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</si>
  <si>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</si>
  <si>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</si>
  <si>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</si>
  <si>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</si>
  <si>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</si>
  <si>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</si>
  <si>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</si>
  <si>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</si>
  <si>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</si>
  <si>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</si>
  <si>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</si>
  <si>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</si>
  <si>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</si>
  <si>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</si>
  <si>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</si>
  <si>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</si>
  <si>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</si>
  <si>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70180</t>
  </si>
  <si>
    <t>CLAVO HUMERO MULTIBLOQUEO 7.0*180mm TIT.</t>
  </si>
  <si>
    <t>70200</t>
  </si>
  <si>
    <t>TJD1204181200</t>
  </si>
  <si>
    <t>CLAVO HUMERO MULTIBLOQUEO 7.0 *200mm TIT.</t>
  </si>
  <si>
    <t>70220</t>
  </si>
  <si>
    <t>CLAVO HUMERO MULTIBLOQUEO 7.0 *220mm TIT.</t>
  </si>
  <si>
    <t>70240</t>
  </si>
  <si>
    <t>CLAVO HUMERO MULTIBLOQUEO 7.0 *240mm TIT.</t>
  </si>
  <si>
    <t>70260</t>
  </si>
  <si>
    <t>CLAVO HUMERO MULTIBLOQUEO 7.0 *260mm TIT.</t>
  </si>
  <si>
    <t>70280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</si>
  <si>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</si>
  <si>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</si>
  <si>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</si>
  <si>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</si>
  <si>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</si>
  <si>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CLAVO HUMERO MULTIBLOQUEO 7.5*200mm TIT.</t>
  </si>
  <si>
    <t>75220</t>
  </si>
  <si>
    <t>CLAVO HUMERO MULTIBLOQUEO 7.5*220mm TIT.</t>
  </si>
  <si>
    <t>75240</t>
  </si>
  <si>
    <t>CLAVO HUMERO MULTIBLOQUEO 7.5*240mm TIT.</t>
  </si>
  <si>
    <t>75260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</si>
  <si>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</si>
  <si>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</si>
  <si>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</si>
  <si>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</si>
  <si>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</si>
  <si>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</si>
  <si>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</si>
  <si>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</si>
  <si>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 xml:space="preserve">CLAVO HUMERO MULTIBLOQUEO 8.0 *200mm TIT. </t>
  </si>
  <si>
    <t>80220</t>
  </si>
  <si>
    <t xml:space="preserve">CLAVO HUMERO MULTIBLOQUEO 8.0 *220mm TIT. </t>
  </si>
  <si>
    <t>80240</t>
  </si>
  <si>
    <t xml:space="preserve">CLAVO HUMERO MULTIBLOQUEO 8.0 *240mm TIT. </t>
  </si>
  <si>
    <t>80260</t>
  </si>
  <si>
    <t xml:space="preserve">CLAVO HUMERO MULTIBLOQUEO 8.0 *260mm TIT. </t>
  </si>
  <si>
    <t>80280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</si>
  <si>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</si>
  <si>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</si>
  <si>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</si>
  <si>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</si>
  <si>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</si>
  <si>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</si>
  <si>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</si>
  <si>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</si>
  <si>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</si>
  <si>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</si>
  <si>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</si>
  <si>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</si>
  <si>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</si>
  <si>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</si>
  <si>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</si>
  <si>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</si>
  <si>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</si>
  <si>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</si>
  <si>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</si>
  <si>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</si>
  <si>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</si>
  <si>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</si>
  <si>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</si>
  <si>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</si>
  <si>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</si>
  <si>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</si>
  <si>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</si>
  <si>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</si>
  <si>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</si>
  <si>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</si>
  <si>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</si>
  <si>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</si>
  <si>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</si>
  <si>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</si>
  <si>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</si>
  <si>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</si>
  <si>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</si>
  <si>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</si>
  <si>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</si>
  <si>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</si>
  <si>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</si>
  <si>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</si>
  <si>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</si>
  <si>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</si>
  <si>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 xml:space="preserve">MANGO EN T </t>
  </si>
  <si>
    <t>MANGO PORTA GUIAS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</si>
  <si>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</si>
  <si>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</si>
  <si>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</si>
  <si>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</si>
  <si>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</si>
  <si>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</si>
  <si>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</si>
  <si>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</si>
  <si>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</si>
  <si>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</si>
  <si>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</si>
  <si>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</si>
  <si>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</si>
  <si>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REAMER RIGIDO # 7, 8, 8.5, 9</t>
  </si>
  <si>
    <t>REAMERS FLEXIBLES # 6.5, 7, 7.5, 8, 8.5</t>
  </si>
  <si>
    <t>MARTILLO MACIZO</t>
  </si>
  <si>
    <t>GUIAS LARGAS</t>
  </si>
  <si>
    <t>BANDEJA MEDIA</t>
  </si>
  <si>
    <t>PINZA DE SUJECION</t>
  </si>
  <si>
    <t xml:space="preserve">ANCLAJE RAPIDO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</si>
  <si>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</si>
  <si>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</si>
  <si>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</si>
  <si>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</si>
  <si>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</si>
  <si>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</si>
  <si>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</si>
  <si>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</si>
  <si>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</si>
  <si>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</si>
  <si>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</si>
  <si>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</si>
  <si>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</si>
  <si>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</si>
  <si>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</si>
  <si>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</si>
  <si>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</si>
  <si>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</si>
  <si>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</si>
  <si>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</si>
  <si>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</si>
  <si>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</si>
  <si>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</si>
  <si>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</si>
  <si>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</si>
  <si>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</si>
  <si>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</si>
  <si>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</si>
  <si>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</si>
  <si>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</si>
  <si>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</si>
  <si>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</si>
  <si>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</si>
  <si>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</si>
  <si>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</si>
  <si>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</si>
  <si>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</si>
  <si>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</si>
  <si>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</si>
  <si>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</si>
  <si>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</si>
  <si>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</si>
  <si>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</si>
  <si>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</si>
  <si>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</si>
  <si>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</si>
  <si>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</si>
  <si>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</si>
  <si>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</si>
  <si>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</si>
  <si>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</si>
  <si>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</si>
  <si>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</si>
  <si>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</si>
  <si>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</si>
  <si>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</si>
  <si>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</si>
  <si>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</si>
  <si>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</si>
  <si>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</si>
  <si>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</si>
  <si>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</si>
  <si>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</si>
  <si>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</si>
  <si>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</si>
  <si>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</si>
  <si>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</si>
  <si>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</si>
  <si>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</si>
  <si>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</si>
  <si>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</si>
  <si>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</si>
  <si>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</si>
  <si>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</si>
  <si>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</si>
  <si>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</si>
  <si>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</si>
  <si>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</si>
  <si>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</si>
  <si>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</si>
  <si>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</si>
  <si>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</si>
  <si>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</si>
  <si>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</si>
  <si>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</si>
  <si>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</si>
  <si>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</si>
  <si>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</si>
  <si>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</si>
  <si>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</si>
  <si>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</si>
  <si>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</si>
  <si>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</si>
  <si>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</si>
  <si>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</si>
  <si>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</si>
  <si>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</si>
  <si>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</si>
  <si>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</si>
  <si>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</si>
  <si>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</si>
  <si>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</si>
  <si>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</si>
  <si>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</si>
  <si>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</si>
  <si>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</si>
  <si>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</si>
  <si>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</si>
  <si>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</si>
  <si>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</si>
  <si>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</si>
  <si>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</si>
  <si>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</si>
  <si>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</si>
  <si>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</si>
  <si>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</si>
  <si>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</si>
  <si>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</si>
  <si>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</si>
  <si>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</si>
  <si>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</si>
  <si>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</si>
  <si>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</si>
  <si>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</si>
  <si>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</si>
  <si>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</si>
  <si>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</si>
  <si>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</si>
  <si>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</si>
  <si>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</si>
  <si>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</si>
  <si>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</si>
  <si>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</si>
  <si>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</si>
  <si>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</si>
  <si>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</si>
  <si>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</si>
  <si>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</si>
  <si>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</si>
  <si>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</si>
  <si>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</si>
  <si>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</si>
  <si>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</si>
  <si>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</si>
  <si>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</si>
  <si>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MOTOR NEGRO </t>
  </si>
  <si>
    <t>ANCLAJE DE PINES HASTA 2.0MM</t>
  </si>
  <si>
    <t>ANCLAJE DE PINES HASTA 1.5MM</t>
  </si>
  <si>
    <t xml:space="preserve">ANCLAJE JACOBS </t>
  </si>
  <si>
    <t>JTI</t>
  </si>
  <si>
    <t>ANCLAJE DE BROCA</t>
  </si>
  <si>
    <t xml:space="preserve">PROTECTOR DE BATERIAS </t>
  </si>
  <si>
    <t xml:space="preserve">LLAVE JACOBS </t>
  </si>
  <si>
    <t xml:space="preserve">JACOBS </t>
  </si>
  <si>
    <t xml:space="preserve">ANCLAJE DE REAMER </t>
  </si>
  <si>
    <t xml:space="preserve">8:00AM </t>
  </si>
  <si>
    <t>DR. LAMA</t>
  </si>
  <si>
    <t xml:space="preserve">SILVA GUERRERO LUIS FERNANDO </t>
  </si>
  <si>
    <t>SALUD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</si>
  <si>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</si>
  <si>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</si>
  <si>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</si>
  <si>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</si>
  <si>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</si>
  <si>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</si>
  <si>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</si>
  <si>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</si>
  <si>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</si>
  <si>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</si>
  <si>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</si>
  <si>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</si>
  <si>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</si>
  <si>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</si>
  <si>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</si>
  <si>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</si>
  <si>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</si>
  <si>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</si>
  <si>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</si>
  <si>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</si>
  <si>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</si>
  <si>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</si>
  <si>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</si>
  <si>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</si>
  <si>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</si>
  <si>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</si>
  <si>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</si>
  <si>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</si>
  <si>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</si>
  <si>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</si>
  <si>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</si>
  <si>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</si>
  <si>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</si>
  <si>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</si>
  <si>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</si>
  <si>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</si>
  <si>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</si>
  <si>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</si>
  <si>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</si>
  <si>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</si>
  <si>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</si>
  <si>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</si>
  <si>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</si>
  <si>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</si>
  <si>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</si>
  <si>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</si>
  <si>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</si>
  <si>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</si>
  <si>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</si>
  <si>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</si>
  <si>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</si>
  <si>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</si>
  <si>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</si>
  <si>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</si>
  <si>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</si>
  <si>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</si>
  <si>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</si>
  <si>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</si>
  <si>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</si>
  <si>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</si>
  <si>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</si>
  <si>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</si>
  <si>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</si>
  <si>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</si>
  <si>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</si>
  <si>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</si>
  <si>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</si>
  <si>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</si>
  <si>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</si>
  <si>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</si>
  <si>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</si>
  <si>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</si>
  <si>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</si>
  <si>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</si>
  <si>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</si>
  <si>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</si>
  <si>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</si>
  <si>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</si>
  <si>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2100017399</t>
  </si>
  <si>
    <t>2300058823</t>
  </si>
  <si>
    <t>2100017484</t>
  </si>
  <si>
    <t>2300019346</t>
  </si>
  <si>
    <t>2200184355</t>
  </si>
  <si>
    <t>2300059250</t>
  </si>
  <si>
    <t>2300036847</t>
  </si>
  <si>
    <t>T500935054</t>
  </si>
  <si>
    <t>F180400701</t>
  </si>
  <si>
    <t>TORNILLO DE BLOQUEO 3.5*54mm TITANIO</t>
  </si>
  <si>
    <t>TSD1204050010</t>
  </si>
  <si>
    <t>TJD1204181230</t>
  </si>
  <si>
    <t>TJD2104050090</t>
  </si>
  <si>
    <t>TJD1204271260</t>
  </si>
  <si>
    <t>TJD1204261050</t>
  </si>
  <si>
    <t>TJD1204121080</t>
  </si>
  <si>
    <t>TJD1204050070</t>
  </si>
  <si>
    <t>TJD1910090009</t>
  </si>
  <si>
    <t>TZT2100044753</t>
  </si>
  <si>
    <t>TJD1204181220</t>
  </si>
  <si>
    <t>TJD1904020165</t>
  </si>
  <si>
    <t>TZT2200043671</t>
  </si>
  <si>
    <t>TZT2300004244</t>
  </si>
  <si>
    <t>TZT2100041910</t>
  </si>
  <si>
    <t>2300005780</t>
  </si>
  <si>
    <t>2300006922</t>
  </si>
  <si>
    <t>TJD1912170182</t>
  </si>
  <si>
    <t>4052</t>
  </si>
  <si>
    <t xml:space="preserve">TORNILLO DE BLOQUEO  HUMERO 4.0*52mm TITANIO </t>
  </si>
  <si>
    <t>INSTRUMENTAL CLAVO HUMERO TITANIO # 2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</si>
  <si>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</si>
  <si>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</si>
  <si>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</si>
  <si>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</si>
  <si>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</si>
  <si>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</si>
  <si>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>BROCA CON TOPE  Φ5</t>
  </si>
  <si>
    <t>TALADRO PLANO EN T Φ3.6 (broca)</t>
  </si>
  <si>
    <t>DISPOSITIVOS ORIENTACION DISTAL</t>
  </si>
  <si>
    <t xml:space="preserve">GUIA FINA RECTA </t>
  </si>
  <si>
    <t>35-PLHU-003L</t>
  </si>
  <si>
    <t>180118-A1151</t>
  </si>
  <si>
    <t xml:space="preserve">PROXIMAL HUMERUS PLATE ARIX  3 HOLES 90mm LEFT </t>
  </si>
  <si>
    <t>35-PLHU-004L</t>
  </si>
  <si>
    <t>180212-A5051</t>
  </si>
  <si>
    <t>PROXIMAL HUMERUS PLATE ARIX  4 HOLES 102mm LEFT</t>
  </si>
  <si>
    <t>35-PLHU-005L</t>
  </si>
  <si>
    <t>180118-A1751</t>
  </si>
  <si>
    <t>PROXIMAL HUMERUS PLATE ARIX  5 HOLES 114mm LEFT</t>
  </si>
  <si>
    <t>35-PLHU-003R</t>
  </si>
  <si>
    <t>180118-A1251</t>
  </si>
  <si>
    <t xml:space="preserve">PROXIMAL HUMERUS PLATE ARIX  3 HOLES 90mm RIGHT </t>
  </si>
  <si>
    <t>35-PLHU-004R</t>
  </si>
  <si>
    <t>180118-A1451</t>
  </si>
  <si>
    <t>PROXIMAL HUMERUS PLATE ARIX  4 HOLES 102mm RIGHT</t>
  </si>
  <si>
    <t>35-PLHU-005R</t>
  </si>
  <si>
    <t>180118-A1651</t>
  </si>
  <si>
    <t xml:space="preserve">PROXIMAL HUMERUS PLATE ARIX 5 HOLES 114mm RIGHT 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</si>
  <si>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</si>
  <si>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</si>
  <si>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</si>
  <si>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</si>
  <si>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</si>
  <si>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</si>
  <si>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</si>
  <si>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</si>
  <si>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</si>
  <si>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</si>
  <si>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</si>
  <si>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</si>
  <si>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</si>
  <si>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</si>
  <si>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</si>
  <si>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</si>
  <si>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</si>
  <si>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</si>
  <si>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</si>
  <si>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</si>
  <si>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</si>
  <si>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</si>
  <si>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</si>
  <si>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</si>
  <si>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</si>
  <si>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</si>
  <si>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</si>
  <si>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</si>
  <si>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</si>
  <si>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</si>
  <si>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</si>
  <si>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</si>
  <si>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</si>
  <si>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</si>
  <si>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</si>
  <si>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35L-SO-L44-TA</t>
  </si>
  <si>
    <t>J211022-L077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</si>
  <si>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</si>
  <si>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</si>
  <si>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</si>
  <si>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</si>
  <si>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</si>
  <si>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</si>
  <si>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</si>
  <si>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R220112-L067</t>
  </si>
  <si>
    <t>LOCKING CORTICAL STARIX GREEN 3.5*50mm</t>
  </si>
  <si>
    <t>35L-SO-L52-TA</t>
  </si>
  <si>
    <t>J180321-L028</t>
  </si>
  <si>
    <t>LOCKING CORTICAL STARIX GREEN 3.5*52mm</t>
  </si>
  <si>
    <t>35L-SO-L56-TA</t>
  </si>
  <si>
    <t>J180321-L027</t>
  </si>
  <si>
    <t>LOCKING CORTICAL STARIX GREEN 3.5*56mm</t>
  </si>
  <si>
    <t>35L-SO-L60-TA</t>
  </si>
  <si>
    <t>J170801-L897</t>
  </si>
  <si>
    <t>LOCKING CORTICAL STARIX GREEN 3.5*60mm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</si>
  <si>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</si>
  <si>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</si>
  <si>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</si>
  <si>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</si>
  <si>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</si>
  <si>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</si>
  <si>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</si>
  <si>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</si>
  <si>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</si>
  <si>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</si>
  <si>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</si>
  <si>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</si>
  <si>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</si>
  <si>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</si>
  <si>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</si>
  <si>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</si>
  <si>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</si>
  <si>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</si>
  <si>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</si>
  <si>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</si>
  <si>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</si>
  <si>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</si>
  <si>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35-SO-L36-T</t>
  </si>
  <si>
    <t>J220620-L130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</si>
  <si>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</si>
  <si>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</si>
  <si>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</si>
  <si>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</si>
  <si>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</si>
  <si>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40L-SA-020-TA</t>
  </si>
  <si>
    <t>171120-A0109</t>
  </si>
  <si>
    <t xml:space="preserve">CANCELLOUS LOCKING SCREW STARIX 4.0* 20mm </t>
  </si>
  <si>
    <t>40L-SA-022-TA</t>
  </si>
  <si>
    <t>171120-A0110</t>
  </si>
  <si>
    <t xml:space="preserve">CANCELLOUS LOCKING SCREW STARIX 4.0* 22mm </t>
  </si>
  <si>
    <t>40L-SA-024-TA</t>
  </si>
  <si>
    <t>171121-A0109</t>
  </si>
  <si>
    <t xml:space="preserve">CANCELLOUS LOCKING SCREW STARIX 4.0* 24mm </t>
  </si>
  <si>
    <t>40L-SA-026-TA</t>
  </si>
  <si>
    <t>171109-A0110</t>
  </si>
  <si>
    <t xml:space="preserve">CANCELLOUS LOCKING SCREW STARIX 4.0* 26mm </t>
  </si>
  <si>
    <t>40L-SA-028-TA</t>
  </si>
  <si>
    <t>171103-A0109</t>
  </si>
  <si>
    <t xml:space="preserve">CANCELLOUS LOCKING SCREW STARIX 4.0* 28mm </t>
  </si>
  <si>
    <t>40L-SA-030-TA</t>
  </si>
  <si>
    <t>171123-A0109</t>
  </si>
  <si>
    <t xml:space="preserve">CANCELLOUS LOCKING SCREW STARIX 4.0* 30mm </t>
  </si>
  <si>
    <t>40L-SA-032-TA</t>
  </si>
  <si>
    <t>171113-A0109</t>
  </si>
  <si>
    <t xml:space="preserve">CANCELLOUS LOCKING SCREW STARIX 4.0* 32mm </t>
  </si>
  <si>
    <t>40L-SA-034-TA</t>
  </si>
  <si>
    <t>180319-A0109</t>
  </si>
  <si>
    <t xml:space="preserve">CANCELLOUS LOCKING SCREW STARIX 4.0* 34mm </t>
  </si>
  <si>
    <t>40L-SA-036-TA</t>
  </si>
  <si>
    <t>171122-A0109</t>
  </si>
  <si>
    <t xml:space="preserve">CANCELLOUS LOCKING SCREW STARIX 4.0* 36mm </t>
  </si>
  <si>
    <t>40L-SA-038-TA</t>
  </si>
  <si>
    <t>171109-A0109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</si>
  <si>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</si>
  <si>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</si>
  <si>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</si>
  <si>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</si>
  <si>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>171020-A0110</t>
  </si>
  <si>
    <t xml:space="preserve">CANCELLOUS LOCKING SCREW STARIX 4.0* 42mm </t>
  </si>
  <si>
    <t>40L-SA-044-TA</t>
  </si>
  <si>
    <t>171124-A0109</t>
  </si>
  <si>
    <t xml:space="preserve">CANCELLOUS LOCKING SCREW STARIX 4.0* 44mm </t>
  </si>
  <si>
    <t>40L-SA-046-TA</t>
  </si>
  <si>
    <t>171101-A0110</t>
  </si>
  <si>
    <t xml:space="preserve">CANCELLOUS LOCKING SCREW STARIX 4.0* 46mm </t>
  </si>
  <si>
    <t>40L-SA-048-TA</t>
  </si>
  <si>
    <t>171102-A0110</t>
  </si>
  <si>
    <t xml:space="preserve">CANCELLOUS LOCKING SCREW STARIX 4.0* 48mm </t>
  </si>
  <si>
    <t>40L-SA-050-TA</t>
  </si>
  <si>
    <t>171106-A0110</t>
  </si>
  <si>
    <t xml:space="preserve">CANCELLOUS LOCKING SCREW STARIX 4.0* 50mm </t>
  </si>
  <si>
    <t>40L-SA-052-TA</t>
  </si>
  <si>
    <t>171116-A0109</t>
  </si>
  <si>
    <t xml:space="preserve">CANCELLOUS LOCKING SCREW STARIX 4.0* 52mm </t>
  </si>
  <si>
    <t>40L-SA-056-TA</t>
  </si>
  <si>
    <t>171115-A0109</t>
  </si>
  <si>
    <t xml:space="preserve">CANCELLOUS LOCKING SCREW STARIX 4.0* 56mm </t>
  </si>
  <si>
    <t>40L-SA-060-TA</t>
  </si>
  <si>
    <t>171117-A0109</t>
  </si>
  <si>
    <t xml:space="preserve">CANCELLOUS LOCKING SCREW STARIX 4.0* 60mm </t>
  </si>
  <si>
    <t>INSTRUMENTAL PROXIMAL HUMERUS 3.5/4.0  # 1</t>
  </si>
  <si>
    <t xml:space="preserve">CANTIDAD </t>
  </si>
  <si>
    <t xml:space="preserve">DESCRIPCION </t>
  </si>
  <si>
    <t>CODIGO</t>
  </si>
  <si>
    <t>MANGOS ATORNILLADOR</t>
  </si>
  <si>
    <t>111-063</t>
  </si>
  <si>
    <t>111-181</t>
  </si>
  <si>
    <t>DRILL GUIA ANGULO VARIABLE 3.5</t>
  </si>
  <si>
    <t>111-157</t>
  </si>
  <si>
    <t>GUIA ANGULO VARIABLE 3.5</t>
  </si>
  <si>
    <t>111-172</t>
  </si>
  <si>
    <t>BROCAS LARGAS 2.7 (AO)</t>
  </si>
  <si>
    <t>112-35-704</t>
  </si>
  <si>
    <t>DISPENSADOR PINES</t>
  </si>
  <si>
    <t>111-096</t>
  </si>
  <si>
    <t xml:space="preserve">GUIAS BLOQUEO </t>
  </si>
  <si>
    <t>111-173</t>
  </si>
  <si>
    <t>GUIA DOBLE  FIJA-ANGULO VARIABLE 3.5</t>
  </si>
  <si>
    <t>111-089</t>
  </si>
  <si>
    <t>ATORNILLADORES ANCLAJE RAPIDO</t>
  </si>
  <si>
    <t>113-HF-616</t>
  </si>
  <si>
    <t>114-009</t>
  </si>
  <si>
    <t>BLOQUE GUIA DE BROCA IZQ</t>
  </si>
  <si>
    <t>111-175-L</t>
  </si>
  <si>
    <t>BLOQUE GUIA DE BROCA DER</t>
  </si>
  <si>
    <t>111-175-R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</si>
  <si>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</si>
  <si>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</si>
  <si>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</si>
  <si>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</si>
  <si>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</si>
  <si>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 VERBRUGUER</t>
  </si>
  <si>
    <t>PINZA EN PUNTA ARANDELA</t>
  </si>
  <si>
    <t>CLAN DE LAYNE MEDIANOS</t>
  </si>
  <si>
    <t>OSTEOTOMO</t>
  </si>
  <si>
    <t>MARTILLO</t>
  </si>
  <si>
    <t>GANCHOS</t>
  </si>
  <si>
    <t>MOTOR DE ANCLAJES NEGRO No. 1</t>
  </si>
  <si>
    <t>2310111001-001</t>
  </si>
  <si>
    <t>2310111005-001</t>
  </si>
  <si>
    <t>2310111004-001</t>
  </si>
  <si>
    <t>2310111003-001</t>
  </si>
  <si>
    <t>BATERIAD ROJAS #7 Y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</si>
</sst>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3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0" fontId="3" fillId="6" borderId="1" xfId="0" applyFont="1" applyFill="1" applyBorder="1"/>
    <xf numFmtId="0" fontId="23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8" fillId="0" borderId="15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68" fontId="8" fillId="0" borderId="1" xfId="23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49" fontId="3" fillId="0" borderId="1" xfId="0" applyNumberFormat="1" applyFont="1" applyBorder="1" applyProtection="1">
      <protection locked="0"/>
    </xf>
    <xf numFmtId="49" fontId="3" fillId="6" borderId="18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6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49" fontId="3" fillId="2" borderId="18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8" fillId="0" borderId="1" xfId="0" applyFont="1" applyBorder="1"/>
    <xf numFmtId="1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22" fillId="0" borderId="1" xfId="0" applyFont="1" applyBorder="1"/>
    <xf numFmtId="49" fontId="7" fillId="0" borderId="1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2" borderId="1" xfId="0" applyFont="1" applyFill="1" applyBorder="1"/>
    <xf numFmtId="0" fontId="3" fillId="0" borderId="1" xfId="0" applyFont="1" applyBorder="1"/>
    <xf numFmtId="0" fontId="8" fillId="0" borderId="1" xfId="0" applyFont="1" applyBorder="1" applyAlignment="1">
      <alignment horizontal="left"/>
    </xf>
    <xf numFmtId="49" fontId="8" fillId="6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3" fillId="6" borderId="19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1" fontId="2" fillId="11" borderId="1" xfId="0" applyNumberFormat="1" applyFont="1" applyFill="1" applyBorder="1" applyAlignment="1" applyProtection="1">
      <alignment horizontal="center" wrapText="1" readingOrder="1"/>
      <protection locked="0"/>
    </xf>
    <xf numFmtId="49" fontId="3" fillId="0" borderId="0" xfId="0" applyNumberFormat="1" applyFont="1" applyProtection="1">
      <protection locked="0"/>
    </xf>
    <xf numFmtId="49" fontId="3" fillId="0" borderId="18" xfId="0" applyNumberFormat="1" applyFont="1" applyBorder="1" applyAlignment="1">
      <alignment horizontal="center"/>
    </xf>
    <xf numFmtId="1" fontId="3" fillId="0" borderId="1" xfId="0" applyNumberFormat="1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/>
    </xf>
    <xf numFmtId="0" fontId="22" fillId="0" borderId="2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9" fillId="0" borderId="1" xfId="0" applyFont="1" applyBorder="1"/>
    <xf numFmtId="0" fontId="21" fillId="3" borderId="0" xfId="0" applyFont="1" applyFill="1" applyAlignment="1">
      <alignment horizontal="center"/>
    </xf>
    <xf numFmtId="0" fontId="3" fillId="0" borderId="1" xfId="0" applyFont="1" applyBorder="1" applyAlignment="1">
      <alignment wrapTex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25" fillId="10" borderId="16" xfId="0" applyFont="1" applyFill="1" applyBorder="1" applyAlignment="1">
      <alignment horizontal="center"/>
    </xf>
    <xf numFmtId="0" fontId="25" fillId="10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49" fontId="8" fillId="6" borderId="16" xfId="0" applyNumberFormat="1" applyFont="1" applyFill="1" applyBorder="1" applyAlignment="1">
      <alignment horizontal="center"/>
    </xf>
    <xf numFmtId="49" fontId="8" fillId="6" borderId="17" xfId="0" applyNumberFormat="1" applyFont="1" applyFill="1" applyBorder="1" applyAlignment="1">
      <alignment horizontal="center"/>
    </xf>
    <xf numFmtId="49" fontId="8" fillId="6" borderId="18" xfId="0" applyNumberFormat="1" applyFont="1" applyFill="1" applyBorder="1" applyAlignment="1">
      <alignment horizontal="center"/>
    </xf>
    <xf numFmtId="49" fontId="8" fillId="2" borderId="16" xfId="0" applyNumberFormat="1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center"/>
    </xf>
    <xf numFmtId="49" fontId="8" fillId="2" borderId="18" xfId="0" applyNumberFormat="1" applyFont="1" applyFill="1" applyBorder="1" applyAlignment="1">
      <alignment horizontal="center"/>
    </xf>
  </cellXfs>
  <cellStyles count="113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9" xr:uid="{148720FA-CE00-425C-A7F0-C65FD45D917A}"/>
    <cellStyle name="Moneda [0] 2 3" xfId="40" xr:uid="{AE8C1583-CCCF-4D18-936D-9ED0E551DD46}"/>
    <cellStyle name="Moneda [0] 2 3 2" xfId="96" xr:uid="{8C7388C4-0150-4C22-9DA0-C7024FEBD20E}"/>
    <cellStyle name="Moneda [0] 2 4" xfId="58" xr:uid="{5EFE7180-B8EB-4FA0-9A76-53216CD9B18B}"/>
    <cellStyle name="Moneda [0] 2 5" xfId="89" xr:uid="{C3528184-5650-4611-93C7-BBE6BD486996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3" xr:uid="{79B4360F-7701-4C27-9369-0C572A27392B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84" xr:uid="{B26D0BE5-82ED-43D4-95CA-1C8128AEC220}"/>
    <cellStyle name="Moneda [0] 5" xfId="13" xr:uid="{091E4E8C-A64F-4126-9CC9-7FF44BFB4C72}"/>
    <cellStyle name="Moneda [0] 6" xfId="78" xr:uid="{EEACED1A-9CB8-4D98-82A3-6C60A3742EAA}"/>
    <cellStyle name="Moneda 10" xfId="23" xr:uid="{CED4B969-FF72-474E-A136-14BD13F6999A}"/>
    <cellStyle name="Moneda 10 2" xfId="104" xr:uid="{27191866-2ECA-467E-8428-DE119D24432C}"/>
    <cellStyle name="Moneda 11" xfId="24" xr:uid="{A402EDE5-B168-4312-B4FA-0846B6F1C8E6}"/>
    <cellStyle name="Moneda 11 2" xfId="105" xr:uid="{C286D20F-12DD-4591-A33E-9F9A9480A658}"/>
    <cellStyle name="Moneda 12" xfId="28" xr:uid="{71C1CC8D-88FC-4CAF-BE2A-6D2F17921C2E}"/>
    <cellStyle name="Moneda 12 2" xfId="106" xr:uid="{14173A75-A8E4-49EC-BC41-F2C747D99489}"/>
    <cellStyle name="Moneda 13" xfId="27" xr:uid="{D76BB79E-834B-424D-A6D1-EDECFC7F8DC5}"/>
    <cellStyle name="Moneda 13 2" xfId="107" xr:uid="{9E4E86AE-4131-4BDA-B0E1-EBF9281E03E9}"/>
    <cellStyle name="Moneda 14" xfId="30" xr:uid="{640FA442-40F5-4F4A-BD48-3B2D52258DE6}"/>
    <cellStyle name="Moneda 14 2" xfId="102" xr:uid="{223FB0B8-DF11-40D2-862A-2D419D5A7F08}"/>
    <cellStyle name="Moneda 15" xfId="29" xr:uid="{74CF0703-39F2-43A2-9D0B-DD8330E68E7D}"/>
    <cellStyle name="Moneda 15 2" xfId="108" xr:uid="{0A6D3D7C-9761-4CDB-A1A3-969DD6B95869}"/>
    <cellStyle name="Moneda 16" xfId="31" xr:uid="{6A5075A1-9B53-44C4-ADF7-AD52EF950362}"/>
    <cellStyle name="Moneda 16 2" xfId="109" xr:uid="{4643EE43-ECD7-49E9-87CF-53DBDD65AD6D}"/>
    <cellStyle name="Moneda 17" xfId="32" xr:uid="{89B16CA1-4B00-44AD-A789-E197FFD4482A}"/>
    <cellStyle name="Moneda 17 2" xfId="110" xr:uid="{D08597B6-5FFE-4AA3-96C6-35E4B7FB4806}"/>
    <cellStyle name="Moneda 18" xfId="34" xr:uid="{CC545FB2-D9B2-46E6-B4D7-3C08C875AA59}"/>
    <cellStyle name="Moneda 18 2" xfId="111" xr:uid="{D043D0B8-E1B0-43DC-8E8E-89816F406023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81" xr:uid="{A3A3AE40-9620-4D9B-93DF-E605C2E5F039}"/>
    <cellStyle name="Moneda 2 2 5" xfId="100" xr:uid="{C3D8ACE4-A2EB-4B50-B8ED-5689596FD5B7}"/>
    <cellStyle name="Moneda 2 3" xfId="98" xr:uid="{BF7FD264-22D5-4247-87E3-BFA07802E667}"/>
    <cellStyle name="Moneda 2 4" xfId="92" xr:uid="{7104528A-AD30-4B1A-8070-23A9D67C5417}"/>
    <cellStyle name="Moneda 20" xfId="37" xr:uid="{5210073C-A3A8-4AF0-A0C9-9805591F8893}"/>
    <cellStyle name="Moneda 20 2" xfId="94" xr:uid="{0FF3A523-27E8-4F95-928B-1358CAB6F936}"/>
    <cellStyle name="Moneda 21" xfId="41" xr:uid="{58FDE374-3EB2-4CC3-B991-38388EA42FEA}"/>
    <cellStyle name="Moneda 21 2" xfId="112" xr:uid="{100A98BF-D097-434A-8C77-BA71D96CFBCE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2" xr:uid="{9F4B23BA-739E-4667-A232-CB8801AFB099}"/>
    <cellStyle name="Moneda 3 2 3" xfId="4" xr:uid="{8063989F-6643-4B3A-B4B1-072443B97873}"/>
    <cellStyle name="Moneda 3 2 3 2" xfId="59" xr:uid="{18DC1E84-E708-4CBE-A49E-F207FD990CB6}"/>
    <cellStyle name="Moneda 3 2 4" xfId="97" xr:uid="{484A5C41-9E04-4E6C-8A3A-A17442EF4F18}"/>
    <cellStyle name="Moneda 3 3" xfId="91" xr:uid="{13AF6BFA-47C2-40A1-9386-1690D45EEDEE}"/>
    <cellStyle name="Moneda 3 4" xfId="93" xr:uid="{8652CC74-FF2B-4380-A574-57C523097D8E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101" xr:uid="{41026ABE-551F-4EC3-8ADA-A09520849431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79" xr:uid="{7C902064-A538-4729-9DCE-B6EF90A390F5}"/>
    <cellStyle name="Moneda 5" xfId="15" xr:uid="{285CF87D-B4E8-4FF8-9D25-62FE492B835F}"/>
    <cellStyle name="Moneda 5 2" xfId="95" xr:uid="{B71D3675-1010-4C6B-B1DF-CDB2B8BBDEEE}"/>
    <cellStyle name="Moneda 50" xfId="80" xr:uid="{C0A8FCB2-C5D1-4C33-B369-054B2E4CD9B4}"/>
    <cellStyle name="Moneda 51" xfId="87" xr:uid="{7CC5C63E-EF86-432A-9888-DC1D815079CB}"/>
    <cellStyle name="Moneda 52" xfId="86" xr:uid="{1CF82240-7729-44FE-A390-BF923ACB6AB3}"/>
    <cellStyle name="Moneda 6" xfId="20" xr:uid="{4A1E6639-FE08-4398-BACB-FB742CD3AC67}"/>
    <cellStyle name="Moneda 6 2" xfId="88" xr:uid="{35A67EB3-2CC2-4513-9F7E-6723999CC000}"/>
    <cellStyle name="Moneda 7" xfId="21" xr:uid="{F1F7D56D-8F98-4D42-BF09-8E68F53DF02B}"/>
    <cellStyle name="Moneda 7 2" xfId="85" xr:uid="{27B5A681-D118-460E-B818-AE0EE591B448}"/>
    <cellStyle name="Moneda 8" xfId="10" xr:uid="{C2050219-8DBC-42BA-8974-6213DAF00693}"/>
    <cellStyle name="Moneda 8 2" xfId="90" xr:uid="{AC9C55C6-7A24-4DBB-BA97-E72AC059FE46}"/>
    <cellStyle name="Moneda 9" xfId="22" xr:uid="{0A579F4A-78A0-428B-A8EE-A185C2888CEB}"/>
    <cellStyle name="Moneda 9 2" xfId="103" xr:uid="{30175D57-C0DB-4FAE-9265-13E41FFC74A6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3"/>
  <sheetViews>
    <sheetView showGridLines="0" tabSelected="1" view="pageBreakPreview" topLeftCell="A260" zoomScaleNormal="100" zoomScaleSheetLayoutView="100" workbookViewId="0">
      <selection activeCell="D281" sqref="D281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84.5703125" style="17" customWidth="1"/>
    <col min="4" max="4" width="19.85546875" style="17" customWidth="1"/>
    <col min="5" max="5" width="13.85546875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135" t="s">
        <v>22</v>
      </c>
      <c r="D2" s="131" t="s">
        <v>21</v>
      </c>
      <c r="E2" s="132"/>
      <c r="F2" s="16"/>
      <c r="G2" s="16"/>
      <c r="H2" s="16"/>
      <c r="I2" s="16"/>
      <c r="J2" s="37"/>
      <c r="K2" s="38"/>
    </row>
    <row r="3" spans="1:14" s="32" customFormat="1" ht="20.100000000000001" customHeight="1" thickBot="1">
      <c r="A3" s="39"/>
      <c r="B3" s="40"/>
      <c r="C3" s="136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0.100000000000001" customHeight="1" thickBot="1">
      <c r="A4" s="39"/>
      <c r="B4" s="40"/>
      <c r="C4" s="133" t="s">
        <v>23</v>
      </c>
      <c r="D4" s="137" t="s">
        <v>25</v>
      </c>
      <c r="E4" s="138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134"/>
      <c r="D5" s="139" t="s">
        <v>26</v>
      </c>
      <c r="E5" s="140"/>
      <c r="F5" s="45"/>
      <c r="G5" s="45"/>
      <c r="H5" s="45"/>
      <c r="I5" s="45"/>
      <c r="J5" s="45"/>
      <c r="K5" s="45"/>
      <c r="L5" s="146"/>
      <c r="M5" s="146"/>
      <c r="N5" s="13"/>
    </row>
    <row r="6" spans="1:14" ht="20.100000000000001" customHeight="1">
      <c r="A6" s="45"/>
      <c r="B6" s="45"/>
      <c r="C6" s="45"/>
      <c r="D6" s="45"/>
      <c r="E6" s="45"/>
      <c r="L6" s="146"/>
      <c r="M6" s="146"/>
    </row>
    <row r="7" spans="1:14" ht="20.100000000000001" customHeight="1">
      <c r="A7" s="24" t="s">
        <v>0</v>
      </c>
      <c r="B7" s="24"/>
      <c r="C7" s="31">
        <f ca="1">NOW()</f>
        <v>45322.877195370369</v>
      </c>
      <c r="D7" s="24" t="s">
        <v>1</v>
      </c>
      <c r="E7" s="34">
        <v>20240100145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147" t="s">
        <v>19</v>
      </c>
      <c r="B11" s="148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30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1">
        <v>45323</v>
      </c>
      <c r="D15" s="26" t="s">
        <v>7</v>
      </c>
      <c r="E15" s="28" t="s">
        <v>559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560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 t="s">
        <v>561</v>
      </c>
      <c r="D19" s="26" t="s">
        <v>17</v>
      </c>
      <c r="E19" s="28" t="s">
        <v>562</v>
      </c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/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79" t="s">
        <v>51</v>
      </c>
      <c r="B24" s="79"/>
      <c r="C24" s="80" t="s">
        <v>52</v>
      </c>
      <c r="D24" s="59">
        <v>0</v>
      </c>
      <c r="E24" s="53"/>
      <c r="F24" s="57">
        <v>450</v>
      </c>
      <c r="G24" s="54">
        <f t="shared" ref="G24:G103" si="0">+D24*F24</f>
        <v>0</v>
      </c>
      <c r="H24" s="15"/>
      <c r="L24" s="29"/>
      <c r="M24" s="29"/>
    </row>
    <row r="25" spans="1:13" ht="20.100000000000001" customHeight="1">
      <c r="A25" s="79" t="s">
        <v>53</v>
      </c>
      <c r="B25" s="79">
        <v>210126940</v>
      </c>
      <c r="C25" s="80" t="s">
        <v>54</v>
      </c>
      <c r="D25" s="59">
        <v>1</v>
      </c>
      <c r="E25" s="53"/>
      <c r="F25" s="57">
        <v>450</v>
      </c>
      <c r="G25" s="54">
        <f t="shared" si="0"/>
        <v>450</v>
      </c>
      <c r="H25" s="15"/>
      <c r="L25" s="29"/>
      <c r="M25" s="29"/>
    </row>
    <row r="26" spans="1:13" ht="20.100000000000001" customHeight="1">
      <c r="A26" s="81" t="s">
        <v>55</v>
      </c>
      <c r="B26" s="81">
        <v>2000106247</v>
      </c>
      <c r="C26" s="82" t="s">
        <v>56</v>
      </c>
      <c r="D26" s="59">
        <v>1</v>
      </c>
      <c r="E26" s="53"/>
      <c r="F26" s="57">
        <v>450</v>
      </c>
      <c r="G26" s="54">
        <f t="shared" si="0"/>
        <v>450</v>
      </c>
      <c r="H26" s="15"/>
      <c r="L26" s="29"/>
      <c r="M26" s="29"/>
    </row>
    <row r="27" spans="1:13" ht="20.100000000000001" customHeight="1">
      <c r="A27" s="79" t="s">
        <v>57</v>
      </c>
      <c r="B27" s="79">
        <v>2000086732</v>
      </c>
      <c r="C27" s="80" t="s">
        <v>58</v>
      </c>
      <c r="D27" s="59">
        <v>1</v>
      </c>
      <c r="E27" s="53"/>
      <c r="F27" s="57">
        <v>450</v>
      </c>
      <c r="G27" s="54">
        <f t="shared" si="0"/>
        <v>450</v>
      </c>
      <c r="H27" s="15"/>
      <c r="L27" s="29"/>
      <c r="M27" s="29"/>
    </row>
    <row r="28" spans="1:13" ht="20.100000000000001" customHeight="1">
      <c r="A28" s="81" t="s">
        <v>59</v>
      </c>
      <c r="B28" s="81"/>
      <c r="C28" s="82" t="s">
        <v>60</v>
      </c>
      <c r="D28" s="59">
        <v>0</v>
      </c>
      <c r="E28" s="53"/>
      <c r="F28" s="57">
        <v>450</v>
      </c>
      <c r="G28" s="54">
        <f t="shared" si="0"/>
        <v>0</v>
      </c>
      <c r="H28" s="15"/>
      <c r="L28" s="29"/>
      <c r="M28" s="29"/>
    </row>
    <row r="29" spans="1:13" ht="20.100000000000001" customHeight="1">
      <c r="A29" s="79" t="s">
        <v>61</v>
      </c>
      <c r="B29" s="79" t="s">
        <v>62</v>
      </c>
      <c r="C29" s="80" t="s">
        <v>63</v>
      </c>
      <c r="D29" s="59">
        <v>1</v>
      </c>
      <c r="E29" s="53"/>
      <c r="F29" s="57">
        <v>450</v>
      </c>
      <c r="G29" s="54">
        <f t="shared" si="0"/>
        <v>450</v>
      </c>
      <c r="H29" s="15"/>
      <c r="L29" s="29"/>
      <c r="M29" s="29"/>
    </row>
    <row r="30" spans="1:13" ht="20.100000000000001" customHeight="1">
      <c r="A30" s="83" t="s">
        <v>64</v>
      </c>
      <c r="B30" s="81"/>
      <c r="C30" s="82" t="s">
        <v>65</v>
      </c>
      <c r="D30" s="59">
        <v>0</v>
      </c>
      <c r="E30" s="53"/>
      <c r="F30" s="57">
        <v>450</v>
      </c>
      <c r="G30" s="54">
        <f t="shared" si="0"/>
        <v>0</v>
      </c>
      <c r="H30" s="15"/>
      <c r="L30" s="29"/>
      <c r="M30" s="29"/>
    </row>
    <row r="31" spans="1:13" ht="20.100000000000001" customHeight="1">
      <c r="A31" s="84" t="s">
        <v>66</v>
      </c>
      <c r="B31" s="79" t="s">
        <v>67</v>
      </c>
      <c r="C31" s="80" t="s">
        <v>68</v>
      </c>
      <c r="D31" s="59">
        <v>1</v>
      </c>
      <c r="E31" s="53"/>
      <c r="F31" s="57">
        <v>450</v>
      </c>
      <c r="G31" s="54">
        <f t="shared" si="0"/>
        <v>450</v>
      </c>
      <c r="H31" s="15"/>
      <c r="L31" s="29"/>
      <c r="M31" s="29"/>
    </row>
    <row r="32" spans="1:13" ht="20.100000000000001" customHeight="1">
      <c r="A32" s="83" t="s">
        <v>69</v>
      </c>
      <c r="B32" s="81" t="s">
        <v>70</v>
      </c>
      <c r="C32" s="82" t="s">
        <v>71</v>
      </c>
      <c r="D32" s="59">
        <v>1</v>
      </c>
      <c r="E32" s="53"/>
      <c r="F32" s="57">
        <v>450</v>
      </c>
      <c r="G32" s="54">
        <f t="shared" si="0"/>
        <v>450</v>
      </c>
      <c r="H32" s="15"/>
      <c r="L32" s="29"/>
      <c r="M32" s="29"/>
    </row>
    <row r="33" spans="1:13" ht="20.100000000000001" customHeight="1">
      <c r="A33" s="80"/>
      <c r="B33" s="80"/>
      <c r="C33" s="80"/>
      <c r="D33" s="60">
        <v>6</v>
      </c>
      <c r="E33" s="53"/>
      <c r="F33" s="57"/>
      <c r="G33" s="54"/>
      <c r="H33" s="15"/>
      <c r="L33" s="29"/>
      <c r="M33" s="29"/>
    </row>
    <row r="34" spans="1:13" ht="20.100000000000001" customHeight="1">
      <c r="A34" s="88" t="s">
        <v>72</v>
      </c>
      <c r="B34" s="88">
        <v>18064041</v>
      </c>
      <c r="C34" s="86" t="s">
        <v>73</v>
      </c>
      <c r="D34" s="89">
        <v>0</v>
      </c>
      <c r="E34" s="53"/>
      <c r="F34" s="57">
        <v>450</v>
      </c>
      <c r="G34" s="54">
        <f t="shared" si="0"/>
        <v>0</v>
      </c>
      <c r="H34" s="15"/>
      <c r="L34" s="29"/>
      <c r="M34" s="29"/>
    </row>
    <row r="35" spans="1:13" ht="20.100000000000001" customHeight="1">
      <c r="A35" s="88" t="s">
        <v>74</v>
      </c>
      <c r="B35" s="88">
        <v>19094117</v>
      </c>
      <c r="C35" s="86" t="s">
        <v>75</v>
      </c>
      <c r="D35" s="89">
        <v>1</v>
      </c>
      <c r="E35" s="53"/>
      <c r="F35" s="57">
        <v>450</v>
      </c>
      <c r="G35" s="54">
        <f t="shared" si="0"/>
        <v>450</v>
      </c>
      <c r="H35" s="15"/>
      <c r="L35" s="29"/>
      <c r="M35" s="29"/>
    </row>
    <row r="36" spans="1:13" ht="20.100000000000001" customHeight="1">
      <c r="A36" s="88" t="s">
        <v>76</v>
      </c>
      <c r="B36" s="88">
        <v>1501624</v>
      </c>
      <c r="C36" s="86" t="s">
        <v>77</v>
      </c>
      <c r="D36" s="89">
        <v>1</v>
      </c>
      <c r="E36" s="53"/>
      <c r="F36" s="57">
        <v>450</v>
      </c>
      <c r="G36" s="54">
        <f t="shared" si="0"/>
        <v>450</v>
      </c>
      <c r="H36" s="15"/>
      <c r="L36" s="29"/>
      <c r="M36" s="29"/>
    </row>
    <row r="37" spans="1:13" ht="20.100000000000001" customHeight="1">
      <c r="A37" s="88" t="s">
        <v>78</v>
      </c>
      <c r="B37" s="88">
        <v>19044032</v>
      </c>
      <c r="C37" s="86" t="s">
        <v>79</v>
      </c>
      <c r="D37" s="89">
        <v>1</v>
      </c>
      <c r="E37" s="53"/>
      <c r="F37" s="57">
        <v>450</v>
      </c>
      <c r="G37" s="54">
        <f t="shared" si="0"/>
        <v>450</v>
      </c>
      <c r="H37" s="15"/>
      <c r="L37" s="29"/>
      <c r="M37" s="29"/>
    </row>
    <row r="38" spans="1:13" ht="20.100000000000001" customHeight="1">
      <c r="A38" s="88" t="s">
        <v>80</v>
      </c>
      <c r="B38" s="88">
        <v>19044033</v>
      </c>
      <c r="C38" s="86" t="s">
        <v>81</v>
      </c>
      <c r="D38" s="89">
        <v>1</v>
      </c>
      <c r="E38" s="53"/>
      <c r="F38" s="57">
        <v>450</v>
      </c>
      <c r="G38" s="54">
        <f t="shared" si="0"/>
        <v>450</v>
      </c>
      <c r="H38" s="15"/>
      <c r="L38" s="29"/>
      <c r="M38" s="29"/>
    </row>
    <row r="39" spans="1:13" ht="20.100000000000001" customHeight="1">
      <c r="A39" s="88" t="s">
        <v>82</v>
      </c>
      <c r="B39" s="88">
        <v>1403356</v>
      </c>
      <c r="C39" s="86" t="s">
        <v>83</v>
      </c>
      <c r="D39" s="89">
        <v>1</v>
      </c>
      <c r="E39" s="53"/>
      <c r="F39" s="57">
        <v>450</v>
      </c>
      <c r="G39" s="54">
        <f t="shared" si="0"/>
        <v>450</v>
      </c>
      <c r="H39" s="15"/>
      <c r="L39" s="29"/>
      <c r="M39" s="29"/>
    </row>
    <row r="40" spans="1:13" ht="20.100000000000001" customHeight="1">
      <c r="A40" s="86"/>
      <c r="B40" s="86"/>
      <c r="C40" s="86"/>
      <c r="D40" s="62">
        <v>5</v>
      </c>
      <c r="E40" s="53"/>
      <c r="F40" s="57"/>
      <c r="G40" s="54">
        <f t="shared" si="0"/>
        <v>0</v>
      </c>
      <c r="H40" s="15"/>
      <c r="L40" s="29"/>
      <c r="M40" s="29"/>
    </row>
    <row r="41" spans="1:13" ht="20.100000000000001" customHeight="1">
      <c r="A41" s="81" t="s">
        <v>563</v>
      </c>
      <c r="B41" s="81">
        <v>220343990</v>
      </c>
      <c r="C41" s="82" t="s">
        <v>564</v>
      </c>
      <c r="D41" s="59">
        <v>1</v>
      </c>
      <c r="E41" s="53"/>
      <c r="F41" s="57">
        <v>500</v>
      </c>
      <c r="G41" s="54">
        <f t="shared" si="0"/>
        <v>500</v>
      </c>
      <c r="H41" s="15"/>
      <c r="L41" s="29"/>
      <c r="M41" s="29"/>
    </row>
    <row r="42" spans="1:13" ht="20.100000000000001" customHeight="1">
      <c r="A42" s="79" t="s">
        <v>565</v>
      </c>
      <c r="B42" s="79" t="s">
        <v>566</v>
      </c>
      <c r="C42" s="80" t="s">
        <v>567</v>
      </c>
      <c r="D42" s="59">
        <v>1</v>
      </c>
      <c r="E42" s="53"/>
      <c r="F42" s="57">
        <v>500</v>
      </c>
      <c r="G42" s="54">
        <f t="shared" si="0"/>
        <v>500</v>
      </c>
      <c r="H42" s="15"/>
      <c r="L42" s="29"/>
      <c r="M42" s="29"/>
    </row>
    <row r="43" spans="1:13" ht="20.100000000000001" customHeight="1">
      <c r="A43" s="81" t="s">
        <v>568</v>
      </c>
      <c r="B43" s="81" t="s">
        <v>569</v>
      </c>
      <c r="C43" s="82" t="s">
        <v>570</v>
      </c>
      <c r="D43" s="59">
        <v>1</v>
      </c>
      <c r="E43" s="53"/>
      <c r="F43" s="57">
        <v>500</v>
      </c>
      <c r="G43" s="54">
        <f t="shared" si="0"/>
        <v>500</v>
      </c>
      <c r="H43" s="15"/>
      <c r="L43" s="29"/>
      <c r="M43" s="29"/>
    </row>
    <row r="44" spans="1:13" ht="20.100000000000001" customHeight="1">
      <c r="A44" s="79" t="s">
        <v>571</v>
      </c>
      <c r="B44" s="79" t="s">
        <v>572</v>
      </c>
      <c r="C44" s="80" t="s">
        <v>573</v>
      </c>
      <c r="D44" s="59">
        <v>1</v>
      </c>
      <c r="E44" s="53"/>
      <c r="F44" s="57">
        <v>500</v>
      </c>
      <c r="G44" s="54">
        <f t="shared" si="0"/>
        <v>500</v>
      </c>
      <c r="H44" s="15"/>
      <c r="L44" s="29"/>
      <c r="M44" s="29"/>
    </row>
    <row r="45" spans="1:13" ht="20.100000000000001" customHeight="1">
      <c r="A45" s="81" t="s">
        <v>574</v>
      </c>
      <c r="B45" s="81" t="s">
        <v>575</v>
      </c>
      <c r="C45" s="82" t="s">
        <v>576</v>
      </c>
      <c r="D45" s="59">
        <v>1</v>
      </c>
      <c r="E45" s="53"/>
      <c r="F45" s="57">
        <v>500</v>
      </c>
      <c r="G45" s="54">
        <f t="shared" si="0"/>
        <v>500</v>
      </c>
      <c r="H45" s="15"/>
      <c r="L45" s="29"/>
      <c r="M45" s="29"/>
    </row>
    <row r="46" spans="1:13" ht="20.100000000000001" customHeight="1">
      <c r="A46" s="79" t="s">
        <v>577</v>
      </c>
      <c r="B46" s="79" t="s">
        <v>578</v>
      </c>
      <c r="C46" s="80" t="s">
        <v>579</v>
      </c>
      <c r="D46" s="59">
        <v>1</v>
      </c>
      <c r="E46" s="53"/>
      <c r="F46" s="57">
        <v>500</v>
      </c>
      <c r="G46" s="54">
        <f t="shared" si="0"/>
        <v>500</v>
      </c>
      <c r="H46" s="15"/>
      <c r="L46" s="29"/>
      <c r="M46" s="29"/>
    </row>
    <row r="47" spans="1:13" ht="20.100000000000001" customHeight="1">
      <c r="A47" s="81" t="s">
        <v>580</v>
      </c>
      <c r="B47" s="81" t="s">
        <v>581</v>
      </c>
      <c r="C47" s="82" t="s">
        <v>582</v>
      </c>
      <c r="D47" s="59">
        <v>1</v>
      </c>
      <c r="E47" s="53"/>
      <c r="F47" s="57">
        <v>500</v>
      </c>
      <c r="G47" s="54">
        <f t="shared" si="0"/>
        <v>500</v>
      </c>
      <c r="H47" s="15"/>
      <c r="L47" s="29"/>
      <c r="M47" s="29"/>
    </row>
    <row r="48" spans="1:13" ht="20.100000000000001" customHeight="1">
      <c r="A48" s="81"/>
      <c r="B48" s="81"/>
      <c r="C48" s="82"/>
      <c r="D48" s="60">
        <v>7</v>
      </c>
      <c r="E48" s="53"/>
      <c r="F48" s="57"/>
      <c r="G48" s="54"/>
      <c r="H48" s="15"/>
      <c r="L48" s="29"/>
      <c r="M48" s="29"/>
    </row>
    <row r="49" spans="1:13" ht="20.100000000000001" customHeight="1">
      <c r="A49" s="79" t="s">
        <v>583</v>
      </c>
      <c r="B49" s="79" t="s">
        <v>584</v>
      </c>
      <c r="C49" s="80" t="s">
        <v>585</v>
      </c>
      <c r="D49" s="85">
        <v>1</v>
      </c>
      <c r="E49" s="53"/>
      <c r="F49" s="57">
        <v>500</v>
      </c>
      <c r="G49" s="54">
        <f t="shared" si="0"/>
        <v>500</v>
      </c>
      <c r="H49" s="15"/>
      <c r="L49" s="29"/>
      <c r="M49" s="29"/>
    </row>
    <row r="50" spans="1:13" ht="20.100000000000001" customHeight="1">
      <c r="A50" s="81" t="s">
        <v>586</v>
      </c>
      <c r="B50" s="81" t="s">
        <v>587</v>
      </c>
      <c r="C50" s="82" t="s">
        <v>588</v>
      </c>
      <c r="D50" s="61">
        <v>1</v>
      </c>
      <c r="E50" s="53"/>
      <c r="F50" s="57">
        <v>500</v>
      </c>
      <c r="G50" s="54">
        <f t="shared" si="0"/>
        <v>500</v>
      </c>
      <c r="H50" s="15"/>
      <c r="L50" s="29"/>
      <c r="M50" s="29"/>
    </row>
    <row r="51" spans="1:13" ht="20.100000000000001" customHeight="1">
      <c r="A51" s="79" t="s">
        <v>589</v>
      </c>
      <c r="B51" s="79" t="s">
        <v>590</v>
      </c>
      <c r="C51" s="80" t="s">
        <v>591</v>
      </c>
      <c r="D51" s="61">
        <v>1</v>
      </c>
      <c r="E51" s="53"/>
      <c r="F51" s="57">
        <v>500</v>
      </c>
      <c r="G51" s="54">
        <f t="shared" si="0"/>
        <v>500</v>
      </c>
      <c r="H51" s="15"/>
      <c r="L51" s="29"/>
      <c r="M51" s="29"/>
    </row>
    <row r="52" spans="1:13" ht="20.100000000000001" customHeight="1">
      <c r="A52" s="81" t="s">
        <v>592</v>
      </c>
      <c r="B52" s="81" t="s">
        <v>593</v>
      </c>
      <c r="C52" s="82" t="s">
        <v>594</v>
      </c>
      <c r="D52" s="61">
        <v>1</v>
      </c>
      <c r="E52" s="53"/>
      <c r="F52" s="57">
        <v>500</v>
      </c>
      <c r="G52" s="54">
        <f t="shared" si="0"/>
        <v>500</v>
      </c>
      <c r="H52" s="15"/>
      <c r="L52" s="29"/>
      <c r="M52" s="29"/>
    </row>
    <row r="53" spans="1:13" ht="20.100000000000001" customHeight="1">
      <c r="A53" s="79" t="s">
        <v>595</v>
      </c>
      <c r="B53" s="79" t="s">
        <v>596</v>
      </c>
      <c r="C53" s="80" t="s">
        <v>597</v>
      </c>
      <c r="D53" s="61">
        <v>1</v>
      </c>
      <c r="E53" s="53"/>
      <c r="F53" s="57">
        <v>500</v>
      </c>
      <c r="G53" s="54">
        <f t="shared" si="0"/>
        <v>500</v>
      </c>
      <c r="H53" s="15"/>
      <c r="L53" s="29"/>
      <c r="M53" s="29"/>
    </row>
    <row r="54" spans="1:13" ht="20.100000000000001" customHeight="1">
      <c r="A54" s="81" t="s">
        <v>598</v>
      </c>
      <c r="B54" s="81" t="s">
        <v>599</v>
      </c>
      <c r="C54" s="82" t="s">
        <v>600</v>
      </c>
      <c r="D54" s="61">
        <v>1</v>
      </c>
      <c r="E54" s="53"/>
      <c r="F54" s="57">
        <v>500</v>
      </c>
      <c r="G54" s="54">
        <f t="shared" si="0"/>
        <v>500</v>
      </c>
      <c r="H54" s="15"/>
      <c r="L54" s="29"/>
      <c r="M54" s="29"/>
    </row>
    <row r="55" spans="1:13" ht="20.100000000000001" customHeight="1">
      <c r="A55" s="79" t="s">
        <v>601</v>
      </c>
      <c r="B55" s="79" t="s">
        <v>602</v>
      </c>
      <c r="C55" s="80" t="s">
        <v>603</v>
      </c>
      <c r="D55" s="61">
        <v>1</v>
      </c>
      <c r="E55" s="53"/>
      <c r="F55" s="57">
        <v>500</v>
      </c>
      <c r="G55" s="54">
        <f t="shared" si="0"/>
        <v>500</v>
      </c>
      <c r="H55" s="15"/>
      <c r="L55" s="29"/>
      <c r="M55" s="29"/>
    </row>
    <row r="56" spans="1:13" ht="20.100000000000001" customHeight="1">
      <c r="A56" s="86"/>
      <c r="B56" s="86"/>
      <c r="C56" s="86"/>
      <c r="D56" s="87">
        <v>7</v>
      </c>
      <c r="E56" s="53"/>
      <c r="F56" s="57"/>
      <c r="G56" s="54"/>
      <c r="H56" s="15"/>
      <c r="L56" s="29"/>
      <c r="M56" s="29"/>
    </row>
    <row r="57" spans="1:13" ht="20.100000000000001" customHeight="1">
      <c r="A57" s="61" t="s">
        <v>84</v>
      </c>
      <c r="B57" s="61" t="s">
        <v>85</v>
      </c>
      <c r="C57" s="119" t="s">
        <v>86</v>
      </c>
      <c r="D57" s="58">
        <v>1</v>
      </c>
      <c r="E57" s="53"/>
      <c r="F57" s="57">
        <v>700</v>
      </c>
      <c r="G57" s="54">
        <f t="shared" si="0"/>
        <v>700</v>
      </c>
      <c r="H57" s="15"/>
      <c r="L57" s="29"/>
      <c r="M57" s="29"/>
    </row>
    <row r="58" spans="1:13" ht="20.100000000000001" customHeight="1">
      <c r="A58" s="81" t="s">
        <v>87</v>
      </c>
      <c r="B58" s="81" t="s">
        <v>88</v>
      </c>
      <c r="C58" s="82" t="s">
        <v>89</v>
      </c>
      <c r="D58" s="58">
        <v>1</v>
      </c>
      <c r="E58" s="53"/>
      <c r="F58" s="57">
        <v>700</v>
      </c>
      <c r="G58" s="54">
        <f t="shared" si="0"/>
        <v>700</v>
      </c>
      <c r="H58" s="15"/>
      <c r="L58" s="29"/>
      <c r="M58" s="29"/>
    </row>
    <row r="59" spans="1:13" ht="20.100000000000001" customHeight="1">
      <c r="A59" s="61" t="s">
        <v>90</v>
      </c>
      <c r="B59" s="61" t="s">
        <v>91</v>
      </c>
      <c r="C59" s="119" t="s">
        <v>92</v>
      </c>
      <c r="D59" s="58">
        <v>1</v>
      </c>
      <c r="E59" s="53"/>
      <c r="F59" s="57">
        <v>700</v>
      </c>
      <c r="G59" s="54">
        <f t="shared" si="0"/>
        <v>700</v>
      </c>
      <c r="H59" s="15"/>
      <c r="L59" s="29"/>
      <c r="M59" s="29"/>
    </row>
    <row r="60" spans="1:13" ht="20.100000000000001" customHeight="1">
      <c r="A60" s="61" t="s">
        <v>93</v>
      </c>
      <c r="B60" s="88" t="s">
        <v>94</v>
      </c>
      <c r="C60" s="119" t="s">
        <v>95</v>
      </c>
      <c r="D60" s="58">
        <v>1</v>
      </c>
      <c r="E60" s="53"/>
      <c r="F60" s="57">
        <v>700</v>
      </c>
      <c r="G60" s="54">
        <f t="shared" si="0"/>
        <v>700</v>
      </c>
      <c r="H60" s="15"/>
      <c r="L60" s="29"/>
      <c r="M60" s="29"/>
    </row>
    <row r="61" spans="1:13" ht="20.100000000000001" customHeight="1">
      <c r="A61" s="61" t="s">
        <v>96</v>
      </c>
      <c r="B61" s="88" t="s">
        <v>97</v>
      </c>
      <c r="C61" s="119" t="s">
        <v>98</v>
      </c>
      <c r="D61" s="58">
        <v>1</v>
      </c>
      <c r="E61" s="53"/>
      <c r="F61" s="57">
        <v>700</v>
      </c>
      <c r="G61" s="54">
        <f t="shared" si="0"/>
        <v>700</v>
      </c>
      <c r="H61" s="15"/>
      <c r="L61" s="29"/>
      <c r="M61" s="29"/>
    </row>
    <row r="62" spans="1:13" ht="20.100000000000001" customHeight="1">
      <c r="A62" s="61" t="s">
        <v>99</v>
      </c>
      <c r="B62" s="88" t="s">
        <v>100</v>
      </c>
      <c r="C62" s="119" t="s">
        <v>101</v>
      </c>
      <c r="D62" s="58">
        <v>1</v>
      </c>
      <c r="E62" s="53"/>
      <c r="F62" s="57">
        <v>700</v>
      </c>
      <c r="G62" s="54">
        <f t="shared" si="0"/>
        <v>700</v>
      </c>
      <c r="H62" s="15"/>
      <c r="L62" s="29"/>
      <c r="M62" s="29"/>
    </row>
    <row r="63" spans="1:13" ht="20.100000000000001" customHeight="1">
      <c r="A63" s="61" t="s">
        <v>102</v>
      </c>
      <c r="B63" s="88" t="s">
        <v>103</v>
      </c>
      <c r="C63" s="119" t="s">
        <v>104</v>
      </c>
      <c r="D63" s="58">
        <v>1</v>
      </c>
      <c r="E63" s="53"/>
      <c r="F63" s="57">
        <v>700</v>
      </c>
      <c r="G63" s="54">
        <f t="shared" si="0"/>
        <v>700</v>
      </c>
      <c r="H63" s="15"/>
      <c r="L63" s="29"/>
      <c r="M63" s="29"/>
    </row>
    <row r="64" spans="1:13" ht="20.100000000000001" customHeight="1">
      <c r="A64" s="96" t="s">
        <v>105</v>
      </c>
      <c r="B64" s="88" t="s">
        <v>106</v>
      </c>
      <c r="C64" s="119" t="s">
        <v>107</v>
      </c>
      <c r="D64" s="58">
        <v>1</v>
      </c>
      <c r="E64" s="53"/>
      <c r="F64" s="57">
        <v>700</v>
      </c>
      <c r="G64" s="54">
        <f t="shared" si="0"/>
        <v>700</v>
      </c>
      <c r="H64" s="15"/>
      <c r="L64" s="29"/>
      <c r="M64" s="29"/>
    </row>
    <row r="65" spans="1:13" ht="20.100000000000001" customHeight="1">
      <c r="A65" s="96" t="s">
        <v>108</v>
      </c>
      <c r="B65" s="88" t="s">
        <v>109</v>
      </c>
      <c r="C65" s="119" t="s">
        <v>110</v>
      </c>
      <c r="D65" s="58">
        <v>1</v>
      </c>
      <c r="E65" s="53"/>
      <c r="F65" s="57">
        <v>700</v>
      </c>
      <c r="G65" s="54">
        <f t="shared" si="0"/>
        <v>700</v>
      </c>
      <c r="H65" s="15"/>
      <c r="L65" s="29"/>
      <c r="M65" s="29"/>
    </row>
    <row r="66" spans="1:13" ht="20.100000000000001" customHeight="1">
      <c r="A66" s="96" t="s">
        <v>111</v>
      </c>
      <c r="B66" s="88" t="s">
        <v>112</v>
      </c>
      <c r="C66" s="119" t="s">
        <v>113</v>
      </c>
      <c r="D66" s="58">
        <v>1</v>
      </c>
      <c r="E66" s="53"/>
      <c r="F66" s="57">
        <v>700</v>
      </c>
      <c r="G66" s="54">
        <f t="shared" si="0"/>
        <v>700</v>
      </c>
      <c r="H66" s="15"/>
      <c r="L66" s="29"/>
      <c r="M66" s="29"/>
    </row>
    <row r="67" spans="1:13" ht="20.100000000000001" customHeight="1">
      <c r="A67" s="120"/>
      <c r="B67" s="88"/>
      <c r="C67" s="119"/>
      <c r="D67" s="63">
        <v>10</v>
      </c>
      <c r="E67" s="53"/>
      <c r="F67" s="57"/>
      <c r="G67" s="54">
        <f t="shared" si="0"/>
        <v>0</v>
      </c>
      <c r="H67" s="15"/>
      <c r="L67" s="29"/>
      <c r="M67" s="29"/>
    </row>
    <row r="68" spans="1:13" ht="20.100000000000001" customHeight="1">
      <c r="A68" s="94" t="s">
        <v>146</v>
      </c>
      <c r="B68" s="88">
        <v>200112210</v>
      </c>
      <c r="C68" s="100" t="s">
        <v>147</v>
      </c>
      <c r="D68" s="89">
        <v>3</v>
      </c>
      <c r="E68" s="53"/>
      <c r="F68" s="57">
        <v>40</v>
      </c>
      <c r="G68" s="54">
        <f t="shared" si="0"/>
        <v>120</v>
      </c>
      <c r="H68" s="15"/>
      <c r="L68" s="29"/>
      <c r="M68" s="29"/>
    </row>
    <row r="69" spans="1:13" ht="20.100000000000001" customHeight="1">
      <c r="A69" s="94" t="s">
        <v>146</v>
      </c>
      <c r="B69" s="88">
        <v>220142153</v>
      </c>
      <c r="C69" s="100" t="s">
        <v>147</v>
      </c>
      <c r="D69" s="89">
        <v>1</v>
      </c>
      <c r="E69" s="53"/>
      <c r="F69" s="57">
        <v>40</v>
      </c>
      <c r="G69" s="54">
        <f t="shared" si="0"/>
        <v>40</v>
      </c>
      <c r="H69" s="15"/>
      <c r="L69" s="29"/>
      <c r="M69" s="29"/>
    </row>
    <row r="70" spans="1:13" ht="20.100000000000001" customHeight="1">
      <c r="A70" s="94" t="s">
        <v>148</v>
      </c>
      <c r="B70" s="88">
        <v>220647543</v>
      </c>
      <c r="C70" s="100" t="s">
        <v>149</v>
      </c>
      <c r="D70" s="89">
        <v>2</v>
      </c>
      <c r="E70" s="53"/>
      <c r="F70" s="57">
        <v>40</v>
      </c>
      <c r="G70" s="54">
        <f t="shared" si="0"/>
        <v>80</v>
      </c>
      <c r="H70" s="15"/>
      <c r="L70" s="29"/>
      <c r="M70" s="29"/>
    </row>
    <row r="71" spans="1:13" ht="20.100000000000001" customHeight="1">
      <c r="A71" s="94" t="s">
        <v>148</v>
      </c>
      <c r="B71" s="88">
        <v>220142153</v>
      </c>
      <c r="C71" s="100" t="s">
        <v>149</v>
      </c>
      <c r="D71" s="89">
        <v>1</v>
      </c>
      <c r="E71" s="53"/>
      <c r="F71" s="57">
        <v>40</v>
      </c>
      <c r="G71" s="54">
        <f t="shared" si="0"/>
        <v>40</v>
      </c>
      <c r="H71" s="15"/>
      <c r="L71" s="29"/>
      <c r="M71" s="29"/>
    </row>
    <row r="72" spans="1:13" ht="20.100000000000001" customHeight="1">
      <c r="A72" s="94" t="s">
        <v>148</v>
      </c>
      <c r="B72" s="88">
        <v>2300000114</v>
      </c>
      <c r="C72" s="100" t="s">
        <v>149</v>
      </c>
      <c r="D72" s="89">
        <v>1</v>
      </c>
      <c r="E72" s="53"/>
      <c r="F72" s="57">
        <v>40</v>
      </c>
      <c r="G72" s="54">
        <f t="shared" si="0"/>
        <v>40</v>
      </c>
      <c r="H72" s="15"/>
      <c r="L72" s="29"/>
      <c r="M72" s="29"/>
    </row>
    <row r="73" spans="1:13" ht="20.100000000000001" customHeight="1">
      <c r="A73" s="94" t="s">
        <v>150</v>
      </c>
      <c r="B73" s="88">
        <v>2300021659</v>
      </c>
      <c r="C73" s="100" t="s">
        <v>151</v>
      </c>
      <c r="D73" s="89">
        <v>4</v>
      </c>
      <c r="E73" s="53"/>
      <c r="F73" s="57">
        <v>40</v>
      </c>
      <c r="G73" s="54">
        <f t="shared" si="0"/>
        <v>160</v>
      </c>
      <c r="H73" s="15"/>
      <c r="L73" s="29"/>
      <c r="M73" s="29"/>
    </row>
    <row r="74" spans="1:13" ht="20.100000000000001" customHeight="1">
      <c r="A74" s="94" t="s">
        <v>152</v>
      </c>
      <c r="B74" s="88">
        <v>200112212</v>
      </c>
      <c r="C74" s="100" t="s">
        <v>153</v>
      </c>
      <c r="D74" s="89">
        <v>4</v>
      </c>
      <c r="E74" s="53"/>
      <c r="F74" s="57">
        <v>40</v>
      </c>
      <c r="G74" s="54">
        <f t="shared" si="0"/>
        <v>160</v>
      </c>
      <c r="H74" s="15"/>
      <c r="L74" s="29"/>
      <c r="M74" s="29"/>
    </row>
    <row r="75" spans="1:13" ht="20.100000000000001" customHeight="1">
      <c r="A75" s="94" t="s">
        <v>154</v>
      </c>
      <c r="B75" s="88">
        <v>200112212</v>
      </c>
      <c r="C75" s="100" t="s">
        <v>155</v>
      </c>
      <c r="D75" s="89">
        <v>4</v>
      </c>
      <c r="E75" s="53"/>
      <c r="F75" s="57">
        <v>40</v>
      </c>
      <c r="G75" s="54">
        <f t="shared" si="0"/>
        <v>160</v>
      </c>
      <c r="H75" s="15"/>
      <c r="L75" s="29"/>
      <c r="M75" s="29"/>
    </row>
    <row r="76" spans="1:13" ht="20.100000000000001" customHeight="1">
      <c r="A76" s="94" t="s">
        <v>156</v>
      </c>
      <c r="B76" s="88">
        <v>200112213</v>
      </c>
      <c r="C76" s="100" t="s">
        <v>157</v>
      </c>
      <c r="D76" s="89">
        <v>4</v>
      </c>
      <c r="E76" s="53"/>
      <c r="F76" s="57">
        <v>40</v>
      </c>
      <c r="G76" s="54">
        <f t="shared" si="0"/>
        <v>160</v>
      </c>
      <c r="H76" s="15"/>
      <c r="L76" s="29"/>
      <c r="M76" s="29"/>
    </row>
    <row r="77" spans="1:13" ht="20.100000000000001" customHeight="1">
      <c r="A77" s="94" t="s">
        <v>158</v>
      </c>
      <c r="B77" s="88">
        <v>200112214</v>
      </c>
      <c r="C77" s="100" t="s">
        <v>159</v>
      </c>
      <c r="D77" s="89">
        <v>4</v>
      </c>
      <c r="E77" s="53"/>
      <c r="F77" s="57">
        <v>40</v>
      </c>
      <c r="G77" s="54">
        <f t="shared" si="0"/>
        <v>160</v>
      </c>
      <c r="H77" s="15"/>
      <c r="L77" s="29"/>
      <c r="M77" s="29"/>
    </row>
    <row r="78" spans="1:13" ht="20.100000000000001" customHeight="1">
      <c r="A78" s="94" t="s">
        <v>160</v>
      </c>
      <c r="B78" s="88">
        <v>191211231</v>
      </c>
      <c r="C78" s="100" t="s">
        <v>161</v>
      </c>
      <c r="D78" s="89">
        <v>1</v>
      </c>
      <c r="E78" s="53"/>
      <c r="F78" s="57">
        <v>40</v>
      </c>
      <c r="G78" s="54">
        <f t="shared" si="0"/>
        <v>40</v>
      </c>
      <c r="H78" s="15"/>
      <c r="L78" s="29"/>
      <c r="M78" s="29"/>
    </row>
    <row r="79" spans="1:13" ht="20.100000000000001" customHeight="1">
      <c r="A79" s="94" t="s">
        <v>160</v>
      </c>
      <c r="B79" s="88">
        <v>2300038499</v>
      </c>
      <c r="C79" s="100" t="s">
        <v>161</v>
      </c>
      <c r="D79" s="89">
        <v>3</v>
      </c>
      <c r="E79" s="53"/>
      <c r="F79" s="57">
        <v>40</v>
      </c>
      <c r="G79" s="54">
        <f t="shared" si="0"/>
        <v>120</v>
      </c>
      <c r="H79" s="15"/>
      <c r="L79" s="29"/>
      <c r="M79" s="29"/>
    </row>
    <row r="80" spans="1:13" ht="20.100000000000001" customHeight="1">
      <c r="A80" s="94" t="s">
        <v>162</v>
      </c>
      <c r="B80" s="88">
        <v>200112216</v>
      </c>
      <c r="C80" s="100" t="s">
        <v>163</v>
      </c>
      <c r="D80" s="89">
        <v>4</v>
      </c>
      <c r="E80" s="53"/>
      <c r="F80" s="57">
        <v>40</v>
      </c>
      <c r="G80" s="54">
        <f t="shared" si="0"/>
        <v>160</v>
      </c>
      <c r="H80" s="15"/>
      <c r="L80" s="29"/>
      <c r="M80" s="29"/>
    </row>
    <row r="81" spans="1:13" ht="20.100000000000001" customHeight="1">
      <c r="A81" s="94" t="s">
        <v>164</v>
      </c>
      <c r="B81" s="88">
        <v>200112216</v>
      </c>
      <c r="C81" s="100" t="s">
        <v>165</v>
      </c>
      <c r="D81" s="89">
        <v>3</v>
      </c>
      <c r="E81" s="53"/>
      <c r="F81" s="57">
        <v>40</v>
      </c>
      <c r="G81" s="54">
        <f t="shared" si="0"/>
        <v>120</v>
      </c>
      <c r="H81" s="15"/>
      <c r="L81" s="29"/>
      <c r="M81" s="29"/>
    </row>
    <row r="82" spans="1:13" ht="20.100000000000001" customHeight="1">
      <c r="A82" s="94" t="s">
        <v>164</v>
      </c>
      <c r="B82" s="88">
        <v>220243166</v>
      </c>
      <c r="C82" s="100" t="s">
        <v>165</v>
      </c>
      <c r="D82" s="89">
        <v>1</v>
      </c>
      <c r="E82" s="53"/>
      <c r="F82" s="57">
        <v>40</v>
      </c>
      <c r="G82" s="54">
        <f t="shared" si="0"/>
        <v>40</v>
      </c>
      <c r="H82" s="15"/>
      <c r="L82" s="29"/>
      <c r="M82" s="29"/>
    </row>
    <row r="83" spans="1:13" ht="20.100000000000001" customHeight="1">
      <c r="A83" s="94" t="s">
        <v>166</v>
      </c>
      <c r="B83" s="88">
        <v>200112217</v>
      </c>
      <c r="C83" s="100" t="s">
        <v>167</v>
      </c>
      <c r="D83" s="89">
        <v>4</v>
      </c>
      <c r="E83" s="53"/>
      <c r="F83" s="57">
        <v>40</v>
      </c>
      <c r="G83" s="54">
        <f t="shared" si="0"/>
        <v>160</v>
      </c>
      <c r="H83" s="15"/>
      <c r="L83" s="29"/>
      <c r="M83" s="29"/>
    </row>
    <row r="84" spans="1:13" ht="20.100000000000001" customHeight="1">
      <c r="A84" s="94" t="s">
        <v>168</v>
      </c>
      <c r="B84" s="88">
        <v>200112217</v>
      </c>
      <c r="C84" s="100" t="s">
        <v>169</v>
      </c>
      <c r="D84" s="89">
        <v>4</v>
      </c>
      <c r="E84" s="53"/>
      <c r="F84" s="57">
        <v>40</v>
      </c>
      <c r="G84" s="54">
        <f t="shared" si="0"/>
        <v>160</v>
      </c>
      <c r="H84" s="15"/>
      <c r="L84" s="29"/>
      <c r="M84" s="29"/>
    </row>
    <row r="85" spans="1:13" ht="20.100000000000001" customHeight="1">
      <c r="A85" s="94" t="s">
        <v>170</v>
      </c>
      <c r="B85" s="88">
        <v>200112217</v>
      </c>
      <c r="C85" s="100" t="s">
        <v>171</v>
      </c>
      <c r="D85" s="89">
        <v>3</v>
      </c>
      <c r="E85" s="53"/>
      <c r="F85" s="57">
        <v>40</v>
      </c>
      <c r="G85" s="54">
        <f t="shared" si="0"/>
        <v>120</v>
      </c>
      <c r="H85" s="15"/>
      <c r="L85" s="29"/>
      <c r="M85" s="29"/>
    </row>
    <row r="86" spans="1:13" ht="20.100000000000001" customHeight="1">
      <c r="A86" s="94" t="s">
        <v>170</v>
      </c>
      <c r="B86" s="88">
        <v>2300059818</v>
      </c>
      <c r="C86" s="100" t="s">
        <v>171</v>
      </c>
      <c r="D86" s="89">
        <v>1</v>
      </c>
      <c r="E86" s="53"/>
      <c r="F86" s="57">
        <v>40</v>
      </c>
      <c r="G86" s="54">
        <f t="shared" si="0"/>
        <v>40</v>
      </c>
      <c r="H86" s="15"/>
      <c r="L86" s="29"/>
      <c r="M86" s="29"/>
    </row>
    <row r="87" spans="1:13" ht="20.100000000000001" customHeight="1">
      <c r="A87" s="94" t="s">
        <v>172</v>
      </c>
      <c r="B87" s="88">
        <v>200112217</v>
      </c>
      <c r="C87" s="100" t="s">
        <v>173</v>
      </c>
      <c r="D87" s="89">
        <v>4</v>
      </c>
      <c r="E87" s="53"/>
      <c r="F87" s="57">
        <v>40</v>
      </c>
      <c r="G87" s="54">
        <f t="shared" si="0"/>
        <v>160</v>
      </c>
      <c r="H87" s="15"/>
      <c r="L87" s="29"/>
      <c r="M87" s="29"/>
    </row>
    <row r="88" spans="1:13" ht="20.100000000000001" customHeight="1">
      <c r="A88" s="94" t="s">
        <v>174</v>
      </c>
      <c r="B88" s="88">
        <v>200112217</v>
      </c>
      <c r="C88" s="100" t="s">
        <v>175</v>
      </c>
      <c r="D88" s="89">
        <v>4</v>
      </c>
      <c r="E88" s="53"/>
      <c r="F88" s="57">
        <v>40</v>
      </c>
      <c r="G88" s="54">
        <f t="shared" si="0"/>
        <v>160</v>
      </c>
      <c r="H88" s="15"/>
      <c r="L88" s="29"/>
      <c r="M88" s="29"/>
    </row>
    <row r="89" spans="1:13" ht="20.100000000000001" customHeight="1">
      <c r="A89" s="94" t="s">
        <v>176</v>
      </c>
      <c r="B89" s="88">
        <v>220647532</v>
      </c>
      <c r="C89" s="100" t="s">
        <v>177</v>
      </c>
      <c r="D89" s="89">
        <v>2</v>
      </c>
      <c r="E89" s="53"/>
      <c r="F89" s="57">
        <v>40</v>
      </c>
      <c r="G89" s="54">
        <f t="shared" si="0"/>
        <v>80</v>
      </c>
      <c r="H89" s="15"/>
      <c r="L89" s="29"/>
      <c r="M89" s="29"/>
    </row>
    <row r="90" spans="1:13" ht="20.100000000000001" customHeight="1">
      <c r="A90" s="94" t="s">
        <v>178</v>
      </c>
      <c r="B90" s="88">
        <v>200112216</v>
      </c>
      <c r="C90" s="100" t="s">
        <v>179</v>
      </c>
      <c r="D90" s="89">
        <v>2</v>
      </c>
      <c r="E90" s="53"/>
      <c r="F90" s="57">
        <v>40</v>
      </c>
      <c r="G90" s="54">
        <f t="shared" si="0"/>
        <v>80</v>
      </c>
      <c r="H90" s="15"/>
      <c r="L90" s="29"/>
      <c r="M90" s="29"/>
    </row>
    <row r="91" spans="1:13" ht="20.100000000000001" customHeight="1">
      <c r="A91" s="94" t="s">
        <v>180</v>
      </c>
      <c r="B91" s="88">
        <v>200112216</v>
      </c>
      <c r="C91" s="100" t="s">
        <v>181</v>
      </c>
      <c r="D91" s="89">
        <v>2</v>
      </c>
      <c r="E91" s="53"/>
      <c r="F91" s="57">
        <v>40</v>
      </c>
      <c r="G91" s="54">
        <f t="shared" si="0"/>
        <v>80</v>
      </c>
      <c r="H91" s="15"/>
      <c r="L91" s="29"/>
      <c r="M91" s="29"/>
    </row>
    <row r="92" spans="1:13" ht="20.100000000000001" customHeight="1">
      <c r="A92" s="94" t="s">
        <v>182</v>
      </c>
      <c r="B92" s="88" t="s">
        <v>183</v>
      </c>
      <c r="C92" s="100" t="s">
        <v>184</v>
      </c>
      <c r="D92" s="89">
        <v>2</v>
      </c>
      <c r="E92" s="53"/>
      <c r="F92" s="57">
        <v>40</v>
      </c>
      <c r="G92" s="54">
        <f t="shared" si="0"/>
        <v>80</v>
      </c>
      <c r="H92" s="15"/>
      <c r="L92" s="29"/>
      <c r="M92" s="29"/>
    </row>
    <row r="93" spans="1:13" ht="20.100000000000001" customHeight="1">
      <c r="A93" s="94" t="s">
        <v>185</v>
      </c>
      <c r="B93" s="88">
        <v>220242605</v>
      </c>
      <c r="C93" s="100" t="s">
        <v>186</v>
      </c>
      <c r="D93" s="89">
        <v>4</v>
      </c>
      <c r="E93" s="53"/>
      <c r="F93" s="57">
        <v>40</v>
      </c>
      <c r="G93" s="54">
        <f t="shared" si="0"/>
        <v>160</v>
      </c>
      <c r="H93" s="15"/>
      <c r="L93" s="29"/>
      <c r="M93" s="29"/>
    </row>
    <row r="94" spans="1:13" ht="20.100000000000001" customHeight="1">
      <c r="A94" s="94" t="s">
        <v>187</v>
      </c>
      <c r="B94" s="88" t="s">
        <v>188</v>
      </c>
      <c r="C94" s="100" t="s">
        <v>189</v>
      </c>
      <c r="D94" s="89">
        <v>4</v>
      </c>
      <c r="E94" s="53"/>
      <c r="F94" s="57">
        <v>40</v>
      </c>
      <c r="G94" s="54">
        <f t="shared" si="0"/>
        <v>160</v>
      </c>
      <c r="H94" s="15"/>
      <c r="L94" s="29"/>
      <c r="M94" s="29"/>
    </row>
    <row r="95" spans="1:13" ht="20.100000000000001" customHeight="1">
      <c r="A95" s="94" t="s">
        <v>190</v>
      </c>
      <c r="B95" s="88" t="s">
        <v>191</v>
      </c>
      <c r="C95" s="100" t="s">
        <v>192</v>
      </c>
      <c r="D95" s="89">
        <v>4</v>
      </c>
      <c r="E95" s="53"/>
      <c r="F95" s="57">
        <v>40</v>
      </c>
      <c r="G95" s="54">
        <f t="shared" si="0"/>
        <v>160</v>
      </c>
      <c r="H95" s="15"/>
      <c r="L95" s="29"/>
      <c r="M95" s="29"/>
    </row>
    <row r="96" spans="1:13" ht="20.100000000000001" customHeight="1">
      <c r="A96" s="94" t="s">
        <v>193</v>
      </c>
      <c r="B96" s="88" t="s">
        <v>194</v>
      </c>
      <c r="C96" s="100" t="s">
        <v>195</v>
      </c>
      <c r="D96" s="89">
        <v>4</v>
      </c>
      <c r="E96" s="53"/>
      <c r="F96" s="57">
        <v>40</v>
      </c>
      <c r="G96" s="54">
        <f t="shared" si="0"/>
        <v>160</v>
      </c>
      <c r="H96" s="15"/>
      <c r="L96" s="29"/>
      <c r="M96" s="29"/>
    </row>
    <row r="97" spans="1:13" ht="20.100000000000001" customHeight="1">
      <c r="A97" s="94" t="s">
        <v>196</v>
      </c>
      <c r="B97" s="88" t="s">
        <v>197</v>
      </c>
      <c r="C97" s="100" t="s">
        <v>198</v>
      </c>
      <c r="D97" s="89">
        <v>4</v>
      </c>
      <c r="E97" s="53"/>
      <c r="F97" s="57">
        <v>40</v>
      </c>
      <c r="G97" s="54">
        <f t="shared" si="0"/>
        <v>160</v>
      </c>
      <c r="H97" s="15"/>
      <c r="L97" s="29"/>
      <c r="M97" s="29"/>
    </row>
    <row r="98" spans="1:13" ht="20.100000000000001" customHeight="1">
      <c r="A98" s="94"/>
      <c r="B98" s="88"/>
      <c r="C98" s="100"/>
      <c r="D98" s="62">
        <v>88</v>
      </c>
      <c r="E98" s="53"/>
      <c r="F98" s="57"/>
      <c r="G98" s="54"/>
      <c r="H98" s="15"/>
      <c r="L98" s="29"/>
      <c r="M98" s="29"/>
    </row>
    <row r="99" spans="1:13" ht="20.100000000000001" customHeight="1">
      <c r="A99" s="96" t="s">
        <v>199</v>
      </c>
      <c r="B99" s="96">
        <v>2100004807</v>
      </c>
      <c r="C99" s="101" t="s">
        <v>200</v>
      </c>
      <c r="D99" s="89">
        <v>6</v>
      </c>
      <c r="E99" s="53"/>
      <c r="F99" s="57">
        <v>50</v>
      </c>
      <c r="G99" s="54">
        <f t="shared" si="0"/>
        <v>300</v>
      </c>
      <c r="H99" s="15"/>
      <c r="L99" s="29"/>
      <c r="M99" s="29"/>
    </row>
    <row r="100" spans="1:13" ht="20.100000000000001" customHeight="1">
      <c r="A100" s="97" t="s">
        <v>201</v>
      </c>
      <c r="B100" s="97">
        <v>2100010641</v>
      </c>
      <c r="C100" s="52" t="s">
        <v>202</v>
      </c>
      <c r="D100" s="89">
        <v>6</v>
      </c>
      <c r="E100" s="53"/>
      <c r="F100" s="57">
        <v>50</v>
      </c>
      <c r="G100" s="54">
        <f t="shared" si="0"/>
        <v>300</v>
      </c>
      <c r="H100" s="15"/>
      <c r="L100" s="29"/>
      <c r="M100" s="29"/>
    </row>
    <row r="101" spans="1:13" ht="20.100000000000001" customHeight="1">
      <c r="A101" s="96" t="s">
        <v>203</v>
      </c>
      <c r="B101" s="96" t="s">
        <v>641</v>
      </c>
      <c r="C101" s="101" t="s">
        <v>204</v>
      </c>
      <c r="D101" s="89">
        <v>1</v>
      </c>
      <c r="E101" s="53"/>
      <c r="F101" s="57">
        <v>50</v>
      </c>
      <c r="G101" s="54">
        <f t="shared" si="0"/>
        <v>50</v>
      </c>
      <c r="H101" s="15"/>
      <c r="L101" s="29"/>
      <c r="M101" s="29"/>
    </row>
    <row r="102" spans="1:13" ht="20.100000000000001" customHeight="1">
      <c r="A102" s="96" t="s">
        <v>203</v>
      </c>
      <c r="B102" s="96" t="s">
        <v>642</v>
      </c>
      <c r="C102" s="101" t="s">
        <v>204</v>
      </c>
      <c r="D102" s="89">
        <v>5</v>
      </c>
      <c r="E102" s="53"/>
      <c r="F102" s="57">
        <v>50</v>
      </c>
      <c r="G102" s="54">
        <f t="shared" si="0"/>
        <v>250</v>
      </c>
      <c r="H102" s="15"/>
      <c r="L102" s="29"/>
      <c r="M102" s="29"/>
    </row>
    <row r="103" spans="1:13" ht="20.100000000000001" customHeight="1">
      <c r="A103" s="97" t="s">
        <v>205</v>
      </c>
      <c r="B103" s="97" t="s">
        <v>643</v>
      </c>
      <c r="C103" s="52" t="s">
        <v>206</v>
      </c>
      <c r="D103" s="89">
        <v>6</v>
      </c>
      <c r="E103" s="53"/>
      <c r="F103" s="57">
        <v>50</v>
      </c>
      <c r="G103" s="54">
        <f t="shared" si="0"/>
        <v>300</v>
      </c>
      <c r="H103" s="15"/>
      <c r="L103" s="29"/>
      <c r="M103" s="29"/>
    </row>
    <row r="104" spans="1:13" ht="20.100000000000001" customHeight="1">
      <c r="A104" s="96" t="s">
        <v>207</v>
      </c>
      <c r="B104" s="96">
        <v>2100017484</v>
      </c>
      <c r="C104" s="101" t="s">
        <v>208</v>
      </c>
      <c r="D104" s="89">
        <v>6</v>
      </c>
      <c r="E104" s="53"/>
      <c r="F104" s="57">
        <v>50</v>
      </c>
      <c r="G104" s="54">
        <f t="shared" ref="G104:G170" si="1">+D104*F104</f>
        <v>300</v>
      </c>
      <c r="H104" s="15"/>
      <c r="L104" s="29"/>
      <c r="M104" s="29"/>
    </row>
    <row r="105" spans="1:13" ht="20.100000000000001" customHeight="1">
      <c r="A105" s="97" t="s">
        <v>209</v>
      </c>
      <c r="B105" s="97" t="s">
        <v>210</v>
      </c>
      <c r="C105" s="52" t="s">
        <v>211</v>
      </c>
      <c r="D105" s="89">
        <v>6</v>
      </c>
      <c r="E105" s="53"/>
      <c r="F105" s="57">
        <v>50</v>
      </c>
      <c r="G105" s="54">
        <f t="shared" si="1"/>
        <v>300</v>
      </c>
      <c r="H105" s="15"/>
      <c r="L105" s="29"/>
      <c r="M105" s="29"/>
    </row>
    <row r="106" spans="1:13" ht="20.100000000000001" customHeight="1">
      <c r="A106" s="96" t="s">
        <v>212</v>
      </c>
      <c r="B106" s="96" t="s">
        <v>210</v>
      </c>
      <c r="C106" s="101" t="s">
        <v>213</v>
      </c>
      <c r="D106" s="89">
        <v>6</v>
      </c>
      <c r="E106" s="53"/>
      <c r="F106" s="57">
        <v>50</v>
      </c>
      <c r="G106" s="54">
        <f t="shared" si="1"/>
        <v>300</v>
      </c>
      <c r="H106" s="15"/>
      <c r="L106" s="29"/>
      <c r="M106" s="29"/>
    </row>
    <row r="107" spans="1:13" ht="20.100000000000001" customHeight="1">
      <c r="A107" s="97" t="s">
        <v>214</v>
      </c>
      <c r="B107" s="97" t="s">
        <v>215</v>
      </c>
      <c r="C107" s="52" t="s">
        <v>216</v>
      </c>
      <c r="D107" s="89">
        <v>6</v>
      </c>
      <c r="E107" s="53"/>
      <c r="F107" s="57">
        <v>50</v>
      </c>
      <c r="G107" s="54">
        <f t="shared" si="1"/>
        <v>300</v>
      </c>
      <c r="H107" s="15"/>
      <c r="L107" s="29"/>
      <c r="M107" s="29"/>
    </row>
    <row r="108" spans="1:13" ht="20.100000000000001" customHeight="1">
      <c r="A108" s="96" t="s">
        <v>217</v>
      </c>
      <c r="B108" s="96" t="s">
        <v>218</v>
      </c>
      <c r="C108" s="101" t="s">
        <v>219</v>
      </c>
      <c r="D108" s="89">
        <v>6</v>
      </c>
      <c r="E108" s="53"/>
      <c r="F108" s="57">
        <v>50</v>
      </c>
      <c r="G108" s="54">
        <f t="shared" si="1"/>
        <v>300</v>
      </c>
      <c r="H108" s="15"/>
      <c r="L108" s="29"/>
      <c r="M108" s="29"/>
    </row>
    <row r="109" spans="1:13" ht="20.100000000000001" customHeight="1">
      <c r="A109" s="97" t="s">
        <v>220</v>
      </c>
      <c r="B109" s="97" t="s">
        <v>221</v>
      </c>
      <c r="C109" s="52" t="s">
        <v>222</v>
      </c>
      <c r="D109" s="89">
        <v>6</v>
      </c>
      <c r="E109" s="53"/>
      <c r="F109" s="57">
        <v>50</v>
      </c>
      <c r="G109" s="54">
        <f t="shared" si="1"/>
        <v>300</v>
      </c>
      <c r="H109" s="15"/>
      <c r="L109" s="29"/>
      <c r="M109" s="29"/>
    </row>
    <row r="110" spans="1:13" ht="20.100000000000001" customHeight="1">
      <c r="A110" s="96" t="s">
        <v>223</v>
      </c>
      <c r="B110" s="96" t="s">
        <v>224</v>
      </c>
      <c r="C110" s="101" t="s">
        <v>225</v>
      </c>
      <c r="D110" s="89">
        <v>6</v>
      </c>
      <c r="E110" s="53"/>
      <c r="F110" s="57">
        <v>50</v>
      </c>
      <c r="G110" s="54">
        <f t="shared" si="1"/>
        <v>300</v>
      </c>
      <c r="H110" s="15"/>
      <c r="L110" s="29"/>
      <c r="M110" s="29"/>
    </row>
    <row r="111" spans="1:13" ht="20.100000000000001" customHeight="1">
      <c r="A111" s="97" t="s">
        <v>226</v>
      </c>
      <c r="B111" s="97" t="s">
        <v>227</v>
      </c>
      <c r="C111" s="52" t="s">
        <v>228</v>
      </c>
      <c r="D111" s="89">
        <v>6</v>
      </c>
      <c r="E111" s="53"/>
      <c r="F111" s="57">
        <v>50</v>
      </c>
      <c r="G111" s="54">
        <f t="shared" si="1"/>
        <v>300</v>
      </c>
      <c r="H111" s="15"/>
      <c r="L111" s="29"/>
      <c r="M111" s="29"/>
    </row>
    <row r="112" spans="1:13" ht="20.100000000000001" customHeight="1">
      <c r="A112" s="96" t="s">
        <v>229</v>
      </c>
      <c r="B112" s="96" t="s">
        <v>230</v>
      </c>
      <c r="C112" s="101" t="s">
        <v>231</v>
      </c>
      <c r="D112" s="89">
        <v>5</v>
      </c>
      <c r="E112" s="53"/>
      <c r="F112" s="57">
        <v>50</v>
      </c>
      <c r="G112" s="54">
        <f t="shared" si="1"/>
        <v>250</v>
      </c>
      <c r="H112" s="15"/>
      <c r="L112" s="29"/>
      <c r="M112" s="29"/>
    </row>
    <row r="113" spans="1:13" ht="20.100000000000001" customHeight="1">
      <c r="A113" s="96" t="s">
        <v>229</v>
      </c>
      <c r="B113" s="96" t="s">
        <v>644</v>
      </c>
      <c r="C113" s="101" t="s">
        <v>231</v>
      </c>
      <c r="D113" s="89">
        <v>1</v>
      </c>
      <c r="E113" s="53"/>
      <c r="F113" s="57">
        <v>50</v>
      </c>
      <c r="G113" s="54">
        <f t="shared" si="1"/>
        <v>50</v>
      </c>
      <c r="H113" s="15"/>
      <c r="L113" s="29"/>
      <c r="M113" s="29"/>
    </row>
    <row r="114" spans="1:13" ht="20.100000000000001" customHeight="1">
      <c r="A114" s="97" t="s">
        <v>232</v>
      </c>
      <c r="B114" s="97" t="s">
        <v>233</v>
      </c>
      <c r="C114" s="52" t="s">
        <v>234</v>
      </c>
      <c r="D114" s="89">
        <v>6</v>
      </c>
      <c r="E114" s="53"/>
      <c r="F114" s="57">
        <v>50</v>
      </c>
      <c r="G114" s="54">
        <f t="shared" si="1"/>
        <v>300</v>
      </c>
      <c r="H114" s="15"/>
      <c r="L114" s="29"/>
      <c r="M114" s="29"/>
    </row>
    <row r="115" spans="1:13" ht="20.100000000000001" customHeight="1">
      <c r="A115" s="96" t="s">
        <v>235</v>
      </c>
      <c r="B115" s="96" t="s">
        <v>645</v>
      </c>
      <c r="C115" s="101" t="s">
        <v>236</v>
      </c>
      <c r="D115" s="89">
        <v>2</v>
      </c>
      <c r="E115" s="53"/>
      <c r="F115" s="57">
        <v>50</v>
      </c>
      <c r="G115" s="54">
        <f t="shared" si="1"/>
        <v>100</v>
      </c>
      <c r="H115" s="15"/>
      <c r="L115" s="29"/>
      <c r="M115" s="29"/>
    </row>
    <row r="116" spans="1:13" ht="20.100000000000001" customHeight="1">
      <c r="A116" s="96" t="s">
        <v>235</v>
      </c>
      <c r="B116" s="96" t="s">
        <v>646</v>
      </c>
      <c r="C116" s="101" t="s">
        <v>236</v>
      </c>
      <c r="D116" s="89">
        <v>4</v>
      </c>
      <c r="E116" s="53"/>
      <c r="F116" s="57">
        <v>50</v>
      </c>
      <c r="G116" s="54">
        <f t="shared" si="1"/>
        <v>200</v>
      </c>
      <c r="H116" s="15"/>
      <c r="L116" s="29"/>
      <c r="M116" s="29"/>
    </row>
    <row r="117" spans="1:13" ht="20.100000000000001" customHeight="1">
      <c r="A117" s="97" t="s">
        <v>237</v>
      </c>
      <c r="B117" s="97" t="s">
        <v>238</v>
      </c>
      <c r="C117" s="52" t="s">
        <v>239</v>
      </c>
      <c r="D117" s="89">
        <v>2</v>
      </c>
      <c r="E117" s="53"/>
      <c r="F117" s="57">
        <v>50</v>
      </c>
      <c r="G117" s="54">
        <f t="shared" si="1"/>
        <v>100</v>
      </c>
      <c r="H117" s="15"/>
      <c r="L117" s="29"/>
      <c r="M117" s="29"/>
    </row>
    <row r="118" spans="1:13" ht="20.100000000000001" customHeight="1">
      <c r="A118" s="97" t="s">
        <v>240</v>
      </c>
      <c r="B118" s="97" t="s">
        <v>241</v>
      </c>
      <c r="C118" s="52" t="s">
        <v>242</v>
      </c>
      <c r="D118" s="89">
        <v>2</v>
      </c>
      <c r="E118" s="53"/>
      <c r="F118" s="57">
        <v>50</v>
      </c>
      <c r="G118" s="54">
        <f t="shared" si="1"/>
        <v>100</v>
      </c>
      <c r="H118" s="15"/>
      <c r="L118" s="29"/>
      <c r="M118" s="29"/>
    </row>
    <row r="119" spans="1:13" ht="20.100000000000001" customHeight="1">
      <c r="A119" s="96" t="s">
        <v>243</v>
      </c>
      <c r="B119" s="96" t="s">
        <v>647</v>
      </c>
      <c r="C119" s="101" t="s">
        <v>244</v>
      </c>
      <c r="D119" s="89">
        <v>5</v>
      </c>
      <c r="E119" s="53"/>
      <c r="F119" s="57">
        <v>50</v>
      </c>
      <c r="G119" s="54">
        <f t="shared" si="1"/>
        <v>250</v>
      </c>
      <c r="H119" s="15"/>
      <c r="L119" s="29"/>
      <c r="M119" s="29"/>
    </row>
    <row r="120" spans="1:13" ht="20.100000000000001" customHeight="1">
      <c r="A120" s="97" t="s">
        <v>245</v>
      </c>
      <c r="B120" s="97" t="s">
        <v>246</v>
      </c>
      <c r="C120" s="52" t="s">
        <v>247</v>
      </c>
      <c r="D120" s="89">
        <v>2</v>
      </c>
      <c r="E120" s="53"/>
      <c r="F120" s="57">
        <v>50</v>
      </c>
      <c r="G120" s="54">
        <f t="shared" si="1"/>
        <v>100</v>
      </c>
      <c r="H120" s="15"/>
      <c r="L120" s="29"/>
      <c r="M120" s="29"/>
    </row>
    <row r="121" spans="1:13" ht="20.100000000000001" customHeight="1">
      <c r="A121" s="96" t="s">
        <v>248</v>
      </c>
      <c r="B121" s="96" t="s">
        <v>249</v>
      </c>
      <c r="C121" s="101" t="s">
        <v>250</v>
      </c>
      <c r="D121" s="89">
        <v>2</v>
      </c>
      <c r="E121" s="53"/>
      <c r="F121" s="57">
        <v>50</v>
      </c>
      <c r="G121" s="54">
        <f t="shared" si="1"/>
        <v>100</v>
      </c>
      <c r="H121" s="15"/>
      <c r="L121" s="29"/>
      <c r="M121" s="29"/>
    </row>
    <row r="122" spans="1:13" ht="20.100000000000001" customHeight="1">
      <c r="A122" s="97" t="s">
        <v>251</v>
      </c>
      <c r="B122" s="97" t="s">
        <v>252</v>
      </c>
      <c r="C122" s="52" t="s">
        <v>253</v>
      </c>
      <c r="D122" s="89">
        <v>6</v>
      </c>
      <c r="E122" s="53"/>
      <c r="F122" s="57">
        <v>50</v>
      </c>
      <c r="G122" s="54">
        <f t="shared" si="1"/>
        <v>300</v>
      </c>
      <c r="H122" s="15"/>
      <c r="L122" s="29"/>
      <c r="M122" s="29"/>
    </row>
    <row r="123" spans="1:13" ht="20.100000000000001" customHeight="1">
      <c r="A123" s="96" t="s">
        <v>648</v>
      </c>
      <c r="B123" s="96" t="s">
        <v>649</v>
      </c>
      <c r="C123" s="101" t="s">
        <v>650</v>
      </c>
      <c r="D123" s="89">
        <v>6</v>
      </c>
      <c r="E123" s="53"/>
      <c r="F123" s="57">
        <v>50</v>
      </c>
      <c r="G123" s="54">
        <f t="shared" si="1"/>
        <v>300</v>
      </c>
      <c r="H123" s="15"/>
      <c r="L123" s="29"/>
      <c r="M123" s="29"/>
    </row>
    <row r="124" spans="1:13" ht="20.100000000000001" customHeight="1">
      <c r="A124" s="96" t="s">
        <v>254</v>
      </c>
      <c r="B124" s="96">
        <v>2100007516</v>
      </c>
      <c r="C124" s="101" t="s">
        <v>255</v>
      </c>
      <c r="D124" s="89">
        <v>6</v>
      </c>
      <c r="E124" s="53"/>
      <c r="F124" s="57">
        <v>50</v>
      </c>
      <c r="G124" s="54">
        <f t="shared" si="1"/>
        <v>300</v>
      </c>
      <c r="H124" s="15"/>
      <c r="L124" s="29"/>
      <c r="M124" s="29"/>
    </row>
    <row r="125" spans="1:13" ht="20.100000000000001" customHeight="1">
      <c r="A125" s="97" t="s">
        <v>256</v>
      </c>
      <c r="B125" s="97">
        <v>2100023365</v>
      </c>
      <c r="C125" s="52" t="s">
        <v>257</v>
      </c>
      <c r="D125" s="89">
        <v>4</v>
      </c>
      <c r="E125" s="53"/>
      <c r="F125" s="57">
        <v>50</v>
      </c>
      <c r="G125" s="54">
        <f t="shared" si="1"/>
        <v>200</v>
      </c>
      <c r="H125" s="15"/>
      <c r="L125" s="29"/>
      <c r="M125" s="29"/>
    </row>
    <row r="126" spans="1:13" ht="20.100000000000001" customHeight="1">
      <c r="A126" s="98" t="s">
        <v>258</v>
      </c>
      <c r="B126" s="98">
        <v>2100007744</v>
      </c>
      <c r="C126" s="102" t="s">
        <v>259</v>
      </c>
      <c r="D126" s="89">
        <v>4</v>
      </c>
      <c r="E126" s="53"/>
      <c r="F126" s="57">
        <v>50</v>
      </c>
      <c r="G126" s="54">
        <f t="shared" si="1"/>
        <v>200</v>
      </c>
      <c r="H126" s="15"/>
      <c r="L126" s="29"/>
      <c r="M126" s="29"/>
    </row>
    <row r="127" spans="1:13" ht="20.100000000000001" customHeight="1">
      <c r="A127" s="98" t="s">
        <v>260</v>
      </c>
      <c r="B127" s="98" t="s">
        <v>261</v>
      </c>
      <c r="C127" s="102" t="s">
        <v>262</v>
      </c>
      <c r="D127" s="89">
        <v>5</v>
      </c>
      <c r="E127" s="53"/>
      <c r="F127" s="57">
        <v>50</v>
      </c>
      <c r="G127" s="54">
        <f t="shared" si="1"/>
        <v>250</v>
      </c>
      <c r="H127" s="15"/>
      <c r="L127" s="29"/>
      <c r="M127" s="29"/>
    </row>
    <row r="128" spans="1:13" ht="20.100000000000001" customHeight="1">
      <c r="A128" s="98" t="s">
        <v>263</v>
      </c>
      <c r="B128" s="98" t="s">
        <v>264</v>
      </c>
      <c r="C128" s="102" t="s">
        <v>265</v>
      </c>
      <c r="D128" s="89">
        <v>5</v>
      </c>
      <c r="E128" s="53"/>
      <c r="F128" s="57">
        <v>50</v>
      </c>
      <c r="G128" s="54">
        <f t="shared" si="1"/>
        <v>250</v>
      </c>
      <c r="H128" s="15"/>
      <c r="L128" s="29"/>
      <c r="M128" s="29"/>
    </row>
    <row r="129" spans="1:13" ht="20.100000000000001" customHeight="1">
      <c r="A129" s="98" t="s">
        <v>266</v>
      </c>
      <c r="B129" s="98" t="s">
        <v>267</v>
      </c>
      <c r="C129" s="102" t="s">
        <v>268</v>
      </c>
      <c r="D129" s="89">
        <v>1</v>
      </c>
      <c r="E129" s="53"/>
      <c r="F129" s="57">
        <v>50</v>
      </c>
      <c r="G129" s="54">
        <f t="shared" si="1"/>
        <v>50</v>
      </c>
      <c r="H129" s="15"/>
      <c r="L129" s="29"/>
      <c r="M129" s="29"/>
    </row>
    <row r="130" spans="1:13" ht="20.100000000000001" customHeight="1">
      <c r="A130" s="98" t="s">
        <v>266</v>
      </c>
      <c r="B130" s="98" t="s">
        <v>269</v>
      </c>
      <c r="C130" s="102" t="s">
        <v>268</v>
      </c>
      <c r="D130" s="89">
        <v>4</v>
      </c>
      <c r="E130" s="53"/>
      <c r="F130" s="57">
        <v>50</v>
      </c>
      <c r="G130" s="54">
        <f t="shared" si="1"/>
        <v>200</v>
      </c>
      <c r="H130" s="15"/>
      <c r="L130" s="29"/>
      <c r="M130" s="29"/>
    </row>
    <row r="131" spans="1:13" ht="20.100000000000001" customHeight="1">
      <c r="A131" s="98"/>
      <c r="B131" s="98"/>
      <c r="C131" s="102"/>
      <c r="D131" s="62">
        <v>144</v>
      </c>
      <c r="E131" s="53"/>
      <c r="F131" s="57"/>
      <c r="G131" s="54"/>
      <c r="H131" s="15"/>
      <c r="L131" s="29"/>
      <c r="M131" s="29"/>
    </row>
    <row r="132" spans="1:13" ht="20.100000000000001" customHeight="1">
      <c r="A132" s="94" t="s">
        <v>270</v>
      </c>
      <c r="B132" s="88" t="s">
        <v>271</v>
      </c>
      <c r="C132" s="67" t="s">
        <v>272</v>
      </c>
      <c r="D132" s="89">
        <v>2</v>
      </c>
      <c r="E132" s="53"/>
      <c r="F132" s="57">
        <v>40</v>
      </c>
      <c r="G132" s="54">
        <f t="shared" si="1"/>
        <v>80</v>
      </c>
      <c r="H132" s="15"/>
      <c r="L132" s="29"/>
      <c r="M132" s="29"/>
    </row>
    <row r="133" spans="1:13" ht="20.100000000000001" customHeight="1">
      <c r="A133" s="94" t="s">
        <v>273</v>
      </c>
      <c r="B133" s="88" t="s">
        <v>274</v>
      </c>
      <c r="C133" s="67" t="s">
        <v>275</v>
      </c>
      <c r="D133" s="89">
        <v>2</v>
      </c>
      <c r="E133" s="53"/>
      <c r="F133" s="57">
        <v>40</v>
      </c>
      <c r="G133" s="54">
        <f t="shared" si="1"/>
        <v>80</v>
      </c>
      <c r="H133" s="15"/>
      <c r="L133" s="29"/>
      <c r="M133" s="29"/>
    </row>
    <row r="134" spans="1:13" ht="20.100000000000001" customHeight="1">
      <c r="A134" s="94" t="s">
        <v>276</v>
      </c>
      <c r="B134" s="88" t="s">
        <v>277</v>
      </c>
      <c r="C134" s="67" t="s">
        <v>278</v>
      </c>
      <c r="D134" s="89">
        <v>2</v>
      </c>
      <c r="E134" s="53"/>
      <c r="F134" s="57">
        <v>40</v>
      </c>
      <c r="G134" s="54">
        <f t="shared" si="1"/>
        <v>80</v>
      </c>
      <c r="H134" s="15"/>
      <c r="L134" s="29"/>
      <c r="M134" s="29"/>
    </row>
    <row r="135" spans="1:13" ht="20.100000000000001" customHeight="1">
      <c r="A135" s="94" t="s">
        <v>279</v>
      </c>
      <c r="B135" s="88" t="s">
        <v>280</v>
      </c>
      <c r="C135" s="67" t="s">
        <v>281</v>
      </c>
      <c r="D135" s="89">
        <v>2</v>
      </c>
      <c r="E135" s="53"/>
      <c r="F135" s="57">
        <v>40</v>
      </c>
      <c r="G135" s="54">
        <f t="shared" si="1"/>
        <v>80</v>
      </c>
      <c r="H135" s="15"/>
      <c r="L135" s="29"/>
      <c r="M135" s="29"/>
    </row>
    <row r="136" spans="1:13" ht="20.100000000000001" customHeight="1">
      <c r="A136" s="94" t="s">
        <v>282</v>
      </c>
      <c r="B136" s="88" t="s">
        <v>283</v>
      </c>
      <c r="C136" s="67" t="s">
        <v>284</v>
      </c>
      <c r="D136" s="89">
        <v>2</v>
      </c>
      <c r="E136" s="53"/>
      <c r="F136" s="57">
        <v>40</v>
      </c>
      <c r="G136" s="54">
        <f t="shared" si="1"/>
        <v>80</v>
      </c>
      <c r="H136" s="15"/>
      <c r="L136" s="29"/>
      <c r="M136" s="29"/>
    </row>
    <row r="137" spans="1:13" ht="20.100000000000001" customHeight="1">
      <c r="A137" s="94" t="s">
        <v>285</v>
      </c>
      <c r="B137" s="88" t="s">
        <v>286</v>
      </c>
      <c r="C137" s="67" t="s">
        <v>287</v>
      </c>
      <c r="D137" s="89">
        <v>2</v>
      </c>
      <c r="E137" s="53"/>
      <c r="F137" s="57">
        <v>40</v>
      </c>
      <c r="G137" s="54">
        <f t="shared" si="1"/>
        <v>80</v>
      </c>
      <c r="H137" s="15"/>
      <c r="L137" s="29"/>
      <c r="M137" s="29"/>
    </row>
    <row r="138" spans="1:13" ht="20.100000000000001" customHeight="1">
      <c r="A138" s="94" t="s">
        <v>288</v>
      </c>
      <c r="B138" s="88" t="s">
        <v>289</v>
      </c>
      <c r="C138" s="67" t="s">
        <v>290</v>
      </c>
      <c r="D138" s="89">
        <v>2</v>
      </c>
      <c r="E138" s="53"/>
      <c r="F138" s="57">
        <v>40</v>
      </c>
      <c r="G138" s="54">
        <f t="shared" si="1"/>
        <v>80</v>
      </c>
      <c r="H138" s="15"/>
      <c r="L138" s="29"/>
      <c r="M138" s="29"/>
    </row>
    <row r="139" spans="1:13" ht="20.100000000000001" customHeight="1">
      <c r="A139" s="94" t="s">
        <v>291</v>
      </c>
      <c r="B139" s="88" t="s">
        <v>292</v>
      </c>
      <c r="C139" s="67" t="s">
        <v>293</v>
      </c>
      <c r="D139" s="89">
        <v>2</v>
      </c>
      <c r="E139" s="53"/>
      <c r="F139" s="57">
        <v>40</v>
      </c>
      <c r="G139" s="54">
        <f t="shared" si="1"/>
        <v>80</v>
      </c>
      <c r="H139" s="15"/>
      <c r="L139" s="29"/>
      <c r="M139" s="29"/>
    </row>
    <row r="140" spans="1:13" ht="20.100000000000001" customHeight="1">
      <c r="A140" s="94" t="s">
        <v>294</v>
      </c>
      <c r="B140" s="88" t="s">
        <v>295</v>
      </c>
      <c r="C140" s="67" t="s">
        <v>296</v>
      </c>
      <c r="D140" s="89">
        <v>2</v>
      </c>
      <c r="E140" s="53"/>
      <c r="F140" s="57">
        <v>40</v>
      </c>
      <c r="G140" s="54">
        <f t="shared" si="1"/>
        <v>80</v>
      </c>
      <c r="H140" s="15"/>
      <c r="L140" s="29"/>
      <c r="M140" s="29"/>
    </row>
    <row r="141" spans="1:13" ht="20.100000000000001" customHeight="1">
      <c r="A141" s="94"/>
      <c r="B141" s="88"/>
      <c r="C141" s="67"/>
      <c r="D141" s="99">
        <v>18</v>
      </c>
      <c r="E141" s="53"/>
      <c r="F141" s="57"/>
      <c r="G141" s="54"/>
      <c r="H141" s="15"/>
      <c r="L141" s="29"/>
      <c r="M141" s="29"/>
    </row>
    <row r="142" spans="1:13" ht="20.100000000000001" customHeight="1">
      <c r="A142" s="94" t="s">
        <v>297</v>
      </c>
      <c r="B142" s="88">
        <v>210228152</v>
      </c>
      <c r="C142" s="67" t="s">
        <v>298</v>
      </c>
      <c r="D142" s="95">
        <v>6</v>
      </c>
      <c r="E142" s="53"/>
      <c r="F142" s="57">
        <v>40</v>
      </c>
      <c r="G142" s="54">
        <f t="shared" si="1"/>
        <v>240</v>
      </c>
      <c r="H142" s="15"/>
      <c r="L142" s="29"/>
      <c r="M142" s="29"/>
    </row>
    <row r="143" spans="1:13" ht="20.100000000000001" customHeight="1">
      <c r="A143" s="94"/>
      <c r="B143" s="88"/>
      <c r="C143" s="67"/>
      <c r="D143" s="95"/>
      <c r="E143" s="53"/>
      <c r="F143" s="57"/>
      <c r="G143" s="54">
        <f t="shared" si="1"/>
        <v>0</v>
      </c>
      <c r="H143" s="15"/>
      <c r="L143" s="29"/>
      <c r="M143" s="29"/>
    </row>
    <row r="144" spans="1:13" ht="20.100000000000001" customHeight="1">
      <c r="A144" s="97" t="s">
        <v>299</v>
      </c>
      <c r="B144" s="97" t="s">
        <v>651</v>
      </c>
      <c r="C144" s="104" t="s">
        <v>300</v>
      </c>
      <c r="D144" s="61">
        <v>1</v>
      </c>
      <c r="E144" s="53"/>
      <c r="F144" s="57">
        <v>700</v>
      </c>
      <c r="G144" s="54">
        <f t="shared" si="1"/>
        <v>700</v>
      </c>
      <c r="H144" s="15"/>
      <c r="L144" s="29"/>
      <c r="M144" s="29"/>
    </row>
    <row r="145" spans="1:13" ht="20.100000000000001" customHeight="1">
      <c r="A145" s="97" t="s">
        <v>301</v>
      </c>
      <c r="B145" s="97" t="s">
        <v>302</v>
      </c>
      <c r="C145" s="104" t="s">
        <v>303</v>
      </c>
      <c r="D145" s="61">
        <v>1</v>
      </c>
      <c r="E145" s="53"/>
      <c r="F145" s="57">
        <v>700</v>
      </c>
      <c r="G145" s="54">
        <f t="shared" si="1"/>
        <v>700</v>
      </c>
      <c r="H145" s="15"/>
      <c r="L145" s="29"/>
      <c r="M145" s="29"/>
    </row>
    <row r="146" spans="1:13" ht="20.100000000000001" customHeight="1">
      <c r="A146" s="97" t="s">
        <v>304</v>
      </c>
      <c r="B146" s="97" t="s">
        <v>652</v>
      </c>
      <c r="C146" s="104" t="s">
        <v>305</v>
      </c>
      <c r="D146" s="61">
        <v>1</v>
      </c>
      <c r="E146" s="61"/>
      <c r="F146" s="57">
        <v>700</v>
      </c>
      <c r="G146" s="54">
        <f t="shared" si="1"/>
        <v>700</v>
      </c>
      <c r="H146" s="15"/>
      <c r="L146" s="29"/>
      <c r="M146" s="29"/>
    </row>
    <row r="147" spans="1:13" ht="20.100000000000001" customHeight="1">
      <c r="A147" s="96" t="s">
        <v>306</v>
      </c>
      <c r="B147" s="96" t="s">
        <v>653</v>
      </c>
      <c r="C147" s="105" t="s">
        <v>307</v>
      </c>
      <c r="D147" s="61">
        <v>1</v>
      </c>
      <c r="E147" s="61"/>
      <c r="F147" s="57">
        <v>700</v>
      </c>
      <c r="G147" s="54">
        <f t="shared" si="1"/>
        <v>700</v>
      </c>
      <c r="H147" s="15"/>
      <c r="L147" s="29"/>
      <c r="M147" s="29"/>
    </row>
    <row r="148" spans="1:13" ht="20.100000000000001" customHeight="1">
      <c r="A148" s="96" t="s">
        <v>308</v>
      </c>
      <c r="B148" s="96" t="s">
        <v>654</v>
      </c>
      <c r="C148" s="105" t="s">
        <v>309</v>
      </c>
      <c r="D148" s="61">
        <v>1</v>
      </c>
      <c r="E148" s="61"/>
      <c r="F148" s="57">
        <v>700</v>
      </c>
      <c r="G148" s="54">
        <f t="shared" si="1"/>
        <v>700</v>
      </c>
      <c r="H148" s="15"/>
      <c r="L148" s="29"/>
      <c r="M148" s="29"/>
    </row>
    <row r="149" spans="1:13" ht="20.100000000000001" customHeight="1">
      <c r="A149" s="96" t="s">
        <v>310</v>
      </c>
      <c r="B149" s="96" t="s">
        <v>655</v>
      </c>
      <c r="C149" s="105" t="s">
        <v>311</v>
      </c>
      <c r="D149" s="61">
        <v>1</v>
      </c>
      <c r="E149" s="61"/>
      <c r="F149" s="57">
        <v>700</v>
      </c>
      <c r="G149" s="54">
        <f t="shared" si="1"/>
        <v>700</v>
      </c>
      <c r="H149" s="15"/>
      <c r="L149" s="29"/>
      <c r="M149" s="29"/>
    </row>
    <row r="150" spans="1:13" ht="20.100000000000001" customHeight="1">
      <c r="A150" s="158"/>
      <c r="B150" s="159"/>
      <c r="C150" s="160"/>
      <c r="D150" s="68">
        <v>6</v>
      </c>
      <c r="E150" s="61"/>
      <c r="F150" s="57"/>
      <c r="G150" s="54"/>
      <c r="H150" s="15"/>
      <c r="L150" s="29"/>
      <c r="M150" s="29"/>
    </row>
    <row r="151" spans="1:13" ht="20.100000000000001" customHeight="1">
      <c r="A151" s="97" t="s">
        <v>312</v>
      </c>
      <c r="B151" s="97" t="s">
        <v>313</v>
      </c>
      <c r="C151" s="104" t="s">
        <v>314</v>
      </c>
      <c r="D151" s="61">
        <v>1</v>
      </c>
      <c r="E151" s="61"/>
      <c r="F151" s="57">
        <v>700</v>
      </c>
      <c r="G151" s="54">
        <f>+D151*F151</f>
        <v>700</v>
      </c>
      <c r="H151" s="15"/>
      <c r="L151" s="29"/>
      <c r="M151" s="29"/>
    </row>
    <row r="152" spans="1:13" ht="20.100000000000001" customHeight="1">
      <c r="A152" s="97" t="s">
        <v>315</v>
      </c>
      <c r="B152" s="97" t="s">
        <v>656</v>
      </c>
      <c r="C152" s="104" t="s">
        <v>316</v>
      </c>
      <c r="D152" s="61">
        <v>1</v>
      </c>
      <c r="E152" s="68"/>
      <c r="F152" s="57">
        <v>700</v>
      </c>
      <c r="G152" s="54">
        <f t="shared" ref="G152:G155" si="2">+D152*F152</f>
        <v>700</v>
      </c>
      <c r="H152" s="15"/>
      <c r="L152" s="29"/>
      <c r="M152" s="29"/>
    </row>
    <row r="153" spans="1:13" ht="20.100000000000001" customHeight="1">
      <c r="A153" s="97" t="s">
        <v>317</v>
      </c>
      <c r="B153" s="97" t="s">
        <v>657</v>
      </c>
      <c r="C153" s="104" t="s">
        <v>318</v>
      </c>
      <c r="D153" s="61">
        <v>1</v>
      </c>
      <c r="E153" s="61"/>
      <c r="F153" s="57">
        <v>700</v>
      </c>
      <c r="G153" s="54">
        <f t="shared" si="2"/>
        <v>700</v>
      </c>
      <c r="H153" s="15"/>
      <c r="L153" s="29"/>
      <c r="M153" s="29"/>
    </row>
    <row r="154" spans="1:13" ht="20.100000000000001" customHeight="1">
      <c r="A154" s="97" t="s">
        <v>319</v>
      </c>
      <c r="B154" s="97" t="s">
        <v>658</v>
      </c>
      <c r="C154" s="104" t="s">
        <v>320</v>
      </c>
      <c r="D154" s="61">
        <v>1</v>
      </c>
      <c r="E154" s="61"/>
      <c r="F154" s="57">
        <v>700</v>
      </c>
      <c r="G154" s="54">
        <f t="shared" si="2"/>
        <v>700</v>
      </c>
      <c r="H154" s="15"/>
      <c r="L154" s="29"/>
      <c r="M154" s="29"/>
    </row>
    <row r="155" spans="1:13" ht="20.100000000000001" customHeight="1">
      <c r="A155" s="97" t="s">
        <v>321</v>
      </c>
      <c r="B155" s="97" t="s">
        <v>659</v>
      </c>
      <c r="C155" s="104" t="s">
        <v>322</v>
      </c>
      <c r="D155" s="61">
        <v>1</v>
      </c>
      <c r="E155" s="61"/>
      <c r="F155" s="57">
        <v>700</v>
      </c>
      <c r="G155" s="54">
        <f t="shared" si="2"/>
        <v>700</v>
      </c>
      <c r="H155" s="15"/>
      <c r="L155" s="29"/>
      <c r="M155" s="29"/>
    </row>
    <row r="156" spans="1:13" ht="20.100000000000001" customHeight="1">
      <c r="A156" s="97" t="s">
        <v>323</v>
      </c>
      <c r="B156" s="97" t="s">
        <v>324</v>
      </c>
      <c r="C156" s="104" t="s">
        <v>325</v>
      </c>
      <c r="D156" s="61">
        <v>1</v>
      </c>
      <c r="E156" s="61"/>
      <c r="F156" s="57">
        <v>700</v>
      </c>
      <c r="G156" s="54">
        <f t="shared" si="1"/>
        <v>700</v>
      </c>
      <c r="H156" s="15"/>
      <c r="L156" s="29"/>
      <c r="M156" s="29"/>
    </row>
    <row r="157" spans="1:13" ht="20.100000000000001" customHeight="1">
      <c r="A157" s="155"/>
      <c r="B157" s="156"/>
      <c r="C157" s="157"/>
      <c r="D157" s="68">
        <v>6</v>
      </c>
      <c r="E157" s="61"/>
      <c r="F157" s="57"/>
      <c r="G157" s="54"/>
      <c r="H157" s="15"/>
      <c r="L157" s="29"/>
      <c r="M157" s="29"/>
    </row>
    <row r="158" spans="1:13" ht="20.100000000000001" customHeight="1">
      <c r="A158" s="96" t="s">
        <v>326</v>
      </c>
      <c r="B158" s="96" t="s">
        <v>327</v>
      </c>
      <c r="C158" s="106" t="s">
        <v>328</v>
      </c>
      <c r="D158" s="88">
        <v>1</v>
      </c>
      <c r="E158" s="61"/>
      <c r="F158" s="57">
        <v>700</v>
      </c>
      <c r="G158" s="54">
        <f t="shared" si="1"/>
        <v>700</v>
      </c>
      <c r="H158" s="15"/>
      <c r="L158" s="29"/>
      <c r="M158" s="29"/>
    </row>
    <row r="159" spans="1:13" ht="20.100000000000001" customHeight="1">
      <c r="A159" s="96" t="s">
        <v>329</v>
      </c>
      <c r="B159" s="96" t="s">
        <v>660</v>
      </c>
      <c r="C159" s="106" t="s">
        <v>330</v>
      </c>
      <c r="D159" s="88">
        <v>1</v>
      </c>
      <c r="E159" s="68"/>
      <c r="F159" s="57">
        <v>700</v>
      </c>
      <c r="G159" s="54">
        <f t="shared" si="1"/>
        <v>700</v>
      </c>
      <c r="H159" s="15"/>
      <c r="L159" s="29"/>
      <c r="M159" s="29"/>
    </row>
    <row r="160" spans="1:13" ht="20.100000000000001" customHeight="1">
      <c r="A160" s="96" t="s">
        <v>331</v>
      </c>
      <c r="B160" s="96" t="s">
        <v>661</v>
      </c>
      <c r="C160" s="106" t="s">
        <v>332</v>
      </c>
      <c r="D160" s="88">
        <v>1</v>
      </c>
      <c r="E160" s="61"/>
      <c r="F160" s="57">
        <v>700</v>
      </c>
      <c r="G160" s="54">
        <f t="shared" si="1"/>
        <v>700</v>
      </c>
      <c r="H160" s="15"/>
      <c r="L160" s="29"/>
      <c r="M160" s="29"/>
    </row>
    <row r="161" spans="1:13" ht="20.100000000000001" customHeight="1">
      <c r="A161" s="97" t="s">
        <v>333</v>
      </c>
      <c r="B161" s="97" t="s">
        <v>662</v>
      </c>
      <c r="C161" s="106" t="s">
        <v>334</v>
      </c>
      <c r="D161" s="88">
        <v>1</v>
      </c>
      <c r="E161" s="61"/>
      <c r="F161" s="57">
        <v>700</v>
      </c>
      <c r="G161" s="54">
        <f t="shared" si="1"/>
        <v>700</v>
      </c>
      <c r="H161" s="15"/>
      <c r="L161" s="29"/>
      <c r="M161" s="29"/>
    </row>
    <row r="162" spans="1:13" ht="20.100000000000001" customHeight="1">
      <c r="A162" s="96" t="s">
        <v>335</v>
      </c>
      <c r="B162" s="96" t="s">
        <v>663</v>
      </c>
      <c r="C162" s="106" t="s">
        <v>336</v>
      </c>
      <c r="D162" s="88">
        <v>1</v>
      </c>
      <c r="E162" s="61"/>
      <c r="F162" s="57">
        <v>700</v>
      </c>
      <c r="G162" s="54">
        <f t="shared" si="1"/>
        <v>700</v>
      </c>
      <c r="H162" s="15"/>
      <c r="L162" s="29"/>
      <c r="M162" s="29"/>
    </row>
    <row r="163" spans="1:13" ht="20.100000000000001" customHeight="1">
      <c r="A163" s="96" t="s">
        <v>337</v>
      </c>
      <c r="B163" s="96" t="s">
        <v>664</v>
      </c>
      <c r="C163" s="106" t="s">
        <v>338</v>
      </c>
      <c r="D163" s="88">
        <v>1</v>
      </c>
      <c r="E163" s="61"/>
      <c r="F163" s="57">
        <v>700</v>
      </c>
      <c r="G163" s="54">
        <f t="shared" si="1"/>
        <v>700</v>
      </c>
      <c r="H163" s="15"/>
      <c r="L163" s="29"/>
      <c r="M163" s="29"/>
    </row>
    <row r="164" spans="1:13" ht="20.100000000000001" customHeight="1">
      <c r="A164" s="152"/>
      <c r="B164" s="153"/>
      <c r="C164" s="154"/>
      <c r="D164" s="51">
        <v>6</v>
      </c>
      <c r="E164" s="61"/>
      <c r="F164" s="57"/>
      <c r="G164" s="54"/>
      <c r="H164" s="15"/>
      <c r="L164" s="29"/>
      <c r="M164" s="29"/>
    </row>
    <row r="165" spans="1:13" ht="20.100000000000001" customHeight="1">
      <c r="A165" s="107" t="s">
        <v>339</v>
      </c>
      <c r="B165" s="107" t="s">
        <v>340</v>
      </c>
      <c r="C165" s="108" t="s">
        <v>341</v>
      </c>
      <c r="D165" s="59">
        <v>4</v>
      </c>
      <c r="E165" s="61"/>
      <c r="F165" s="57">
        <v>40</v>
      </c>
      <c r="G165" s="54">
        <f t="shared" si="1"/>
        <v>160</v>
      </c>
      <c r="H165" s="15"/>
      <c r="L165" s="29"/>
      <c r="M165" s="29"/>
    </row>
    <row r="166" spans="1:13" ht="20.100000000000001" customHeight="1">
      <c r="A166" s="109" t="s">
        <v>342</v>
      </c>
      <c r="B166" s="109" t="s">
        <v>340</v>
      </c>
      <c r="C166" s="110" t="s">
        <v>343</v>
      </c>
      <c r="D166" s="59">
        <v>4</v>
      </c>
      <c r="E166" s="51"/>
      <c r="F166" s="57">
        <v>40</v>
      </c>
      <c r="G166" s="54">
        <f t="shared" si="1"/>
        <v>160</v>
      </c>
      <c r="H166" s="15"/>
      <c r="L166" s="29"/>
      <c r="M166" s="29"/>
    </row>
    <row r="167" spans="1:13" ht="20.100000000000001" customHeight="1">
      <c r="A167" s="107" t="s">
        <v>344</v>
      </c>
      <c r="B167" s="107" t="s">
        <v>340</v>
      </c>
      <c r="C167" s="108" t="s">
        <v>345</v>
      </c>
      <c r="D167" s="59">
        <v>4</v>
      </c>
      <c r="E167" s="59"/>
      <c r="F167" s="57">
        <v>40</v>
      </c>
      <c r="G167" s="54">
        <f t="shared" si="1"/>
        <v>160</v>
      </c>
      <c r="H167" s="15"/>
      <c r="L167" s="29"/>
      <c r="M167" s="29"/>
    </row>
    <row r="168" spans="1:13" ht="20.100000000000001" customHeight="1">
      <c r="A168" s="109" t="s">
        <v>346</v>
      </c>
      <c r="B168" s="109" t="s">
        <v>347</v>
      </c>
      <c r="C168" s="110" t="s">
        <v>348</v>
      </c>
      <c r="D168" s="59">
        <v>4</v>
      </c>
      <c r="E168" s="59"/>
      <c r="F168" s="57">
        <v>40</v>
      </c>
      <c r="G168" s="54">
        <f t="shared" si="1"/>
        <v>160</v>
      </c>
      <c r="H168" s="15"/>
      <c r="L168" s="29"/>
      <c r="M168" s="29"/>
    </row>
    <row r="169" spans="1:13" ht="20.100000000000001" customHeight="1">
      <c r="A169" s="107" t="s">
        <v>349</v>
      </c>
      <c r="B169" s="107" t="s">
        <v>347</v>
      </c>
      <c r="C169" s="108" t="s">
        <v>350</v>
      </c>
      <c r="D169" s="59">
        <v>4</v>
      </c>
      <c r="E169" s="59"/>
      <c r="F169" s="57">
        <v>40</v>
      </c>
      <c r="G169" s="54">
        <f t="shared" si="1"/>
        <v>160</v>
      </c>
      <c r="H169" s="15"/>
      <c r="L169" s="29"/>
      <c r="M169" s="29"/>
    </row>
    <row r="170" spans="1:13" ht="20.100000000000001" customHeight="1">
      <c r="A170" s="109" t="s">
        <v>351</v>
      </c>
      <c r="B170" s="109" t="s">
        <v>347</v>
      </c>
      <c r="C170" s="110" t="s">
        <v>352</v>
      </c>
      <c r="D170" s="59">
        <v>4</v>
      </c>
      <c r="E170" s="59"/>
      <c r="F170" s="57">
        <v>40</v>
      </c>
      <c r="G170" s="54">
        <f t="shared" si="1"/>
        <v>160</v>
      </c>
      <c r="H170" s="15"/>
      <c r="L170" s="29"/>
      <c r="M170" s="29"/>
    </row>
    <row r="171" spans="1:13" ht="20.100000000000001" customHeight="1">
      <c r="A171" s="107" t="s">
        <v>353</v>
      </c>
      <c r="B171" s="107" t="s">
        <v>340</v>
      </c>
      <c r="C171" s="108" t="s">
        <v>354</v>
      </c>
      <c r="D171" s="59">
        <v>4</v>
      </c>
      <c r="E171" s="59"/>
      <c r="F171" s="57">
        <v>40</v>
      </c>
      <c r="G171" s="54">
        <f t="shared" ref="G171:G255" si="3">+D171*F171</f>
        <v>160</v>
      </c>
      <c r="H171" s="15"/>
      <c r="L171" s="29"/>
      <c r="M171" s="29"/>
    </row>
    <row r="172" spans="1:13" ht="20.100000000000001" customHeight="1">
      <c r="A172" s="149"/>
      <c r="B172" s="150"/>
      <c r="C172" s="151"/>
      <c r="D172" s="60">
        <v>28</v>
      </c>
      <c r="E172" s="59"/>
      <c r="F172" s="57"/>
      <c r="G172" s="54"/>
      <c r="H172" s="15"/>
      <c r="L172" s="29"/>
      <c r="M172" s="29"/>
    </row>
    <row r="173" spans="1:13" ht="20.100000000000001" customHeight="1">
      <c r="A173" s="98" t="s">
        <v>355</v>
      </c>
      <c r="B173" s="98">
        <v>2100006287</v>
      </c>
      <c r="C173" s="103" t="s">
        <v>356</v>
      </c>
      <c r="D173" s="59">
        <v>2</v>
      </c>
      <c r="E173" s="59"/>
      <c r="F173" s="57">
        <v>50</v>
      </c>
      <c r="G173" s="54">
        <f t="shared" si="3"/>
        <v>100</v>
      </c>
      <c r="H173" s="15"/>
      <c r="L173" s="29"/>
      <c r="M173" s="29"/>
    </row>
    <row r="174" spans="1:13" ht="20.100000000000001" customHeight="1">
      <c r="A174" s="107" t="s">
        <v>357</v>
      </c>
      <c r="B174" s="107" t="s">
        <v>665</v>
      </c>
      <c r="C174" s="108" t="s">
        <v>359</v>
      </c>
      <c r="D174" s="59">
        <v>1</v>
      </c>
      <c r="E174" s="60"/>
      <c r="F174" s="57">
        <v>50</v>
      </c>
      <c r="G174" s="54"/>
      <c r="H174" s="15"/>
      <c r="L174" s="29"/>
      <c r="M174" s="29"/>
    </row>
    <row r="175" spans="1:13" ht="20.100000000000001" customHeight="1">
      <c r="A175" s="107" t="s">
        <v>357</v>
      </c>
      <c r="B175" s="107" t="s">
        <v>358</v>
      </c>
      <c r="C175" s="108" t="s">
        <v>359</v>
      </c>
      <c r="D175" s="59">
        <v>3</v>
      </c>
      <c r="E175" s="59"/>
      <c r="F175" s="57">
        <v>50</v>
      </c>
      <c r="G175" s="54">
        <f t="shared" si="3"/>
        <v>150</v>
      </c>
      <c r="H175" s="15"/>
      <c r="L175" s="29"/>
      <c r="M175" s="29"/>
    </row>
    <row r="176" spans="1:13" ht="20.100000000000001" customHeight="1">
      <c r="A176" s="107" t="s">
        <v>360</v>
      </c>
      <c r="B176" s="109" t="s">
        <v>361</v>
      </c>
      <c r="C176" s="110" t="s">
        <v>362</v>
      </c>
      <c r="D176" s="59">
        <v>2</v>
      </c>
      <c r="E176" s="59"/>
      <c r="F176" s="57">
        <v>50</v>
      </c>
      <c r="G176" s="54">
        <f t="shared" si="3"/>
        <v>100</v>
      </c>
      <c r="H176" s="15"/>
      <c r="L176" s="29"/>
      <c r="M176" s="29"/>
    </row>
    <row r="177" spans="1:13" ht="20.100000000000001" customHeight="1">
      <c r="A177" s="107" t="s">
        <v>360</v>
      </c>
      <c r="B177" s="109" t="s">
        <v>363</v>
      </c>
      <c r="C177" s="110" t="s">
        <v>362</v>
      </c>
      <c r="D177" s="59">
        <v>2</v>
      </c>
      <c r="E177" s="59"/>
      <c r="F177" s="57">
        <v>50</v>
      </c>
      <c r="G177" s="54">
        <f t="shared" si="3"/>
        <v>100</v>
      </c>
      <c r="H177" s="15"/>
      <c r="L177" s="29"/>
      <c r="M177" s="29"/>
    </row>
    <row r="178" spans="1:13" ht="20.100000000000001" customHeight="1">
      <c r="A178" s="107" t="s">
        <v>364</v>
      </c>
      <c r="B178" s="107">
        <v>2100010389</v>
      </c>
      <c r="C178" s="108" t="s">
        <v>366</v>
      </c>
      <c r="D178" s="59">
        <v>2</v>
      </c>
      <c r="E178" s="59"/>
      <c r="F178" s="57">
        <v>50</v>
      </c>
      <c r="G178" s="54">
        <f t="shared" si="3"/>
        <v>100</v>
      </c>
      <c r="H178" s="15"/>
      <c r="L178" s="29"/>
      <c r="M178" s="29"/>
    </row>
    <row r="179" spans="1:13" ht="20.100000000000001" customHeight="1">
      <c r="A179" s="107" t="s">
        <v>364</v>
      </c>
      <c r="B179" s="107" t="s">
        <v>365</v>
      </c>
      <c r="C179" s="108" t="s">
        <v>366</v>
      </c>
      <c r="D179" s="59">
        <v>2</v>
      </c>
      <c r="E179" s="59"/>
      <c r="F179" s="57">
        <v>50</v>
      </c>
      <c r="G179" s="54">
        <f t="shared" si="3"/>
        <v>100</v>
      </c>
      <c r="H179" s="15"/>
      <c r="L179" s="29"/>
      <c r="M179" s="29"/>
    </row>
    <row r="180" spans="1:13" ht="20.100000000000001" customHeight="1">
      <c r="A180" s="109" t="s">
        <v>367</v>
      </c>
      <c r="B180" s="109">
        <v>2100010646</v>
      </c>
      <c r="C180" s="110" t="s">
        <v>368</v>
      </c>
      <c r="D180" s="59">
        <v>1</v>
      </c>
      <c r="E180" s="59"/>
      <c r="F180" s="57">
        <v>50</v>
      </c>
      <c r="G180" s="54">
        <f t="shared" si="3"/>
        <v>50</v>
      </c>
      <c r="H180" s="15"/>
      <c r="L180" s="29"/>
      <c r="M180" s="29"/>
    </row>
    <row r="181" spans="1:13" ht="20.100000000000001" customHeight="1">
      <c r="A181" s="109" t="s">
        <v>367</v>
      </c>
      <c r="B181" s="109" t="s">
        <v>666</v>
      </c>
      <c r="C181" s="110" t="s">
        <v>368</v>
      </c>
      <c r="D181" s="59">
        <v>3</v>
      </c>
      <c r="E181" s="59"/>
      <c r="F181" s="57">
        <v>50</v>
      </c>
      <c r="G181" s="54">
        <f t="shared" si="3"/>
        <v>150</v>
      </c>
      <c r="H181" s="15"/>
      <c r="L181" s="29"/>
      <c r="M181" s="29"/>
    </row>
    <row r="182" spans="1:13" ht="20.100000000000001" customHeight="1">
      <c r="A182" s="107" t="s">
        <v>371</v>
      </c>
      <c r="B182" s="107" t="s">
        <v>369</v>
      </c>
      <c r="C182" s="108" t="s">
        <v>370</v>
      </c>
      <c r="D182" s="59">
        <v>4</v>
      </c>
      <c r="E182" s="59"/>
      <c r="F182" s="57">
        <v>50</v>
      </c>
      <c r="G182" s="54">
        <f t="shared" si="3"/>
        <v>200</v>
      </c>
      <c r="H182" s="15"/>
      <c r="L182" s="29"/>
      <c r="M182" s="29"/>
    </row>
    <row r="183" spans="1:13" ht="20.100000000000001" customHeight="1">
      <c r="A183" s="111" t="s">
        <v>371</v>
      </c>
      <c r="B183" s="109" t="s">
        <v>667</v>
      </c>
      <c r="C183" s="110" t="s">
        <v>373</v>
      </c>
      <c r="D183" s="59">
        <v>1</v>
      </c>
      <c r="E183" s="59"/>
      <c r="F183" s="57">
        <v>50</v>
      </c>
      <c r="G183" s="54">
        <f t="shared" si="3"/>
        <v>50</v>
      </c>
      <c r="H183" s="15"/>
      <c r="L183" s="29"/>
      <c r="M183" s="29"/>
    </row>
    <row r="184" spans="1:13" ht="20.100000000000001" customHeight="1">
      <c r="A184" s="111" t="s">
        <v>371</v>
      </c>
      <c r="B184" s="109" t="s">
        <v>372</v>
      </c>
      <c r="C184" s="110" t="s">
        <v>373</v>
      </c>
      <c r="D184" s="59">
        <v>3</v>
      </c>
      <c r="E184" s="59"/>
      <c r="F184" s="57">
        <v>50</v>
      </c>
      <c r="G184" s="54">
        <f t="shared" si="3"/>
        <v>150</v>
      </c>
      <c r="H184" s="15"/>
      <c r="L184" s="29"/>
      <c r="M184" s="29"/>
    </row>
    <row r="185" spans="1:13" ht="20.100000000000001" customHeight="1">
      <c r="A185" s="111" t="s">
        <v>374</v>
      </c>
      <c r="B185" s="107">
        <v>2100004174</v>
      </c>
      <c r="C185" s="108" t="s">
        <v>375</v>
      </c>
      <c r="D185" s="59">
        <v>4</v>
      </c>
      <c r="E185" s="59"/>
      <c r="F185" s="57">
        <v>50</v>
      </c>
      <c r="G185" s="54">
        <f t="shared" si="3"/>
        <v>200</v>
      </c>
      <c r="H185" s="15"/>
      <c r="L185" s="29"/>
      <c r="M185" s="29"/>
    </row>
    <row r="186" spans="1:13" ht="20.100000000000001" customHeight="1">
      <c r="A186" s="107" t="s">
        <v>668</v>
      </c>
      <c r="B186" s="107">
        <v>2100004175</v>
      </c>
      <c r="C186" s="108" t="s">
        <v>669</v>
      </c>
      <c r="D186" s="59">
        <v>1</v>
      </c>
      <c r="E186" s="60"/>
      <c r="F186" s="57">
        <v>50</v>
      </c>
      <c r="G186" s="54">
        <f t="shared" si="3"/>
        <v>50</v>
      </c>
      <c r="H186" s="15"/>
      <c r="L186" s="29"/>
      <c r="M186" s="29"/>
    </row>
    <row r="187" spans="1:13" ht="20.100000000000001" customHeight="1">
      <c r="A187" s="107"/>
      <c r="B187" s="107"/>
      <c r="C187" s="108"/>
      <c r="D187" s="59"/>
      <c r="E187" s="60"/>
      <c r="F187" s="57"/>
      <c r="G187" s="54">
        <f t="shared" si="3"/>
        <v>0</v>
      </c>
      <c r="H187" s="15"/>
      <c r="L187" s="29"/>
      <c r="M187" s="29"/>
    </row>
    <row r="188" spans="1:13" ht="20.100000000000001" customHeight="1">
      <c r="A188" s="88" t="s">
        <v>681</v>
      </c>
      <c r="B188" s="88" t="s">
        <v>682</v>
      </c>
      <c r="C188" s="86" t="s">
        <v>683</v>
      </c>
      <c r="D188" s="88">
        <v>1</v>
      </c>
      <c r="E188" s="60"/>
      <c r="F188" s="57">
        <v>1000</v>
      </c>
      <c r="G188" s="54">
        <f t="shared" si="3"/>
        <v>1000</v>
      </c>
      <c r="H188" s="15"/>
      <c r="L188" s="29"/>
      <c r="M188" s="29"/>
    </row>
    <row r="189" spans="1:13" ht="20.100000000000001" customHeight="1">
      <c r="A189" s="88" t="s">
        <v>684</v>
      </c>
      <c r="B189" s="88" t="s">
        <v>685</v>
      </c>
      <c r="C189" s="86" t="s">
        <v>686</v>
      </c>
      <c r="D189" s="88">
        <v>1</v>
      </c>
      <c r="E189" s="60"/>
      <c r="F189" s="57">
        <v>1000</v>
      </c>
      <c r="G189" s="54">
        <f t="shared" si="3"/>
        <v>1000</v>
      </c>
      <c r="H189" s="15"/>
      <c r="L189" s="29"/>
      <c r="M189" s="29"/>
    </row>
    <row r="190" spans="1:13" ht="20.100000000000001" customHeight="1">
      <c r="A190" s="88" t="s">
        <v>687</v>
      </c>
      <c r="B190" s="88" t="s">
        <v>688</v>
      </c>
      <c r="C190" s="86" t="s">
        <v>689</v>
      </c>
      <c r="D190" s="88">
        <v>1</v>
      </c>
      <c r="E190" s="60"/>
      <c r="F190" s="57">
        <v>1000</v>
      </c>
      <c r="G190" s="54">
        <f t="shared" si="3"/>
        <v>1000</v>
      </c>
      <c r="H190" s="15"/>
      <c r="L190" s="29"/>
      <c r="M190" s="29"/>
    </row>
    <row r="191" spans="1:13" ht="20.100000000000001" customHeight="1">
      <c r="A191" s="88"/>
      <c r="B191" s="88"/>
      <c r="C191" s="86"/>
      <c r="D191" s="51">
        <v>3</v>
      </c>
      <c r="E191" s="60"/>
      <c r="F191" s="57"/>
      <c r="G191" s="54"/>
      <c r="H191" s="15"/>
      <c r="L191" s="29"/>
      <c r="M191" s="29"/>
    </row>
    <row r="192" spans="1:13" ht="20.100000000000001" customHeight="1">
      <c r="A192" s="88" t="s">
        <v>690</v>
      </c>
      <c r="B192" s="88" t="s">
        <v>691</v>
      </c>
      <c r="C192" s="86" t="s">
        <v>692</v>
      </c>
      <c r="D192" s="88">
        <v>1</v>
      </c>
      <c r="E192" s="60"/>
      <c r="F192" s="57">
        <v>1000</v>
      </c>
      <c r="G192" s="54">
        <f t="shared" si="3"/>
        <v>1000</v>
      </c>
      <c r="H192" s="15"/>
      <c r="L192" s="29"/>
      <c r="M192" s="29"/>
    </row>
    <row r="193" spans="1:13" ht="20.100000000000001" customHeight="1">
      <c r="A193" s="88" t="s">
        <v>693</v>
      </c>
      <c r="B193" s="88" t="s">
        <v>694</v>
      </c>
      <c r="C193" s="86" t="s">
        <v>695</v>
      </c>
      <c r="D193" s="88">
        <v>1</v>
      </c>
      <c r="E193" s="60"/>
      <c r="F193" s="57">
        <v>1000</v>
      </c>
      <c r="G193" s="54">
        <f t="shared" si="3"/>
        <v>1000</v>
      </c>
      <c r="H193" s="15"/>
      <c r="L193" s="29"/>
      <c r="M193" s="29"/>
    </row>
    <row r="194" spans="1:13" ht="20.100000000000001" customHeight="1">
      <c r="A194" s="88" t="s">
        <v>696</v>
      </c>
      <c r="B194" s="88" t="s">
        <v>697</v>
      </c>
      <c r="C194" s="86" t="s">
        <v>698</v>
      </c>
      <c r="D194" s="88">
        <v>1</v>
      </c>
      <c r="E194" s="60"/>
      <c r="F194" s="57">
        <v>1000</v>
      </c>
      <c r="G194" s="54">
        <f t="shared" si="3"/>
        <v>1000</v>
      </c>
      <c r="H194" s="15"/>
      <c r="L194" s="29"/>
      <c r="M194" s="29"/>
    </row>
    <row r="195" spans="1:13" ht="20.100000000000001" customHeight="1">
      <c r="A195" s="86"/>
      <c r="B195" s="86"/>
      <c r="C195" s="86"/>
      <c r="D195" s="51">
        <v>3</v>
      </c>
      <c r="E195" s="60"/>
      <c r="F195" s="57"/>
      <c r="G195" s="54">
        <f t="shared" si="3"/>
        <v>0</v>
      </c>
      <c r="H195" s="15"/>
      <c r="L195" s="29"/>
      <c r="M195" s="29"/>
    </row>
    <row r="196" spans="1:13" ht="20.100000000000001" customHeight="1">
      <c r="A196" s="58" t="s">
        <v>699</v>
      </c>
      <c r="B196" s="86" t="s">
        <v>700</v>
      </c>
      <c r="C196" s="123" t="s">
        <v>701</v>
      </c>
      <c r="D196" s="88">
        <v>5</v>
      </c>
      <c r="E196" s="60"/>
      <c r="F196" s="57">
        <v>55</v>
      </c>
      <c r="G196" s="54">
        <f t="shared" si="3"/>
        <v>275</v>
      </c>
      <c r="H196" s="15"/>
      <c r="L196" s="29"/>
      <c r="M196" s="29"/>
    </row>
    <row r="197" spans="1:13" ht="20.100000000000001" customHeight="1">
      <c r="A197" s="58" t="s">
        <v>702</v>
      </c>
      <c r="B197" s="86" t="s">
        <v>703</v>
      </c>
      <c r="C197" s="123" t="s">
        <v>704</v>
      </c>
      <c r="D197" s="88">
        <v>5</v>
      </c>
      <c r="E197" s="60"/>
      <c r="F197" s="57">
        <v>55</v>
      </c>
      <c r="G197" s="54">
        <f t="shared" si="3"/>
        <v>275</v>
      </c>
      <c r="H197" s="15"/>
      <c r="L197" s="29"/>
      <c r="M197" s="29"/>
    </row>
    <row r="198" spans="1:13" ht="20.100000000000001" customHeight="1">
      <c r="A198" s="58" t="s">
        <v>705</v>
      </c>
      <c r="B198" s="86" t="s">
        <v>706</v>
      </c>
      <c r="C198" s="123" t="s">
        <v>707</v>
      </c>
      <c r="D198" s="88">
        <v>5</v>
      </c>
      <c r="E198" s="60"/>
      <c r="F198" s="57">
        <v>55</v>
      </c>
      <c r="G198" s="54">
        <f t="shared" si="3"/>
        <v>275</v>
      </c>
      <c r="H198" s="15"/>
      <c r="L198" s="29"/>
      <c r="M198" s="29"/>
    </row>
    <row r="199" spans="1:13" ht="20.100000000000001" customHeight="1">
      <c r="A199" s="58" t="s">
        <v>708</v>
      </c>
      <c r="B199" s="86" t="s">
        <v>706</v>
      </c>
      <c r="C199" s="123" t="s">
        <v>709</v>
      </c>
      <c r="D199" s="88">
        <v>5</v>
      </c>
      <c r="E199" s="60"/>
      <c r="F199" s="57">
        <v>55</v>
      </c>
      <c r="G199" s="54">
        <f t="shared" si="3"/>
        <v>275</v>
      </c>
      <c r="H199" s="15"/>
      <c r="L199" s="29"/>
      <c r="M199" s="29"/>
    </row>
    <row r="200" spans="1:13" ht="20.100000000000001" customHeight="1">
      <c r="A200" s="58" t="s">
        <v>710</v>
      </c>
      <c r="B200" s="86" t="s">
        <v>711</v>
      </c>
      <c r="C200" s="123" t="s">
        <v>712</v>
      </c>
      <c r="D200" s="88">
        <v>5</v>
      </c>
      <c r="E200" s="60"/>
      <c r="F200" s="57">
        <v>55</v>
      </c>
      <c r="G200" s="54">
        <f t="shared" si="3"/>
        <v>275</v>
      </c>
      <c r="H200" s="15"/>
      <c r="L200" s="29"/>
      <c r="M200" s="29"/>
    </row>
    <row r="201" spans="1:13" ht="20.100000000000001" customHeight="1">
      <c r="A201" s="58" t="s">
        <v>713</v>
      </c>
      <c r="B201" s="86" t="s">
        <v>714</v>
      </c>
      <c r="C201" s="123" t="s">
        <v>715</v>
      </c>
      <c r="D201" s="88">
        <v>10</v>
      </c>
      <c r="E201" s="60"/>
      <c r="F201" s="57">
        <v>55</v>
      </c>
      <c r="G201" s="54">
        <f t="shared" si="3"/>
        <v>550</v>
      </c>
      <c r="H201" s="15"/>
      <c r="L201" s="29"/>
      <c r="M201" s="29"/>
    </row>
    <row r="202" spans="1:13" ht="20.100000000000001" customHeight="1">
      <c r="A202" s="58" t="s">
        <v>716</v>
      </c>
      <c r="B202" s="86" t="s">
        <v>717</v>
      </c>
      <c r="C202" s="123" t="s">
        <v>718</v>
      </c>
      <c r="D202" s="88">
        <v>10</v>
      </c>
      <c r="E202" s="60"/>
      <c r="F202" s="57">
        <v>55</v>
      </c>
      <c r="G202" s="54">
        <f t="shared" si="3"/>
        <v>550</v>
      </c>
      <c r="H202" s="15"/>
      <c r="L202" s="29"/>
      <c r="M202" s="29"/>
    </row>
    <row r="203" spans="1:13" ht="20.100000000000001" customHeight="1">
      <c r="A203" s="58" t="s">
        <v>719</v>
      </c>
      <c r="B203" s="86" t="s">
        <v>720</v>
      </c>
      <c r="C203" s="123" t="s">
        <v>721</v>
      </c>
      <c r="D203" s="88">
        <v>10</v>
      </c>
      <c r="E203" s="60"/>
      <c r="F203" s="57">
        <v>55</v>
      </c>
      <c r="G203" s="54">
        <f t="shared" si="3"/>
        <v>550</v>
      </c>
      <c r="H203" s="15"/>
      <c r="L203" s="29"/>
      <c r="M203" s="29"/>
    </row>
    <row r="204" spans="1:13" ht="20.100000000000001" customHeight="1">
      <c r="A204" s="58" t="s">
        <v>722</v>
      </c>
      <c r="B204" s="86" t="s">
        <v>723</v>
      </c>
      <c r="C204" s="123" t="s">
        <v>724</v>
      </c>
      <c r="D204" s="88">
        <v>10</v>
      </c>
      <c r="E204" s="60"/>
      <c r="F204" s="57">
        <v>55</v>
      </c>
      <c r="G204" s="54">
        <f t="shared" si="3"/>
        <v>550</v>
      </c>
      <c r="H204" s="15"/>
      <c r="L204" s="29"/>
      <c r="M204" s="29"/>
    </row>
    <row r="205" spans="1:13" ht="20.100000000000001" customHeight="1">
      <c r="A205" s="58" t="s">
        <v>725</v>
      </c>
      <c r="B205" s="86" t="s">
        <v>726</v>
      </c>
      <c r="C205" s="123" t="s">
        <v>727</v>
      </c>
      <c r="D205" s="88">
        <v>10</v>
      </c>
      <c r="E205" s="60"/>
      <c r="F205" s="57">
        <v>55</v>
      </c>
      <c r="G205" s="54">
        <f t="shared" si="3"/>
        <v>550</v>
      </c>
      <c r="H205" s="15"/>
      <c r="L205" s="29"/>
      <c r="M205" s="29"/>
    </row>
    <row r="206" spans="1:13" ht="20.100000000000001" customHeight="1">
      <c r="A206" s="58" t="s">
        <v>728</v>
      </c>
      <c r="B206" s="86" t="s">
        <v>729</v>
      </c>
      <c r="C206" s="123" t="s">
        <v>730</v>
      </c>
      <c r="D206" s="88">
        <v>10</v>
      </c>
      <c r="E206" s="60"/>
      <c r="F206" s="57">
        <v>55</v>
      </c>
      <c r="G206" s="54">
        <f t="shared" si="3"/>
        <v>550</v>
      </c>
      <c r="H206" s="15"/>
      <c r="L206" s="29"/>
      <c r="M206" s="29"/>
    </row>
    <row r="207" spans="1:13" ht="20.100000000000001" customHeight="1">
      <c r="A207" s="58" t="s">
        <v>731</v>
      </c>
      <c r="B207" s="86" t="s">
        <v>732</v>
      </c>
      <c r="C207" s="123" t="s">
        <v>733</v>
      </c>
      <c r="D207" s="88">
        <v>5</v>
      </c>
      <c r="E207" s="60"/>
      <c r="F207" s="57">
        <v>55</v>
      </c>
      <c r="G207" s="54">
        <f t="shared" si="3"/>
        <v>275</v>
      </c>
      <c r="H207" s="15"/>
      <c r="L207" s="29"/>
      <c r="M207" s="29"/>
    </row>
    <row r="208" spans="1:13" ht="20.100000000000001" customHeight="1">
      <c r="A208" s="58" t="s">
        <v>734</v>
      </c>
      <c r="B208" s="86" t="s">
        <v>735</v>
      </c>
      <c r="C208" s="123" t="s">
        <v>736</v>
      </c>
      <c r="D208" s="88">
        <v>5</v>
      </c>
      <c r="E208" s="60"/>
      <c r="F208" s="57">
        <v>55</v>
      </c>
      <c r="G208" s="54">
        <f t="shared" si="3"/>
        <v>275</v>
      </c>
      <c r="H208" s="15"/>
      <c r="L208" s="29"/>
      <c r="M208" s="29"/>
    </row>
    <row r="209" spans="1:13" ht="20.100000000000001" customHeight="1">
      <c r="A209" s="58" t="s">
        <v>737</v>
      </c>
      <c r="B209" s="86" t="s">
        <v>732</v>
      </c>
      <c r="C209" s="123" t="s">
        <v>738</v>
      </c>
      <c r="D209" s="88">
        <v>5</v>
      </c>
      <c r="E209" s="60"/>
      <c r="F209" s="57">
        <v>55</v>
      </c>
      <c r="G209" s="54">
        <f t="shared" si="3"/>
        <v>275</v>
      </c>
      <c r="H209" s="15"/>
      <c r="L209" s="29"/>
      <c r="M209" s="29"/>
    </row>
    <row r="210" spans="1:13" ht="20.100000000000001" customHeight="1">
      <c r="A210" s="58" t="s">
        <v>739</v>
      </c>
      <c r="B210" s="86" t="s">
        <v>740</v>
      </c>
      <c r="C210" s="123" t="s">
        <v>741</v>
      </c>
      <c r="D210" s="88">
        <v>5</v>
      </c>
      <c r="E210" s="60"/>
      <c r="F210" s="57">
        <v>55</v>
      </c>
      <c r="G210" s="54">
        <f t="shared" si="3"/>
        <v>275</v>
      </c>
      <c r="H210" s="15"/>
      <c r="L210" s="29"/>
      <c r="M210" s="29"/>
    </row>
    <row r="211" spans="1:13" ht="20.100000000000001" customHeight="1">
      <c r="A211" s="58" t="s">
        <v>742</v>
      </c>
      <c r="B211" s="86" t="s">
        <v>743</v>
      </c>
      <c r="C211" s="123" t="s">
        <v>744</v>
      </c>
      <c r="D211" s="88">
        <v>5</v>
      </c>
      <c r="E211" s="60"/>
      <c r="F211" s="57">
        <v>55</v>
      </c>
      <c r="G211" s="54">
        <f t="shared" si="3"/>
        <v>275</v>
      </c>
      <c r="H211" s="15"/>
      <c r="L211" s="29"/>
      <c r="M211" s="29"/>
    </row>
    <row r="212" spans="1:13" ht="20.100000000000001" customHeight="1">
      <c r="A212" s="58" t="s">
        <v>745</v>
      </c>
      <c r="B212" s="86" t="s">
        <v>746</v>
      </c>
      <c r="C212" s="123" t="s">
        <v>747</v>
      </c>
      <c r="D212" s="88">
        <v>5</v>
      </c>
      <c r="E212" s="60"/>
      <c r="F212" s="57">
        <v>55</v>
      </c>
      <c r="G212" s="54">
        <f t="shared" si="3"/>
        <v>275</v>
      </c>
      <c r="H212" s="15"/>
      <c r="L212" s="29"/>
      <c r="M212" s="29"/>
    </row>
    <row r="213" spans="1:13" ht="20.100000000000001" customHeight="1">
      <c r="A213" s="58" t="s">
        <v>748</v>
      </c>
      <c r="B213" s="86" t="s">
        <v>749</v>
      </c>
      <c r="C213" s="123" t="s">
        <v>750</v>
      </c>
      <c r="D213" s="88">
        <v>5</v>
      </c>
      <c r="E213" s="60"/>
      <c r="F213" s="57">
        <v>55</v>
      </c>
      <c r="G213" s="54">
        <f t="shared" si="3"/>
        <v>275</v>
      </c>
      <c r="H213" s="15"/>
      <c r="L213" s="29"/>
      <c r="M213" s="29"/>
    </row>
    <row r="214" spans="1:13" ht="20.100000000000001" customHeight="1">
      <c r="A214" s="58" t="s">
        <v>751</v>
      </c>
      <c r="B214" s="86" t="s">
        <v>752</v>
      </c>
      <c r="C214" s="123" t="s">
        <v>753</v>
      </c>
      <c r="D214" s="88">
        <v>5</v>
      </c>
      <c r="E214" s="60"/>
      <c r="F214" s="57">
        <v>55</v>
      </c>
      <c r="G214" s="54">
        <f t="shared" si="3"/>
        <v>275</v>
      </c>
      <c r="H214" s="15"/>
      <c r="L214" s="29"/>
      <c r="M214" s="29"/>
    </row>
    <row r="215" spans="1:13" ht="20.100000000000001" customHeight="1">
      <c r="A215" s="58"/>
      <c r="B215" s="86"/>
      <c r="C215" s="86"/>
      <c r="D215" s="51">
        <v>125</v>
      </c>
      <c r="E215" s="60"/>
      <c r="F215" s="57"/>
      <c r="G215" s="54">
        <f t="shared" si="3"/>
        <v>0</v>
      </c>
      <c r="H215" s="15"/>
      <c r="L215" s="29"/>
      <c r="M215" s="29"/>
    </row>
    <row r="216" spans="1:13" ht="20.100000000000001" customHeight="1">
      <c r="A216" s="109" t="s">
        <v>754</v>
      </c>
      <c r="B216" s="86" t="s">
        <v>755</v>
      </c>
      <c r="C216" s="123" t="s">
        <v>756</v>
      </c>
      <c r="D216" s="88">
        <v>5</v>
      </c>
      <c r="E216" s="60"/>
      <c r="F216" s="57">
        <v>45</v>
      </c>
      <c r="G216" s="54">
        <f t="shared" si="3"/>
        <v>225</v>
      </c>
      <c r="H216" s="15"/>
      <c r="L216" s="29"/>
      <c r="M216" s="29"/>
    </row>
    <row r="217" spans="1:13" ht="20.100000000000001" customHeight="1">
      <c r="A217" s="107" t="s">
        <v>757</v>
      </c>
      <c r="B217" s="86" t="s">
        <v>758</v>
      </c>
      <c r="C217" s="123" t="s">
        <v>759</v>
      </c>
      <c r="D217" s="88">
        <v>5</v>
      </c>
      <c r="E217" s="60"/>
      <c r="F217" s="57">
        <v>45</v>
      </c>
      <c r="G217" s="54">
        <f t="shared" si="3"/>
        <v>225</v>
      </c>
      <c r="H217" s="15"/>
      <c r="L217" s="29"/>
      <c r="M217" s="29"/>
    </row>
    <row r="218" spans="1:13" ht="20.100000000000001" customHeight="1">
      <c r="A218" s="109" t="s">
        <v>760</v>
      </c>
      <c r="B218" s="86" t="s">
        <v>758</v>
      </c>
      <c r="C218" s="123" t="s">
        <v>761</v>
      </c>
      <c r="D218" s="88">
        <v>5</v>
      </c>
      <c r="E218" s="60"/>
      <c r="F218" s="57">
        <v>45</v>
      </c>
      <c r="G218" s="54">
        <f t="shared" si="3"/>
        <v>225</v>
      </c>
      <c r="H218" s="15"/>
      <c r="L218" s="29"/>
      <c r="M218" s="29"/>
    </row>
    <row r="219" spans="1:13" ht="20.100000000000001" customHeight="1">
      <c r="A219" s="58" t="s">
        <v>762</v>
      </c>
      <c r="B219" s="86" t="s">
        <v>758</v>
      </c>
      <c r="C219" s="123" t="s">
        <v>763</v>
      </c>
      <c r="D219" s="88">
        <v>5</v>
      </c>
      <c r="E219" s="60"/>
      <c r="F219" s="57">
        <v>45</v>
      </c>
      <c r="G219" s="54">
        <f t="shared" si="3"/>
        <v>225</v>
      </c>
      <c r="H219" s="15"/>
      <c r="L219" s="29"/>
      <c r="M219" s="29"/>
    </row>
    <row r="220" spans="1:13" ht="20.100000000000001" customHeight="1">
      <c r="A220" s="58" t="s">
        <v>764</v>
      </c>
      <c r="B220" s="86" t="s">
        <v>765</v>
      </c>
      <c r="C220" s="123" t="s">
        <v>766</v>
      </c>
      <c r="D220" s="88">
        <v>5</v>
      </c>
      <c r="E220" s="60"/>
      <c r="F220" s="57">
        <v>45</v>
      </c>
      <c r="G220" s="54">
        <f t="shared" si="3"/>
        <v>225</v>
      </c>
      <c r="H220" s="15"/>
      <c r="L220" s="29"/>
      <c r="M220" s="29"/>
    </row>
    <row r="221" spans="1:13" ht="20.100000000000001" customHeight="1">
      <c r="A221" s="58" t="s">
        <v>767</v>
      </c>
      <c r="B221" s="86" t="s">
        <v>768</v>
      </c>
      <c r="C221" s="123" t="s">
        <v>769</v>
      </c>
      <c r="D221" s="88">
        <v>5</v>
      </c>
      <c r="E221" s="60"/>
      <c r="F221" s="57">
        <v>45</v>
      </c>
      <c r="G221" s="54">
        <f t="shared" si="3"/>
        <v>225</v>
      </c>
      <c r="H221" s="15"/>
      <c r="L221" s="29"/>
      <c r="M221" s="29"/>
    </row>
    <row r="222" spans="1:13" ht="20.100000000000001" customHeight="1">
      <c r="A222" s="58" t="s">
        <v>770</v>
      </c>
      <c r="B222" s="86" t="s">
        <v>771</v>
      </c>
      <c r="C222" s="123" t="s">
        <v>772</v>
      </c>
      <c r="D222" s="88">
        <v>5</v>
      </c>
      <c r="E222" s="60"/>
      <c r="F222" s="57">
        <v>45</v>
      </c>
      <c r="G222" s="54">
        <f t="shared" si="3"/>
        <v>225</v>
      </c>
      <c r="H222" s="15"/>
      <c r="L222" s="29"/>
      <c r="M222" s="29"/>
    </row>
    <row r="223" spans="1:13" ht="20.100000000000001" customHeight="1">
      <c r="A223" s="58" t="s">
        <v>773</v>
      </c>
      <c r="B223" s="86" t="s">
        <v>774</v>
      </c>
      <c r="C223" s="123" t="s">
        <v>775</v>
      </c>
      <c r="D223" s="88">
        <v>5</v>
      </c>
      <c r="E223" s="60"/>
      <c r="F223" s="57">
        <v>45</v>
      </c>
      <c r="G223" s="54">
        <f t="shared" si="3"/>
        <v>225</v>
      </c>
      <c r="H223" s="15"/>
      <c r="L223" s="29"/>
      <c r="M223" s="29"/>
    </row>
    <row r="224" spans="1:13" ht="20.100000000000001" customHeight="1">
      <c r="A224" s="58" t="s">
        <v>776</v>
      </c>
      <c r="B224" s="86" t="s">
        <v>777</v>
      </c>
      <c r="C224" s="123" t="s">
        <v>778</v>
      </c>
      <c r="D224" s="88">
        <v>5</v>
      </c>
      <c r="E224" s="60"/>
      <c r="F224" s="57">
        <v>45</v>
      </c>
      <c r="G224" s="54">
        <f t="shared" si="3"/>
        <v>225</v>
      </c>
      <c r="H224" s="15"/>
      <c r="L224" s="29"/>
      <c r="M224" s="29"/>
    </row>
    <row r="225" spans="1:13" ht="20.100000000000001" customHeight="1">
      <c r="A225" s="58" t="s">
        <v>779</v>
      </c>
      <c r="B225" s="86" t="s">
        <v>732</v>
      </c>
      <c r="C225" s="123" t="s">
        <v>780</v>
      </c>
      <c r="D225" s="88">
        <v>5</v>
      </c>
      <c r="E225" s="60"/>
      <c r="F225" s="57">
        <v>45</v>
      </c>
      <c r="G225" s="54">
        <f t="shared" si="3"/>
        <v>225</v>
      </c>
      <c r="H225" s="15"/>
      <c r="L225" s="29"/>
      <c r="M225" s="29"/>
    </row>
    <row r="226" spans="1:13" ht="20.100000000000001" customHeight="1">
      <c r="A226" s="58" t="s">
        <v>781</v>
      </c>
      <c r="B226" s="86" t="s">
        <v>732</v>
      </c>
      <c r="C226" s="123" t="s">
        <v>782</v>
      </c>
      <c r="D226" s="88">
        <v>5</v>
      </c>
      <c r="E226" s="60"/>
      <c r="F226" s="57">
        <v>45</v>
      </c>
      <c r="G226" s="54">
        <f t="shared" si="3"/>
        <v>225</v>
      </c>
      <c r="H226" s="15"/>
      <c r="L226" s="29"/>
      <c r="M226" s="29"/>
    </row>
    <row r="227" spans="1:13" ht="20.100000000000001" customHeight="1">
      <c r="A227" s="86"/>
      <c r="B227" s="86"/>
      <c r="C227" s="86"/>
      <c r="D227" s="51">
        <v>55</v>
      </c>
      <c r="E227" s="60"/>
      <c r="F227" s="57"/>
      <c r="G227" s="54">
        <f t="shared" si="3"/>
        <v>0</v>
      </c>
      <c r="H227" s="15"/>
      <c r="L227" s="29"/>
      <c r="M227" s="29"/>
    </row>
    <row r="228" spans="1:13" ht="20.100000000000001" customHeight="1">
      <c r="A228" s="88" t="s">
        <v>783</v>
      </c>
      <c r="B228" s="86" t="s">
        <v>784</v>
      </c>
      <c r="C228" s="86" t="s">
        <v>785</v>
      </c>
      <c r="D228" s="88">
        <v>5</v>
      </c>
      <c r="E228" s="60"/>
      <c r="F228" s="57">
        <v>55</v>
      </c>
      <c r="G228" s="54">
        <f t="shared" si="3"/>
        <v>275</v>
      </c>
      <c r="H228" s="15"/>
      <c r="L228" s="29"/>
      <c r="M228" s="29"/>
    </row>
    <row r="229" spans="1:13" ht="20.100000000000001" customHeight="1">
      <c r="A229" s="88" t="s">
        <v>786</v>
      </c>
      <c r="B229" s="86" t="s">
        <v>787</v>
      </c>
      <c r="C229" s="86" t="s">
        <v>788</v>
      </c>
      <c r="D229" s="88">
        <v>5</v>
      </c>
      <c r="E229" s="53"/>
      <c r="F229" s="57">
        <v>55</v>
      </c>
      <c r="G229" s="54">
        <f t="shared" si="3"/>
        <v>275</v>
      </c>
      <c r="H229" s="15"/>
      <c r="L229" s="29"/>
      <c r="M229" s="29"/>
    </row>
    <row r="230" spans="1:13" ht="20.100000000000001" customHeight="1">
      <c r="A230" s="88" t="s">
        <v>789</v>
      </c>
      <c r="B230" s="86" t="s">
        <v>790</v>
      </c>
      <c r="C230" s="86" t="s">
        <v>791</v>
      </c>
      <c r="D230" s="88">
        <v>5</v>
      </c>
      <c r="E230" s="53"/>
      <c r="F230" s="57">
        <v>55</v>
      </c>
      <c r="G230" s="54">
        <f t="shared" si="3"/>
        <v>275</v>
      </c>
      <c r="H230" s="15"/>
      <c r="L230" s="29"/>
      <c r="M230" s="29"/>
    </row>
    <row r="231" spans="1:13" ht="20.100000000000001" customHeight="1">
      <c r="A231" s="88" t="s">
        <v>792</v>
      </c>
      <c r="B231" s="86" t="s">
        <v>793</v>
      </c>
      <c r="C231" s="86" t="s">
        <v>794</v>
      </c>
      <c r="D231" s="88">
        <v>5</v>
      </c>
      <c r="E231" s="53"/>
      <c r="F231" s="57">
        <v>55</v>
      </c>
      <c r="G231" s="54">
        <f t="shared" si="3"/>
        <v>275</v>
      </c>
      <c r="H231" s="15"/>
      <c r="L231" s="29"/>
      <c r="M231" s="29"/>
    </row>
    <row r="232" spans="1:13" ht="20.100000000000001" customHeight="1">
      <c r="A232" s="88" t="s">
        <v>795</v>
      </c>
      <c r="B232" s="86" t="s">
        <v>796</v>
      </c>
      <c r="C232" s="86" t="s">
        <v>797</v>
      </c>
      <c r="D232" s="88">
        <v>5</v>
      </c>
      <c r="E232" s="53"/>
      <c r="F232" s="57">
        <v>55</v>
      </c>
      <c r="G232" s="54">
        <f t="shared" si="3"/>
        <v>275</v>
      </c>
      <c r="H232" s="15"/>
      <c r="L232" s="29"/>
      <c r="M232" s="29"/>
    </row>
    <row r="233" spans="1:13" ht="20.100000000000001" customHeight="1">
      <c r="A233" s="88" t="s">
        <v>798</v>
      </c>
      <c r="B233" s="86" t="s">
        <v>799</v>
      </c>
      <c r="C233" s="86" t="s">
        <v>800</v>
      </c>
      <c r="D233" s="88">
        <v>5</v>
      </c>
      <c r="E233" s="53"/>
      <c r="F233" s="57">
        <v>55</v>
      </c>
      <c r="G233" s="54">
        <f t="shared" si="3"/>
        <v>275</v>
      </c>
      <c r="H233" s="15"/>
      <c r="L233" s="29"/>
      <c r="M233" s="29"/>
    </row>
    <row r="234" spans="1:13" ht="20.100000000000001" customHeight="1">
      <c r="A234" s="88" t="s">
        <v>801</v>
      </c>
      <c r="B234" s="86" t="s">
        <v>802</v>
      </c>
      <c r="C234" s="86" t="s">
        <v>803</v>
      </c>
      <c r="D234" s="88">
        <v>5</v>
      </c>
      <c r="E234" s="53"/>
      <c r="F234" s="57">
        <v>55</v>
      </c>
      <c r="G234" s="54">
        <f t="shared" si="3"/>
        <v>275</v>
      </c>
      <c r="H234" s="15"/>
      <c r="L234" s="29"/>
      <c r="M234" s="29"/>
    </row>
    <row r="235" spans="1:13" ht="20.100000000000001" customHeight="1">
      <c r="A235" s="88" t="s">
        <v>804</v>
      </c>
      <c r="B235" s="86" t="s">
        <v>805</v>
      </c>
      <c r="C235" s="86" t="s">
        <v>806</v>
      </c>
      <c r="D235" s="88">
        <v>5</v>
      </c>
      <c r="E235" s="53"/>
      <c r="F235" s="57">
        <v>55</v>
      </c>
      <c r="G235" s="54">
        <f t="shared" si="3"/>
        <v>275</v>
      </c>
      <c r="H235" s="15"/>
      <c r="L235" s="29"/>
      <c r="M235" s="29"/>
    </row>
    <row r="236" spans="1:13" ht="20.100000000000001" customHeight="1">
      <c r="A236" s="88" t="s">
        <v>807</v>
      </c>
      <c r="B236" s="86" t="s">
        <v>808</v>
      </c>
      <c r="C236" s="86" t="s">
        <v>809</v>
      </c>
      <c r="D236" s="88">
        <v>5</v>
      </c>
      <c r="E236" s="53"/>
      <c r="F236" s="57">
        <v>55</v>
      </c>
      <c r="G236" s="54">
        <f t="shared" si="3"/>
        <v>275</v>
      </c>
      <c r="H236" s="15"/>
      <c r="L236" s="29"/>
      <c r="M236" s="29"/>
    </row>
    <row r="237" spans="1:13" ht="20.100000000000001" customHeight="1">
      <c r="A237" s="88" t="s">
        <v>810</v>
      </c>
      <c r="B237" s="86" t="s">
        <v>811</v>
      </c>
      <c r="C237" s="86" t="s">
        <v>812</v>
      </c>
      <c r="D237" s="88">
        <v>5</v>
      </c>
      <c r="E237" s="53"/>
      <c r="F237" s="57">
        <v>55</v>
      </c>
      <c r="G237" s="54">
        <f t="shared" si="3"/>
        <v>275</v>
      </c>
      <c r="H237" s="15"/>
      <c r="L237" s="29"/>
      <c r="M237" s="29"/>
    </row>
    <row r="238" spans="1:13" ht="20.100000000000001" customHeight="1">
      <c r="A238" s="88" t="s">
        <v>813</v>
      </c>
      <c r="B238" s="86" t="s">
        <v>790</v>
      </c>
      <c r="C238" s="86" t="s">
        <v>814</v>
      </c>
      <c r="D238" s="88">
        <v>5</v>
      </c>
      <c r="E238" s="53"/>
      <c r="F238" s="57">
        <v>55</v>
      </c>
      <c r="G238" s="54">
        <f t="shared" si="3"/>
        <v>275</v>
      </c>
      <c r="H238" s="15"/>
      <c r="L238" s="29"/>
      <c r="M238" s="29"/>
    </row>
    <row r="239" spans="1:13" ht="20.100000000000001" customHeight="1">
      <c r="A239" s="88" t="s">
        <v>815</v>
      </c>
      <c r="B239" s="86" t="s">
        <v>816</v>
      </c>
      <c r="C239" s="86" t="s">
        <v>817</v>
      </c>
      <c r="D239" s="88">
        <v>5</v>
      </c>
      <c r="E239" s="53"/>
      <c r="F239" s="57">
        <v>55</v>
      </c>
      <c r="G239" s="54">
        <f t="shared" si="3"/>
        <v>275</v>
      </c>
      <c r="H239" s="15"/>
      <c r="L239" s="29"/>
      <c r="M239" s="29"/>
    </row>
    <row r="240" spans="1:13" ht="20.100000000000001" customHeight="1">
      <c r="A240" s="88" t="s">
        <v>818</v>
      </c>
      <c r="B240" s="86" t="s">
        <v>819</v>
      </c>
      <c r="C240" s="86" t="s">
        <v>820</v>
      </c>
      <c r="D240" s="88">
        <v>5</v>
      </c>
      <c r="E240" s="53"/>
      <c r="F240" s="57">
        <v>55</v>
      </c>
      <c r="G240" s="54">
        <f t="shared" si="3"/>
        <v>275</v>
      </c>
      <c r="H240" s="15"/>
      <c r="L240" s="29"/>
      <c r="M240" s="29"/>
    </row>
    <row r="241" spans="1:13" ht="20.100000000000001" customHeight="1">
      <c r="A241" s="88" t="s">
        <v>821</v>
      </c>
      <c r="B241" s="86" t="s">
        <v>822</v>
      </c>
      <c r="C241" s="86" t="s">
        <v>823</v>
      </c>
      <c r="D241" s="88">
        <v>5</v>
      </c>
      <c r="E241" s="53"/>
      <c r="F241" s="57">
        <v>55</v>
      </c>
      <c r="G241" s="54">
        <f t="shared" si="3"/>
        <v>275</v>
      </c>
      <c r="H241" s="15"/>
      <c r="L241" s="29"/>
      <c r="M241" s="29"/>
    </row>
    <row r="242" spans="1:13" ht="20.100000000000001" customHeight="1">
      <c r="A242" s="88" t="s">
        <v>824</v>
      </c>
      <c r="B242" s="86" t="s">
        <v>825</v>
      </c>
      <c r="C242" s="86" t="s">
        <v>826</v>
      </c>
      <c r="D242" s="88">
        <v>5</v>
      </c>
      <c r="E242" s="53"/>
      <c r="F242" s="57">
        <v>55</v>
      </c>
      <c r="G242" s="54">
        <f t="shared" si="3"/>
        <v>275</v>
      </c>
      <c r="H242" s="15"/>
      <c r="L242" s="29"/>
      <c r="M242" s="29"/>
    </row>
    <row r="243" spans="1:13" ht="20.100000000000001" customHeight="1">
      <c r="A243" s="88" t="s">
        <v>827</v>
      </c>
      <c r="B243" s="86" t="s">
        <v>828</v>
      </c>
      <c r="C243" s="86" t="s">
        <v>829</v>
      </c>
      <c r="D243" s="88">
        <v>5</v>
      </c>
      <c r="E243" s="53"/>
      <c r="F243" s="57">
        <v>55</v>
      </c>
      <c r="G243" s="54">
        <f t="shared" si="3"/>
        <v>275</v>
      </c>
      <c r="H243" s="15"/>
      <c r="L243" s="29"/>
      <c r="M243" s="29"/>
    </row>
    <row r="244" spans="1:13" ht="20.100000000000001" customHeight="1">
      <c r="A244" s="88" t="s">
        <v>830</v>
      </c>
      <c r="B244" s="86" t="s">
        <v>831</v>
      </c>
      <c r="C244" s="86" t="s">
        <v>832</v>
      </c>
      <c r="D244" s="88">
        <v>5</v>
      </c>
      <c r="E244" s="53"/>
      <c r="F244" s="57">
        <v>55</v>
      </c>
      <c r="G244" s="54">
        <f t="shared" si="3"/>
        <v>275</v>
      </c>
      <c r="H244" s="15"/>
      <c r="L244" s="29"/>
      <c r="M244" s="29"/>
    </row>
    <row r="245" spans="1:13" ht="20.100000000000001" customHeight="1">
      <c r="A245" s="88" t="s">
        <v>833</v>
      </c>
      <c r="B245" s="86" t="s">
        <v>834</v>
      </c>
      <c r="C245" s="86" t="s">
        <v>835</v>
      </c>
      <c r="D245" s="88">
        <v>5</v>
      </c>
      <c r="E245" s="53"/>
      <c r="F245" s="57">
        <v>55</v>
      </c>
      <c r="G245" s="54">
        <f t="shared" si="3"/>
        <v>275</v>
      </c>
      <c r="H245" s="15"/>
      <c r="L245" s="29"/>
      <c r="M245" s="29"/>
    </row>
    <row r="246" spans="1:13" ht="20.100000000000001" customHeight="1">
      <c r="A246" s="88" t="s">
        <v>836</v>
      </c>
      <c r="B246" s="86" t="s">
        <v>837</v>
      </c>
      <c r="C246" s="86" t="s">
        <v>838</v>
      </c>
      <c r="D246" s="88">
        <v>5</v>
      </c>
      <c r="E246" s="53"/>
      <c r="F246" s="57">
        <v>55</v>
      </c>
      <c r="G246" s="54">
        <f t="shared" si="3"/>
        <v>275</v>
      </c>
      <c r="H246" s="15"/>
      <c r="L246" s="29"/>
      <c r="M246" s="29"/>
    </row>
    <row r="247" spans="1:13" ht="20.100000000000001" customHeight="1">
      <c r="A247" s="86"/>
      <c r="B247" s="86"/>
      <c r="C247" s="86"/>
      <c r="D247" s="51">
        <v>95</v>
      </c>
      <c r="E247" s="53"/>
      <c r="F247" s="57"/>
      <c r="G247" s="54"/>
      <c r="H247" s="15"/>
      <c r="L247" s="29"/>
      <c r="M247" s="29"/>
    </row>
    <row r="248" spans="1:13" ht="20.100000000000001" customHeight="1">
      <c r="A248" s="70" t="s">
        <v>404</v>
      </c>
      <c r="B248" s="71" t="s">
        <v>405</v>
      </c>
      <c r="C248" s="52" t="s">
        <v>406</v>
      </c>
      <c r="D248" s="72">
        <v>3</v>
      </c>
      <c r="E248" s="53"/>
      <c r="F248" s="57">
        <v>220</v>
      </c>
      <c r="G248" s="54">
        <f t="shared" si="3"/>
        <v>660</v>
      </c>
      <c r="H248" s="15"/>
      <c r="L248" s="29"/>
      <c r="M248" s="29"/>
    </row>
    <row r="249" spans="1:13" ht="20.100000000000001" customHeight="1">
      <c r="A249" s="70" t="s">
        <v>407</v>
      </c>
      <c r="B249" s="78" t="s">
        <v>408</v>
      </c>
      <c r="C249" s="101" t="s">
        <v>409</v>
      </c>
      <c r="D249" s="72">
        <v>3</v>
      </c>
      <c r="E249" s="53"/>
      <c r="F249" s="57">
        <v>220</v>
      </c>
      <c r="G249" s="54">
        <f t="shared" si="3"/>
        <v>660</v>
      </c>
      <c r="H249" s="15"/>
      <c r="L249" s="29"/>
      <c r="M249" s="29"/>
    </row>
    <row r="250" spans="1:13" ht="20.100000000000001" customHeight="1">
      <c r="A250" s="70" t="s">
        <v>410</v>
      </c>
      <c r="B250" s="71" t="s">
        <v>411</v>
      </c>
      <c r="C250" s="52" t="s">
        <v>412</v>
      </c>
      <c r="D250" s="72">
        <v>3</v>
      </c>
      <c r="E250" s="53"/>
      <c r="F250" s="57">
        <v>220</v>
      </c>
      <c r="G250" s="54">
        <f t="shared" si="3"/>
        <v>660</v>
      </c>
      <c r="H250" s="15"/>
      <c r="L250" s="29"/>
      <c r="M250" s="29"/>
    </row>
    <row r="251" spans="1:13" ht="20.100000000000001" customHeight="1">
      <c r="A251" s="70" t="s">
        <v>413</v>
      </c>
      <c r="B251" s="78" t="s">
        <v>414</v>
      </c>
      <c r="C251" s="101" t="s">
        <v>415</v>
      </c>
      <c r="D251" s="72">
        <v>3</v>
      </c>
      <c r="E251" s="53"/>
      <c r="F251" s="57">
        <v>220</v>
      </c>
      <c r="G251" s="54">
        <f t="shared" si="3"/>
        <v>660</v>
      </c>
      <c r="H251" s="15"/>
      <c r="L251" s="29"/>
      <c r="M251" s="29"/>
    </row>
    <row r="252" spans="1:13" ht="20.100000000000001" customHeight="1">
      <c r="A252" s="70" t="s">
        <v>416</v>
      </c>
      <c r="B252" s="71" t="s">
        <v>417</v>
      </c>
      <c r="C252" s="52" t="s">
        <v>418</v>
      </c>
      <c r="D252" s="72">
        <v>3</v>
      </c>
      <c r="E252" s="53"/>
      <c r="F252" s="57">
        <v>220</v>
      </c>
      <c r="G252" s="54">
        <f t="shared" si="3"/>
        <v>660</v>
      </c>
      <c r="H252" s="15"/>
      <c r="L252" s="29"/>
      <c r="M252" s="29"/>
    </row>
    <row r="253" spans="1:13" ht="20.100000000000001" customHeight="1">
      <c r="A253" s="70" t="s">
        <v>419</v>
      </c>
      <c r="B253" s="71" t="s">
        <v>420</v>
      </c>
      <c r="C253" s="101" t="s">
        <v>421</v>
      </c>
      <c r="D253" s="72">
        <v>1</v>
      </c>
      <c r="E253" s="53"/>
      <c r="F253" s="57">
        <v>220</v>
      </c>
      <c r="G253" s="54">
        <f t="shared" si="3"/>
        <v>220</v>
      </c>
      <c r="H253" s="15"/>
      <c r="L253" s="29"/>
      <c r="M253" s="29"/>
    </row>
    <row r="254" spans="1:13" ht="20.100000000000001" customHeight="1">
      <c r="A254" s="70" t="s">
        <v>422</v>
      </c>
      <c r="B254" s="71" t="s">
        <v>423</v>
      </c>
      <c r="C254" s="52" t="s">
        <v>424</v>
      </c>
      <c r="D254" s="72">
        <v>2</v>
      </c>
      <c r="E254" s="53"/>
      <c r="F254" s="57">
        <v>220</v>
      </c>
      <c r="G254" s="54">
        <f t="shared" si="3"/>
        <v>440</v>
      </c>
      <c r="H254" s="15"/>
      <c r="L254" s="29"/>
      <c r="M254" s="29"/>
    </row>
    <row r="255" spans="1:13" ht="20.100000000000001" customHeight="1">
      <c r="A255" s="70" t="s">
        <v>422</v>
      </c>
      <c r="B255" s="71" t="s">
        <v>425</v>
      </c>
      <c r="C255" s="52" t="s">
        <v>424</v>
      </c>
      <c r="D255" s="72">
        <v>1</v>
      </c>
      <c r="E255" s="53"/>
      <c r="F255" s="57">
        <v>220</v>
      </c>
      <c r="G255" s="54">
        <f t="shared" si="3"/>
        <v>220</v>
      </c>
      <c r="H255" s="15"/>
      <c r="L255" s="29"/>
      <c r="M255" s="29"/>
    </row>
    <row r="256" spans="1:13" ht="20.100000000000001" customHeight="1">
      <c r="A256" s="70" t="s">
        <v>426</v>
      </c>
      <c r="B256" s="78" t="s">
        <v>427</v>
      </c>
      <c r="C256" s="101" t="s">
        <v>428</v>
      </c>
      <c r="D256" s="72">
        <v>3</v>
      </c>
      <c r="E256" s="53"/>
      <c r="F256" s="57">
        <v>220</v>
      </c>
      <c r="G256" s="54">
        <f t="shared" ref="G256:G297" si="4">+D256*F256</f>
        <v>660</v>
      </c>
      <c r="H256" s="15"/>
      <c r="L256" s="29"/>
      <c r="M256" s="29"/>
    </row>
    <row r="257" spans="1:13" ht="20.100000000000001" customHeight="1">
      <c r="A257" s="70" t="s">
        <v>429</v>
      </c>
      <c r="B257" s="71" t="s">
        <v>430</v>
      </c>
      <c r="C257" s="52" t="s">
        <v>431</v>
      </c>
      <c r="D257" s="72">
        <v>3</v>
      </c>
      <c r="E257" s="53"/>
      <c r="F257" s="57">
        <v>220</v>
      </c>
      <c r="G257" s="54">
        <f t="shared" si="4"/>
        <v>660</v>
      </c>
      <c r="H257" s="15"/>
      <c r="L257" s="29"/>
      <c r="M257" s="29"/>
    </row>
    <row r="258" spans="1:13" ht="20.100000000000001" customHeight="1">
      <c r="A258" s="70" t="s">
        <v>432</v>
      </c>
      <c r="B258" s="78" t="s">
        <v>433</v>
      </c>
      <c r="C258" s="101" t="s">
        <v>434</v>
      </c>
      <c r="D258" s="72">
        <v>3</v>
      </c>
      <c r="E258" s="53"/>
      <c r="F258" s="57">
        <v>220</v>
      </c>
      <c r="G258" s="54">
        <f t="shared" si="4"/>
        <v>660</v>
      </c>
      <c r="H258" s="15"/>
      <c r="L258" s="29"/>
      <c r="M258" s="29"/>
    </row>
    <row r="259" spans="1:13" ht="20.100000000000001" customHeight="1">
      <c r="A259" s="70" t="s">
        <v>435</v>
      </c>
      <c r="B259" s="71" t="s">
        <v>436</v>
      </c>
      <c r="C259" s="52" t="s">
        <v>437</v>
      </c>
      <c r="D259" s="72">
        <v>3</v>
      </c>
      <c r="E259" s="53"/>
      <c r="F259" s="57">
        <v>220</v>
      </c>
      <c r="G259" s="54">
        <f t="shared" si="4"/>
        <v>660</v>
      </c>
      <c r="H259" s="15"/>
      <c r="L259" s="29"/>
      <c r="M259" s="29"/>
    </row>
    <row r="260" spans="1:13" ht="20.100000000000001" customHeight="1">
      <c r="A260" s="70" t="s">
        <v>438</v>
      </c>
      <c r="B260" s="78" t="s">
        <v>439</v>
      </c>
      <c r="C260" s="101" t="s">
        <v>440</v>
      </c>
      <c r="D260" s="72">
        <v>1</v>
      </c>
      <c r="E260" s="53"/>
      <c r="F260" s="57">
        <v>220</v>
      </c>
      <c r="G260" s="54">
        <f t="shared" si="4"/>
        <v>220</v>
      </c>
      <c r="H260" s="15"/>
      <c r="L260" s="29"/>
      <c r="M260" s="29"/>
    </row>
    <row r="261" spans="1:13" ht="20.100000000000001" customHeight="1">
      <c r="A261" s="70" t="s">
        <v>438</v>
      </c>
      <c r="B261" s="78" t="s">
        <v>441</v>
      </c>
      <c r="C261" s="101" t="s">
        <v>440</v>
      </c>
      <c r="D261" s="72">
        <v>2</v>
      </c>
      <c r="E261" s="53"/>
      <c r="F261" s="57">
        <v>220</v>
      </c>
      <c r="G261" s="54">
        <f t="shared" si="4"/>
        <v>440</v>
      </c>
      <c r="H261" s="15"/>
      <c r="L261" s="29"/>
      <c r="M261" s="29"/>
    </row>
    <row r="262" spans="1:13" ht="20.100000000000001" customHeight="1">
      <c r="A262" s="70" t="s">
        <v>442</v>
      </c>
      <c r="B262" s="71" t="s">
        <v>443</v>
      </c>
      <c r="C262" s="52" t="s">
        <v>444</v>
      </c>
      <c r="D262" s="72">
        <v>1</v>
      </c>
      <c r="E262" s="53"/>
      <c r="F262" s="57">
        <v>220</v>
      </c>
      <c r="G262" s="54">
        <f t="shared" si="4"/>
        <v>220</v>
      </c>
      <c r="H262" s="15"/>
      <c r="L262" s="29"/>
      <c r="M262" s="29"/>
    </row>
    <row r="263" spans="1:13" ht="20.100000000000001" customHeight="1">
      <c r="A263" s="70" t="s">
        <v>442</v>
      </c>
      <c r="B263" s="71" t="s">
        <v>445</v>
      </c>
      <c r="C263" s="52" t="s">
        <v>444</v>
      </c>
      <c r="D263" s="72">
        <v>2</v>
      </c>
      <c r="E263" s="53"/>
      <c r="F263" s="57">
        <v>220</v>
      </c>
      <c r="G263" s="54">
        <f t="shared" si="4"/>
        <v>440</v>
      </c>
      <c r="H263" s="15"/>
      <c r="L263" s="29"/>
      <c r="M263" s="29"/>
    </row>
    <row r="264" spans="1:13" ht="20.100000000000001" customHeight="1">
      <c r="A264" s="70" t="s">
        <v>446</v>
      </c>
      <c r="B264" s="78" t="s">
        <v>447</v>
      </c>
      <c r="C264" s="101" t="s">
        <v>448</v>
      </c>
      <c r="D264" s="72">
        <v>3</v>
      </c>
      <c r="E264" s="53"/>
      <c r="F264" s="57">
        <v>220</v>
      </c>
      <c r="G264" s="54">
        <f t="shared" si="4"/>
        <v>660</v>
      </c>
      <c r="H264" s="15"/>
      <c r="L264" s="29"/>
      <c r="M264" s="29"/>
    </row>
    <row r="265" spans="1:13" ht="20.100000000000001" customHeight="1">
      <c r="A265" s="70" t="s">
        <v>449</v>
      </c>
      <c r="B265" s="71" t="s">
        <v>450</v>
      </c>
      <c r="C265" s="52" t="s">
        <v>451</v>
      </c>
      <c r="D265" s="72">
        <v>3</v>
      </c>
      <c r="E265" s="53"/>
      <c r="F265" s="57">
        <v>220</v>
      </c>
      <c r="G265" s="54">
        <f t="shared" si="4"/>
        <v>660</v>
      </c>
      <c r="H265" s="15"/>
      <c r="L265" s="29"/>
      <c r="M265" s="29"/>
    </row>
    <row r="266" spans="1:13" ht="20.100000000000001" customHeight="1">
      <c r="A266" s="70" t="s">
        <v>48</v>
      </c>
      <c r="B266" s="115"/>
      <c r="C266" s="115"/>
      <c r="D266" s="114">
        <v>43</v>
      </c>
      <c r="E266" s="53"/>
      <c r="F266" s="57"/>
      <c r="G266" s="54"/>
      <c r="H266" s="15"/>
      <c r="L266" s="29"/>
      <c r="M266" s="29"/>
    </row>
    <row r="267" spans="1:13" ht="20.100000000000001" customHeight="1">
      <c r="A267" s="70" t="s">
        <v>452</v>
      </c>
      <c r="B267" s="78" t="s">
        <v>453</v>
      </c>
      <c r="C267" s="101" t="s">
        <v>454</v>
      </c>
      <c r="D267" s="72">
        <v>3</v>
      </c>
      <c r="E267" s="53"/>
      <c r="F267" s="57">
        <v>220</v>
      </c>
      <c r="G267" s="54">
        <f t="shared" si="4"/>
        <v>660</v>
      </c>
      <c r="H267" s="15"/>
      <c r="L267" s="29"/>
      <c r="M267" s="29"/>
    </row>
    <row r="268" spans="1:13" ht="20.100000000000001" customHeight="1">
      <c r="A268" s="70" t="s">
        <v>455</v>
      </c>
      <c r="B268" s="71" t="s">
        <v>456</v>
      </c>
      <c r="C268" s="52" t="s">
        <v>457</v>
      </c>
      <c r="D268" s="72">
        <v>3</v>
      </c>
      <c r="E268" s="53"/>
      <c r="F268" s="57">
        <v>220</v>
      </c>
      <c r="G268" s="54">
        <f t="shared" si="4"/>
        <v>660</v>
      </c>
      <c r="H268" s="15"/>
      <c r="L268" s="29"/>
      <c r="M268" s="29"/>
    </row>
    <row r="269" spans="1:13" ht="20.100000000000001" customHeight="1">
      <c r="A269" s="70" t="s">
        <v>458</v>
      </c>
      <c r="B269" s="78" t="s">
        <v>459</v>
      </c>
      <c r="C269" s="101" t="s">
        <v>460</v>
      </c>
      <c r="D269" s="72">
        <v>3</v>
      </c>
      <c r="E269" s="53"/>
      <c r="F269" s="57">
        <v>220</v>
      </c>
      <c r="G269" s="54">
        <f t="shared" si="4"/>
        <v>660</v>
      </c>
      <c r="H269" s="15"/>
      <c r="L269" s="29"/>
      <c r="M269" s="29"/>
    </row>
    <row r="270" spans="1:13" ht="20.100000000000001" customHeight="1">
      <c r="A270" s="70" t="s">
        <v>461</v>
      </c>
      <c r="B270" s="71" t="s">
        <v>462</v>
      </c>
      <c r="C270" s="52" t="s">
        <v>463</v>
      </c>
      <c r="D270" s="72">
        <v>3</v>
      </c>
      <c r="E270" s="53"/>
      <c r="F270" s="57">
        <v>220</v>
      </c>
      <c r="G270" s="54">
        <f t="shared" si="4"/>
        <v>660</v>
      </c>
      <c r="H270" s="15"/>
      <c r="L270" s="29"/>
      <c r="M270" s="29"/>
    </row>
    <row r="271" spans="1:13" ht="20.100000000000001" customHeight="1">
      <c r="A271" s="70" t="s">
        <v>464</v>
      </c>
      <c r="B271" s="78" t="s">
        <v>465</v>
      </c>
      <c r="C271" s="101" t="s">
        <v>466</v>
      </c>
      <c r="D271" s="72">
        <v>3</v>
      </c>
      <c r="E271" s="53"/>
      <c r="F271" s="57">
        <v>220</v>
      </c>
      <c r="G271" s="54">
        <f t="shared" si="4"/>
        <v>660</v>
      </c>
      <c r="H271" s="15"/>
      <c r="L271" s="29"/>
      <c r="M271" s="29"/>
    </row>
    <row r="272" spans="1:13" ht="20.100000000000001" customHeight="1">
      <c r="A272" s="70" t="s">
        <v>467</v>
      </c>
      <c r="B272" s="71" t="s">
        <v>468</v>
      </c>
      <c r="C272" s="52" t="s">
        <v>469</v>
      </c>
      <c r="D272" s="72">
        <v>3</v>
      </c>
      <c r="E272" s="53"/>
      <c r="F272" s="57">
        <v>220</v>
      </c>
      <c r="G272" s="54">
        <f t="shared" si="4"/>
        <v>660</v>
      </c>
      <c r="H272" s="15"/>
      <c r="L272" s="29"/>
      <c r="M272" s="29"/>
    </row>
    <row r="273" spans="1:13" ht="20.100000000000001" customHeight="1">
      <c r="A273" s="70" t="s">
        <v>470</v>
      </c>
      <c r="B273" s="78" t="s">
        <v>471</v>
      </c>
      <c r="C273" s="101" t="s">
        <v>472</v>
      </c>
      <c r="D273" s="72">
        <v>3</v>
      </c>
      <c r="E273" s="53"/>
      <c r="F273" s="57">
        <v>220</v>
      </c>
      <c r="G273" s="54">
        <f t="shared" si="4"/>
        <v>660</v>
      </c>
      <c r="H273" s="15"/>
      <c r="L273" s="29"/>
      <c r="M273" s="29"/>
    </row>
    <row r="274" spans="1:13" ht="20.100000000000001" customHeight="1">
      <c r="A274" s="70" t="s">
        <v>473</v>
      </c>
      <c r="B274" s="116" t="s">
        <v>474</v>
      </c>
      <c r="C274" s="102" t="s">
        <v>475</v>
      </c>
      <c r="D274" s="117">
        <v>3</v>
      </c>
      <c r="E274" s="53"/>
      <c r="F274" s="57">
        <v>220</v>
      </c>
      <c r="G274" s="54">
        <f t="shared" si="4"/>
        <v>660</v>
      </c>
      <c r="H274" s="15"/>
      <c r="L274" s="29"/>
      <c r="M274" s="29"/>
    </row>
    <row r="275" spans="1:13" ht="20.100000000000001" customHeight="1">
      <c r="A275" s="70" t="s">
        <v>476</v>
      </c>
      <c r="B275" s="78" t="s">
        <v>477</v>
      </c>
      <c r="C275" s="101" t="s">
        <v>478</v>
      </c>
      <c r="D275" s="72">
        <v>3</v>
      </c>
      <c r="E275" s="53"/>
      <c r="F275" s="57">
        <v>220</v>
      </c>
      <c r="G275" s="54">
        <f t="shared" si="4"/>
        <v>660</v>
      </c>
      <c r="H275" s="15"/>
      <c r="L275" s="29"/>
      <c r="M275" s="29"/>
    </row>
    <row r="276" spans="1:13" ht="20.100000000000001" customHeight="1">
      <c r="A276" s="70" t="s">
        <v>479</v>
      </c>
      <c r="B276" s="71" t="s">
        <v>480</v>
      </c>
      <c r="C276" s="52" t="s">
        <v>481</v>
      </c>
      <c r="D276" s="72">
        <v>3</v>
      </c>
      <c r="E276" s="53"/>
      <c r="F276" s="57">
        <v>220</v>
      </c>
      <c r="G276" s="54">
        <f t="shared" si="4"/>
        <v>660</v>
      </c>
      <c r="H276" s="15"/>
      <c r="L276" s="29"/>
      <c r="M276" s="29"/>
    </row>
    <row r="277" spans="1:13" ht="20.100000000000001" customHeight="1">
      <c r="A277" s="70" t="s">
        <v>482</v>
      </c>
      <c r="B277" s="78" t="s">
        <v>484</v>
      </c>
      <c r="C277" s="101" t="s">
        <v>483</v>
      </c>
      <c r="D277" s="72">
        <v>2</v>
      </c>
      <c r="E277" s="53"/>
      <c r="F277" s="57">
        <v>220</v>
      </c>
      <c r="G277" s="54">
        <f t="shared" si="4"/>
        <v>440</v>
      </c>
      <c r="H277" s="15"/>
      <c r="L277" s="29"/>
      <c r="M277" s="29"/>
    </row>
    <row r="278" spans="1:13" ht="20.100000000000001" customHeight="1">
      <c r="A278" s="70" t="s">
        <v>485</v>
      </c>
      <c r="B278" s="71" t="s">
        <v>486</v>
      </c>
      <c r="C278" s="52" t="s">
        <v>487</v>
      </c>
      <c r="D278" s="72">
        <v>2</v>
      </c>
      <c r="E278" s="53"/>
      <c r="F278" s="57">
        <v>220</v>
      </c>
      <c r="G278" s="54">
        <f t="shared" si="4"/>
        <v>440</v>
      </c>
      <c r="H278" s="15"/>
      <c r="L278" s="29"/>
      <c r="M278" s="29"/>
    </row>
    <row r="279" spans="1:13" ht="20.100000000000001" customHeight="1">
      <c r="A279" s="70" t="s">
        <v>485</v>
      </c>
      <c r="B279" s="71" t="s">
        <v>488</v>
      </c>
      <c r="C279" s="52" t="s">
        <v>487</v>
      </c>
      <c r="D279" s="72">
        <v>1</v>
      </c>
      <c r="E279" s="53"/>
      <c r="F279" s="57">
        <v>220</v>
      </c>
      <c r="G279" s="54">
        <f t="shared" si="4"/>
        <v>220</v>
      </c>
      <c r="H279" s="15"/>
      <c r="L279" s="29"/>
      <c r="M279" s="29"/>
    </row>
    <row r="280" spans="1:13" ht="20.100000000000001" customHeight="1">
      <c r="A280" s="70" t="s">
        <v>489</v>
      </c>
      <c r="B280" s="78" t="s">
        <v>490</v>
      </c>
      <c r="C280" s="101" t="s">
        <v>491</v>
      </c>
      <c r="D280" s="72">
        <v>0</v>
      </c>
      <c r="E280" s="53"/>
      <c r="F280" s="57">
        <v>220</v>
      </c>
      <c r="G280" s="54">
        <f t="shared" si="4"/>
        <v>0</v>
      </c>
      <c r="H280" s="15"/>
      <c r="L280" s="29"/>
      <c r="M280" s="29"/>
    </row>
    <row r="281" spans="1:13" ht="20.100000000000001" customHeight="1">
      <c r="A281" s="70" t="s">
        <v>48</v>
      </c>
      <c r="B281" s="115"/>
      <c r="C281" s="115"/>
      <c r="D281" s="114">
        <v>37</v>
      </c>
      <c r="E281" s="53"/>
      <c r="F281" s="57"/>
      <c r="G281" s="54"/>
      <c r="H281" s="15"/>
      <c r="L281" s="29"/>
      <c r="M281" s="29"/>
    </row>
    <row r="282" spans="1:13" ht="20.100000000000001" customHeight="1">
      <c r="A282" s="70" t="s">
        <v>492</v>
      </c>
      <c r="B282" s="71" t="s">
        <v>493</v>
      </c>
      <c r="C282" s="52" t="s">
        <v>494</v>
      </c>
      <c r="D282" s="72">
        <v>3</v>
      </c>
      <c r="E282" s="53"/>
      <c r="F282" s="57">
        <v>220</v>
      </c>
      <c r="G282" s="54">
        <f t="shared" si="4"/>
        <v>660</v>
      </c>
      <c r="H282" s="15"/>
      <c r="L282" s="29"/>
      <c r="M282" s="29"/>
    </row>
    <row r="283" spans="1:13" ht="20.100000000000001" customHeight="1">
      <c r="A283" s="70" t="s">
        <v>495</v>
      </c>
      <c r="B283" s="78" t="s">
        <v>496</v>
      </c>
      <c r="C283" s="101" t="s">
        <v>497</v>
      </c>
      <c r="D283" s="72">
        <v>3</v>
      </c>
      <c r="E283" s="53"/>
      <c r="F283" s="57">
        <v>220</v>
      </c>
      <c r="G283" s="54">
        <f t="shared" si="4"/>
        <v>660</v>
      </c>
      <c r="H283" s="15"/>
      <c r="L283" s="29"/>
      <c r="M283" s="29"/>
    </row>
    <row r="284" spans="1:13" ht="20.100000000000001" customHeight="1">
      <c r="A284" s="70" t="s">
        <v>498</v>
      </c>
      <c r="B284" s="71" t="s">
        <v>499</v>
      </c>
      <c r="C284" s="52" t="s">
        <v>500</v>
      </c>
      <c r="D284" s="72">
        <v>3</v>
      </c>
      <c r="E284" s="53"/>
      <c r="F284" s="57">
        <v>220</v>
      </c>
      <c r="G284" s="54">
        <f t="shared" si="4"/>
        <v>660</v>
      </c>
      <c r="H284" s="15"/>
      <c r="L284" s="29"/>
      <c r="M284" s="29"/>
    </row>
    <row r="285" spans="1:13" ht="20.100000000000001" customHeight="1">
      <c r="A285" s="70" t="s">
        <v>501</v>
      </c>
      <c r="B285" s="78" t="s">
        <v>502</v>
      </c>
      <c r="C285" s="101" t="s">
        <v>503</v>
      </c>
      <c r="D285" s="72">
        <v>3</v>
      </c>
      <c r="E285" s="53"/>
      <c r="F285" s="57">
        <v>220</v>
      </c>
      <c r="G285" s="54">
        <f t="shared" si="4"/>
        <v>660</v>
      </c>
      <c r="H285" s="15"/>
      <c r="L285" s="29"/>
      <c r="M285" s="29"/>
    </row>
    <row r="286" spans="1:13" ht="20.100000000000001" customHeight="1">
      <c r="A286" s="70" t="s">
        <v>504</v>
      </c>
      <c r="B286" s="71" t="s">
        <v>505</v>
      </c>
      <c r="C286" s="52" t="s">
        <v>506</v>
      </c>
      <c r="D286" s="72">
        <v>3</v>
      </c>
      <c r="E286" s="53"/>
      <c r="F286" s="57">
        <v>220</v>
      </c>
      <c r="G286" s="54">
        <f t="shared" si="4"/>
        <v>660</v>
      </c>
      <c r="H286" s="15"/>
      <c r="L286" s="29"/>
      <c r="M286" s="29"/>
    </row>
    <row r="287" spans="1:13" ht="20.100000000000001" customHeight="1">
      <c r="A287" s="70" t="s">
        <v>507</v>
      </c>
      <c r="B287" s="78" t="s">
        <v>508</v>
      </c>
      <c r="C287" s="101" t="s">
        <v>509</v>
      </c>
      <c r="D287" s="72">
        <v>3</v>
      </c>
      <c r="E287" s="53"/>
      <c r="F287" s="57">
        <v>220</v>
      </c>
      <c r="G287" s="54">
        <f t="shared" si="4"/>
        <v>660</v>
      </c>
      <c r="H287" s="15"/>
      <c r="L287" s="29"/>
      <c r="M287" s="29"/>
    </row>
    <row r="288" spans="1:13" ht="20.100000000000001" customHeight="1">
      <c r="A288" s="70" t="s">
        <v>510</v>
      </c>
      <c r="B288" s="71" t="s">
        <v>511</v>
      </c>
      <c r="C288" s="52" t="s">
        <v>512</v>
      </c>
      <c r="D288" s="72">
        <v>3</v>
      </c>
      <c r="E288" s="53"/>
      <c r="F288" s="57">
        <v>220</v>
      </c>
      <c r="G288" s="54">
        <f t="shared" si="4"/>
        <v>660</v>
      </c>
      <c r="H288" s="15"/>
      <c r="L288" s="29"/>
      <c r="M288" s="29"/>
    </row>
    <row r="289" spans="1:13" ht="20.100000000000001" customHeight="1">
      <c r="A289" s="70" t="s">
        <v>513</v>
      </c>
      <c r="B289" s="78" t="s">
        <v>514</v>
      </c>
      <c r="C289" s="101" t="s">
        <v>515</v>
      </c>
      <c r="D289" s="72">
        <v>3</v>
      </c>
      <c r="E289" s="53"/>
      <c r="F289" s="57">
        <v>220</v>
      </c>
      <c r="G289" s="54">
        <f t="shared" si="4"/>
        <v>660</v>
      </c>
      <c r="H289" s="15"/>
      <c r="L289" s="29"/>
      <c r="M289" s="29"/>
    </row>
    <row r="290" spans="1:13" ht="20.100000000000001" customHeight="1">
      <c r="A290" s="70" t="s">
        <v>516</v>
      </c>
      <c r="B290" s="71" t="s">
        <v>517</v>
      </c>
      <c r="C290" s="52" t="s">
        <v>518</v>
      </c>
      <c r="D290" s="72">
        <v>3</v>
      </c>
      <c r="E290" s="53"/>
      <c r="F290" s="57">
        <v>220</v>
      </c>
      <c r="G290" s="54">
        <f t="shared" si="4"/>
        <v>660</v>
      </c>
      <c r="H290" s="15"/>
      <c r="L290" s="29"/>
      <c r="M290" s="29"/>
    </row>
    <row r="291" spans="1:13" ht="20.100000000000001" customHeight="1">
      <c r="A291" s="70" t="s">
        <v>519</v>
      </c>
      <c r="B291" s="78" t="s">
        <v>520</v>
      </c>
      <c r="C291" s="101" t="s">
        <v>521</v>
      </c>
      <c r="D291" s="72">
        <v>3</v>
      </c>
      <c r="E291" s="53"/>
      <c r="F291" s="57">
        <v>220</v>
      </c>
      <c r="G291" s="54">
        <f t="shared" si="4"/>
        <v>660</v>
      </c>
      <c r="H291" s="15"/>
      <c r="L291" s="29"/>
      <c r="M291" s="29"/>
    </row>
    <row r="292" spans="1:13" ht="20.100000000000001" customHeight="1">
      <c r="A292" s="70" t="s">
        <v>522</v>
      </c>
      <c r="B292" s="71" t="s">
        <v>523</v>
      </c>
      <c r="C292" s="52" t="s">
        <v>524</v>
      </c>
      <c r="D292" s="72">
        <v>3</v>
      </c>
      <c r="E292" s="53"/>
      <c r="F292" s="57">
        <v>220</v>
      </c>
      <c r="G292" s="54">
        <f t="shared" si="4"/>
        <v>660</v>
      </c>
      <c r="H292" s="15"/>
      <c r="L292" s="29"/>
      <c r="M292" s="29"/>
    </row>
    <row r="293" spans="1:13" ht="20.100000000000001" customHeight="1">
      <c r="A293" s="70" t="s">
        <v>525</v>
      </c>
      <c r="B293" s="78" t="s">
        <v>526</v>
      </c>
      <c r="C293" s="101" t="s">
        <v>527</v>
      </c>
      <c r="D293" s="72">
        <v>3</v>
      </c>
      <c r="E293" s="53"/>
      <c r="F293" s="57">
        <v>220</v>
      </c>
      <c r="G293" s="54">
        <f t="shared" si="4"/>
        <v>660</v>
      </c>
      <c r="H293" s="15"/>
      <c r="L293" s="29"/>
      <c r="M293" s="29"/>
    </row>
    <row r="294" spans="1:13" ht="20.100000000000001" customHeight="1">
      <c r="A294" s="70" t="s">
        <v>528</v>
      </c>
      <c r="B294" s="71" t="s">
        <v>530</v>
      </c>
      <c r="C294" s="52" t="s">
        <v>529</v>
      </c>
      <c r="D294" s="72">
        <v>1</v>
      </c>
      <c r="E294" s="53"/>
      <c r="F294" s="57">
        <v>220</v>
      </c>
      <c r="G294" s="54">
        <f t="shared" si="4"/>
        <v>220</v>
      </c>
      <c r="H294" s="15"/>
      <c r="L294" s="29"/>
      <c r="M294" s="29"/>
    </row>
    <row r="295" spans="1:13" ht="20.100000000000001" customHeight="1">
      <c r="A295" s="70" t="s">
        <v>531</v>
      </c>
      <c r="B295" s="78" t="s">
        <v>532</v>
      </c>
      <c r="C295" s="101" t="s">
        <v>533</v>
      </c>
      <c r="D295" s="72">
        <v>2</v>
      </c>
      <c r="E295" s="53"/>
      <c r="F295" s="57">
        <v>220</v>
      </c>
      <c r="G295" s="54">
        <f t="shared" si="4"/>
        <v>440</v>
      </c>
      <c r="H295" s="15"/>
      <c r="L295" s="29"/>
      <c r="M295" s="29"/>
    </row>
    <row r="296" spans="1:13" ht="20.100000000000001" customHeight="1">
      <c r="A296" s="70" t="s">
        <v>534</v>
      </c>
      <c r="B296" s="71" t="s">
        <v>535</v>
      </c>
      <c r="C296" s="52" t="s">
        <v>536</v>
      </c>
      <c r="D296" s="72">
        <v>0</v>
      </c>
      <c r="E296" s="53"/>
      <c r="F296" s="57">
        <v>220</v>
      </c>
      <c r="G296" s="54">
        <f t="shared" si="4"/>
        <v>0</v>
      </c>
      <c r="H296" s="15"/>
      <c r="L296" s="29"/>
      <c r="M296" s="29"/>
    </row>
    <row r="297" spans="1:13" ht="20.100000000000001" customHeight="1">
      <c r="A297" s="141"/>
      <c r="B297" s="142"/>
      <c r="C297" s="143"/>
      <c r="D297" s="62">
        <v>39</v>
      </c>
      <c r="E297" s="53"/>
      <c r="F297" s="57">
        <v>220</v>
      </c>
      <c r="G297" s="54">
        <f t="shared" si="4"/>
        <v>8580</v>
      </c>
      <c r="H297" s="15"/>
      <c r="L297" s="29"/>
      <c r="M297" s="29"/>
    </row>
    <row r="298" spans="1:13" ht="20.100000000000001" customHeight="1">
      <c r="A298" s="70"/>
      <c r="B298" s="71"/>
      <c r="C298" s="52"/>
      <c r="D298" s="72"/>
      <c r="E298" s="53"/>
      <c r="F298" s="57"/>
      <c r="G298" s="54"/>
      <c r="H298" s="15"/>
      <c r="L298" s="29"/>
      <c r="M298" s="29"/>
    </row>
    <row r="299" spans="1:13" ht="20.100000000000001" customHeight="1">
      <c r="A299" s="141"/>
      <c r="B299" s="142"/>
      <c r="C299" s="143"/>
      <c r="D299" s="62"/>
      <c r="E299" s="53"/>
      <c r="F299" s="57"/>
      <c r="G299" s="54"/>
      <c r="H299" s="15"/>
      <c r="L299" s="29"/>
      <c r="M299" s="29"/>
    </row>
    <row r="300" spans="1:13" ht="20.100000000000001" customHeight="1">
      <c r="A300" s="15"/>
      <c r="B300" s="15"/>
      <c r="C300" s="15"/>
      <c r="D300" s="11"/>
      <c r="E300" s="11"/>
      <c r="F300" s="2" t="s">
        <v>35</v>
      </c>
      <c r="G300" s="3">
        <f>SUM(G24:G299)</f>
        <v>100745</v>
      </c>
    </row>
    <row r="301" spans="1:13" ht="20.100000000000001" customHeight="1">
      <c r="A301" s="15"/>
      <c r="B301" s="15"/>
      <c r="C301" s="15"/>
      <c r="D301" s="11"/>
      <c r="E301" s="11"/>
      <c r="F301" s="2" t="s">
        <v>36</v>
      </c>
      <c r="G301" s="4">
        <f>+G300*0.12</f>
        <v>12089.4</v>
      </c>
    </row>
    <row r="302" spans="1:13" ht="20.100000000000001" customHeight="1">
      <c r="A302" s="15"/>
      <c r="B302" s="15"/>
      <c r="C302" s="15"/>
      <c r="D302" s="11"/>
      <c r="E302" s="11"/>
      <c r="F302" s="2" t="s">
        <v>37</v>
      </c>
      <c r="G302" s="4">
        <f>+G300+G301</f>
        <v>112834.4</v>
      </c>
    </row>
    <row r="303" spans="1:13" ht="20.100000000000001" customHeight="1">
      <c r="A303" s="15"/>
      <c r="B303" s="15"/>
      <c r="C303" s="15"/>
      <c r="D303" s="11"/>
      <c r="E303" s="11"/>
      <c r="F303" s="15"/>
      <c r="G303" s="15"/>
    </row>
    <row r="304" spans="1:13" ht="20.100000000000001" customHeight="1">
      <c r="A304" s="15"/>
      <c r="B304" s="64"/>
      <c r="C304" s="64" t="s">
        <v>114</v>
      </c>
      <c r="D304" s="11"/>
      <c r="E304" s="11"/>
      <c r="F304" s="15"/>
      <c r="G304" s="15"/>
    </row>
    <row r="305" spans="1:7" ht="20.100000000000001" customHeight="1">
      <c r="A305" s="15"/>
      <c r="B305" s="64" t="s">
        <v>34</v>
      </c>
      <c r="C305" s="64" t="s">
        <v>115</v>
      </c>
      <c r="D305" s="11"/>
      <c r="E305" s="11"/>
      <c r="F305" s="15"/>
      <c r="G305" s="15"/>
    </row>
    <row r="306" spans="1:7" ht="20.100000000000001" customHeight="1">
      <c r="A306" s="15"/>
      <c r="B306" s="56">
        <v>2</v>
      </c>
      <c r="C306" s="65" t="s">
        <v>116</v>
      </c>
      <c r="D306" s="11"/>
      <c r="E306" s="11"/>
      <c r="F306" s="15"/>
      <c r="G306" s="15"/>
    </row>
    <row r="307" spans="1:7" ht="20.100000000000001" customHeight="1">
      <c r="A307" s="15"/>
      <c r="B307" s="56">
        <v>1</v>
      </c>
      <c r="C307" s="65" t="s">
        <v>117</v>
      </c>
      <c r="D307" s="11"/>
      <c r="E307" s="11"/>
      <c r="F307" s="15"/>
      <c r="G307" s="15"/>
    </row>
    <row r="308" spans="1:7" ht="20.100000000000001" customHeight="1">
      <c r="A308" s="15"/>
      <c r="B308" s="56">
        <v>1</v>
      </c>
      <c r="C308" s="65" t="s">
        <v>118</v>
      </c>
      <c r="D308" s="11"/>
      <c r="E308" s="11"/>
      <c r="F308" s="15"/>
      <c r="G308" s="15"/>
    </row>
    <row r="309" spans="1:7" ht="20.100000000000001" customHeight="1">
      <c r="A309" s="15"/>
      <c r="B309" s="56">
        <v>1</v>
      </c>
      <c r="C309" s="65" t="s">
        <v>49</v>
      </c>
      <c r="D309" s="11"/>
      <c r="E309" s="11"/>
      <c r="F309" s="15"/>
      <c r="G309" s="15"/>
    </row>
    <row r="310" spans="1:7" ht="20.100000000000001" customHeight="1">
      <c r="A310" s="15"/>
      <c r="B310" s="56">
        <v>1</v>
      </c>
      <c r="C310" s="65" t="s">
        <v>119</v>
      </c>
      <c r="D310" s="11"/>
      <c r="E310" s="11"/>
      <c r="F310" s="15"/>
      <c r="G310" s="15"/>
    </row>
    <row r="311" spans="1:7" ht="20.100000000000001" customHeight="1">
      <c r="A311" s="15"/>
      <c r="B311" s="56">
        <v>1</v>
      </c>
      <c r="C311" s="65" t="s">
        <v>120</v>
      </c>
      <c r="D311" s="11"/>
      <c r="E311" s="11"/>
      <c r="F311" s="15"/>
      <c r="G311" s="15"/>
    </row>
    <row r="312" spans="1:7" ht="20.100000000000001" customHeight="1">
      <c r="A312" s="15"/>
      <c r="B312" s="56">
        <v>1</v>
      </c>
      <c r="C312" s="65" t="s">
        <v>121</v>
      </c>
      <c r="D312" s="11"/>
      <c r="E312" s="11"/>
      <c r="F312" s="15"/>
      <c r="G312" s="15"/>
    </row>
    <row r="313" spans="1:7" ht="20.100000000000001" customHeight="1">
      <c r="A313" s="15"/>
      <c r="B313" s="56">
        <v>1</v>
      </c>
      <c r="C313" s="65" t="s">
        <v>122</v>
      </c>
      <c r="D313" s="11"/>
      <c r="E313" s="11"/>
      <c r="F313" s="15"/>
      <c r="G313" s="15"/>
    </row>
    <row r="314" spans="1:7" ht="20.100000000000001" customHeight="1">
      <c r="A314" s="15"/>
      <c r="B314" s="56">
        <v>3</v>
      </c>
      <c r="C314" s="65" t="s">
        <v>123</v>
      </c>
      <c r="D314" s="11"/>
      <c r="E314" s="11"/>
      <c r="F314" s="15"/>
      <c r="G314" s="15"/>
    </row>
    <row r="315" spans="1:7" ht="20.100000000000001" customHeight="1">
      <c r="A315" s="15"/>
      <c r="B315" s="56">
        <v>1</v>
      </c>
      <c r="C315" s="65" t="s">
        <v>124</v>
      </c>
      <c r="D315" s="11"/>
      <c r="E315" s="11"/>
      <c r="F315" s="15"/>
      <c r="G315" s="15"/>
    </row>
    <row r="316" spans="1:7" ht="20.100000000000001" customHeight="1">
      <c r="A316" s="15"/>
      <c r="B316" s="56">
        <v>1</v>
      </c>
      <c r="C316" s="65" t="s">
        <v>125</v>
      </c>
      <c r="D316" s="11"/>
      <c r="E316" s="11"/>
      <c r="F316" s="15"/>
      <c r="G316" s="15"/>
    </row>
    <row r="317" spans="1:7" ht="20.100000000000001" customHeight="1">
      <c r="A317" s="15"/>
      <c r="B317" s="56">
        <v>1</v>
      </c>
      <c r="C317" s="65" t="s">
        <v>126</v>
      </c>
      <c r="D317" s="11"/>
      <c r="E317" s="11"/>
      <c r="F317" s="15"/>
      <c r="G317" s="15"/>
    </row>
    <row r="318" spans="1:7" ht="20.100000000000001" customHeight="1">
      <c r="A318" s="15"/>
      <c r="B318" s="56">
        <v>1</v>
      </c>
      <c r="C318" s="65" t="s">
        <v>127</v>
      </c>
      <c r="D318" s="11"/>
      <c r="E318" s="11"/>
      <c r="F318" s="15"/>
      <c r="G318" s="15"/>
    </row>
    <row r="319" spans="1:7" ht="20.100000000000001" customHeight="1">
      <c r="A319" s="15"/>
      <c r="B319" s="56">
        <v>1</v>
      </c>
      <c r="C319" s="65" t="s">
        <v>128</v>
      </c>
      <c r="D319" s="11"/>
      <c r="E319" s="11"/>
      <c r="F319" s="15"/>
      <c r="G319" s="15"/>
    </row>
    <row r="320" spans="1:7" ht="20.100000000000001" customHeight="1">
      <c r="A320" s="15"/>
      <c r="B320" s="56">
        <v>1</v>
      </c>
      <c r="C320" s="65" t="s">
        <v>129</v>
      </c>
      <c r="D320" s="11"/>
      <c r="E320" s="11"/>
      <c r="F320" s="15"/>
      <c r="G320" s="15"/>
    </row>
    <row r="321" spans="1:7" ht="20.100000000000001" customHeight="1">
      <c r="A321" s="15"/>
      <c r="B321" s="56">
        <v>1</v>
      </c>
      <c r="C321" s="65" t="s">
        <v>130</v>
      </c>
      <c r="D321" s="11"/>
      <c r="E321" s="11"/>
      <c r="F321" s="15"/>
      <c r="G321" s="15"/>
    </row>
    <row r="322" spans="1:7" ht="20.100000000000001" customHeight="1">
      <c r="A322" s="15"/>
      <c r="B322" s="56">
        <v>1</v>
      </c>
      <c r="C322" s="65" t="s">
        <v>131</v>
      </c>
      <c r="D322" s="11"/>
      <c r="E322" s="11"/>
      <c r="F322" s="15"/>
      <c r="G322" s="15"/>
    </row>
    <row r="323" spans="1:7" ht="20.100000000000001" customHeight="1">
      <c r="A323" s="15"/>
      <c r="B323" s="56">
        <v>1</v>
      </c>
      <c r="C323" s="65" t="s">
        <v>132</v>
      </c>
      <c r="D323" s="11"/>
      <c r="E323" s="11"/>
      <c r="F323" s="15"/>
      <c r="G323" s="15"/>
    </row>
    <row r="324" spans="1:7" ht="20.100000000000001" customHeight="1">
      <c r="B324" s="56">
        <v>2</v>
      </c>
      <c r="C324" s="66" t="s">
        <v>133</v>
      </c>
    </row>
    <row r="325" spans="1:7" ht="20.100000000000001" customHeight="1">
      <c r="B325" s="56">
        <v>1</v>
      </c>
      <c r="C325" s="65" t="s">
        <v>134</v>
      </c>
    </row>
    <row r="326" spans="1:7" ht="20.100000000000001" customHeight="1">
      <c r="B326" s="56">
        <v>3</v>
      </c>
      <c r="C326" s="65" t="s">
        <v>135</v>
      </c>
    </row>
    <row r="327" spans="1:7" ht="20.100000000000001" customHeight="1">
      <c r="B327" s="56">
        <v>1</v>
      </c>
      <c r="C327" s="65" t="s">
        <v>136</v>
      </c>
    </row>
    <row r="328" spans="1:7" ht="20.100000000000001" customHeight="1">
      <c r="B328" s="56">
        <v>1</v>
      </c>
      <c r="C328" s="65" t="s">
        <v>137</v>
      </c>
    </row>
    <row r="329" spans="1:7" ht="20.100000000000001" customHeight="1">
      <c r="B329" s="56">
        <v>2</v>
      </c>
      <c r="C329" s="65" t="s">
        <v>138</v>
      </c>
    </row>
    <row r="330" spans="1:7" ht="20.100000000000001" customHeight="1">
      <c r="B330" s="56">
        <v>2</v>
      </c>
      <c r="C330" s="65" t="s">
        <v>139</v>
      </c>
    </row>
    <row r="331" spans="1:7" ht="20.100000000000001" customHeight="1">
      <c r="B331" s="56"/>
      <c r="C331" s="65" t="s">
        <v>50</v>
      </c>
    </row>
    <row r="332" spans="1:7" ht="20.100000000000001" customHeight="1">
      <c r="B332" s="64">
        <f>SUM(B306:B331)</f>
        <v>33</v>
      </c>
      <c r="C332" s="65"/>
    </row>
    <row r="333" spans="1:7" ht="20.100000000000001" customHeight="1">
      <c r="B333" s="64"/>
      <c r="C333" s="65"/>
    </row>
    <row r="334" spans="1:7" ht="20.100000000000001" customHeight="1">
      <c r="B334" s="93"/>
      <c r="C334" s="64" t="s">
        <v>604</v>
      </c>
    </row>
    <row r="335" spans="1:7" ht="20.100000000000001" customHeight="1">
      <c r="B335" s="64" t="s">
        <v>34</v>
      </c>
      <c r="C335" s="64" t="s">
        <v>115</v>
      </c>
    </row>
    <row r="336" spans="1:7" ht="20.100000000000001" customHeight="1">
      <c r="B336" s="90"/>
      <c r="C336" s="91" t="s">
        <v>140</v>
      </c>
    </row>
    <row r="337" spans="2:3" ht="20.100000000000001" customHeight="1">
      <c r="B337" s="58">
        <v>1</v>
      </c>
      <c r="C337" s="67" t="s">
        <v>605</v>
      </c>
    </row>
    <row r="338" spans="2:3" ht="20.100000000000001" customHeight="1">
      <c r="B338" s="58">
        <v>2</v>
      </c>
      <c r="C338" s="67" t="s">
        <v>606</v>
      </c>
    </row>
    <row r="339" spans="2:3" ht="20.100000000000001" customHeight="1">
      <c r="B339" s="58">
        <v>3</v>
      </c>
      <c r="C339" s="67" t="s">
        <v>607</v>
      </c>
    </row>
    <row r="340" spans="2:3" ht="20.100000000000001" customHeight="1">
      <c r="B340" s="58">
        <v>1</v>
      </c>
      <c r="C340" s="67" t="s">
        <v>608</v>
      </c>
    </row>
    <row r="341" spans="2:3" ht="20.100000000000001" customHeight="1">
      <c r="B341" s="58">
        <v>1</v>
      </c>
      <c r="C341" s="67" t="s">
        <v>609</v>
      </c>
    </row>
    <row r="342" spans="2:3" ht="20.100000000000001" customHeight="1">
      <c r="B342" s="58">
        <v>2</v>
      </c>
      <c r="C342" s="67" t="s">
        <v>610</v>
      </c>
    </row>
    <row r="343" spans="2:3" ht="20.100000000000001" customHeight="1">
      <c r="B343" s="58">
        <v>2</v>
      </c>
      <c r="C343" s="67" t="s">
        <v>141</v>
      </c>
    </row>
    <row r="344" spans="2:3" ht="20.100000000000001" customHeight="1">
      <c r="B344" s="58">
        <v>1</v>
      </c>
      <c r="C344" s="67" t="s">
        <v>611</v>
      </c>
    </row>
    <row r="345" spans="2:3" ht="20.100000000000001" customHeight="1">
      <c r="B345" s="58">
        <v>1</v>
      </c>
      <c r="C345" s="67" t="s">
        <v>612</v>
      </c>
    </row>
    <row r="346" spans="2:3" ht="20.100000000000001" customHeight="1">
      <c r="B346" s="58">
        <v>1</v>
      </c>
      <c r="C346" s="67" t="s">
        <v>613</v>
      </c>
    </row>
    <row r="347" spans="2:3" ht="20.100000000000001" customHeight="1">
      <c r="B347" s="58">
        <v>2</v>
      </c>
      <c r="C347" s="67" t="s">
        <v>614</v>
      </c>
    </row>
    <row r="348" spans="2:3" ht="20.100000000000001" customHeight="1">
      <c r="B348" s="58">
        <v>2</v>
      </c>
      <c r="C348" s="67" t="s">
        <v>615</v>
      </c>
    </row>
    <row r="349" spans="2:3" ht="20.100000000000001" customHeight="1">
      <c r="B349" s="58">
        <v>1</v>
      </c>
      <c r="C349" s="67" t="s">
        <v>616</v>
      </c>
    </row>
    <row r="350" spans="2:3" ht="20.100000000000001" customHeight="1">
      <c r="B350" s="58">
        <v>1</v>
      </c>
      <c r="C350" s="67" t="s">
        <v>617</v>
      </c>
    </row>
    <row r="351" spans="2:3" ht="20.100000000000001" customHeight="1">
      <c r="B351" s="58">
        <v>2</v>
      </c>
      <c r="C351" s="67" t="s">
        <v>618</v>
      </c>
    </row>
    <row r="352" spans="2:3" ht="20.100000000000001" customHeight="1">
      <c r="B352" s="58"/>
      <c r="C352" s="67" t="s">
        <v>50</v>
      </c>
    </row>
    <row r="353" spans="2:3" ht="20.100000000000001" customHeight="1">
      <c r="B353" s="63">
        <v>23</v>
      </c>
      <c r="C353" s="67"/>
    </row>
    <row r="354" spans="2:3" ht="20.100000000000001" customHeight="1">
      <c r="B354" s="63"/>
      <c r="C354" s="63" t="s">
        <v>401</v>
      </c>
    </row>
    <row r="355" spans="2:3" ht="20.100000000000001" customHeight="1">
      <c r="B355" s="58">
        <v>2</v>
      </c>
      <c r="C355" s="67" t="s">
        <v>619</v>
      </c>
    </row>
    <row r="356" spans="2:3" ht="20.100000000000001" customHeight="1">
      <c r="B356" s="58">
        <v>2</v>
      </c>
      <c r="C356" s="67" t="s">
        <v>620</v>
      </c>
    </row>
    <row r="357" spans="2:3" ht="20.100000000000001" customHeight="1">
      <c r="B357" s="58">
        <v>1</v>
      </c>
      <c r="C357" s="67" t="s">
        <v>621</v>
      </c>
    </row>
    <row r="358" spans="2:3" ht="20.100000000000001" customHeight="1">
      <c r="B358" s="58">
        <v>3</v>
      </c>
      <c r="C358" s="67" t="s">
        <v>622</v>
      </c>
    </row>
    <row r="359" spans="2:3" ht="20.100000000000001" customHeight="1">
      <c r="B359" s="58">
        <v>1</v>
      </c>
      <c r="C359" s="67" t="s">
        <v>623</v>
      </c>
    </row>
    <row r="360" spans="2:3" ht="20.100000000000001" customHeight="1">
      <c r="B360" s="58">
        <v>1</v>
      </c>
      <c r="C360" s="67" t="s">
        <v>624</v>
      </c>
    </row>
    <row r="361" spans="2:3" ht="20.100000000000001" customHeight="1">
      <c r="B361" s="58">
        <v>1</v>
      </c>
      <c r="C361" s="67" t="s">
        <v>625</v>
      </c>
    </row>
    <row r="362" spans="2:3" ht="20.100000000000001" customHeight="1">
      <c r="B362" s="58">
        <v>1</v>
      </c>
      <c r="C362" s="67" t="s">
        <v>611</v>
      </c>
    </row>
    <row r="363" spans="2:3" ht="20.100000000000001" customHeight="1">
      <c r="B363" s="58">
        <v>1</v>
      </c>
      <c r="C363" s="67" t="s">
        <v>626</v>
      </c>
    </row>
    <row r="364" spans="2:3" ht="20.100000000000001" customHeight="1">
      <c r="B364" s="58">
        <v>2</v>
      </c>
      <c r="C364" s="67" t="s">
        <v>627</v>
      </c>
    </row>
    <row r="365" spans="2:3" ht="20.100000000000001" customHeight="1">
      <c r="B365" s="58">
        <v>2</v>
      </c>
      <c r="C365" s="67" t="s">
        <v>628</v>
      </c>
    </row>
    <row r="366" spans="2:3" ht="20.100000000000001" customHeight="1">
      <c r="B366" s="58">
        <v>3</v>
      </c>
      <c r="C366" s="67" t="s">
        <v>142</v>
      </c>
    </row>
    <row r="367" spans="2:3" ht="20.100000000000001" customHeight="1">
      <c r="B367" s="58">
        <v>1</v>
      </c>
      <c r="C367" s="67" t="s">
        <v>629</v>
      </c>
    </row>
    <row r="368" spans="2:3" ht="20.100000000000001" customHeight="1">
      <c r="B368" s="58">
        <v>2</v>
      </c>
      <c r="C368" s="67" t="s">
        <v>630</v>
      </c>
    </row>
    <row r="369" spans="2:3" ht="20.100000000000001" customHeight="1">
      <c r="B369" s="58">
        <v>1</v>
      </c>
      <c r="C369" s="67" t="s">
        <v>49</v>
      </c>
    </row>
    <row r="370" spans="2:3" ht="20.100000000000001" customHeight="1">
      <c r="B370" s="58">
        <v>1</v>
      </c>
      <c r="C370" s="67" t="s">
        <v>631</v>
      </c>
    </row>
    <row r="371" spans="2:3" ht="20.100000000000001" customHeight="1">
      <c r="B371" s="58">
        <v>1</v>
      </c>
      <c r="C371" s="67" t="s">
        <v>632</v>
      </c>
    </row>
    <row r="372" spans="2:3" ht="20.100000000000001" customHeight="1">
      <c r="B372" s="63">
        <v>26</v>
      </c>
      <c r="C372" s="67"/>
    </row>
    <row r="373" spans="2:3" ht="20.100000000000001" customHeight="1">
      <c r="B373" s="63"/>
      <c r="C373" s="63" t="s">
        <v>47</v>
      </c>
    </row>
    <row r="374" spans="2:3" ht="20.100000000000001" customHeight="1">
      <c r="B374" s="58">
        <v>2</v>
      </c>
      <c r="C374" s="67" t="s">
        <v>633</v>
      </c>
    </row>
    <row r="375" spans="2:3" ht="20.100000000000001" customHeight="1">
      <c r="B375" s="58">
        <v>1</v>
      </c>
      <c r="C375" s="67" t="s">
        <v>634</v>
      </c>
    </row>
    <row r="376" spans="2:3" ht="20.100000000000001" customHeight="1">
      <c r="B376" s="58">
        <v>1</v>
      </c>
      <c r="C376" s="67" t="s">
        <v>635</v>
      </c>
    </row>
    <row r="377" spans="2:3" ht="20.100000000000001" customHeight="1">
      <c r="B377" s="58">
        <v>1</v>
      </c>
      <c r="C377" s="67" t="s">
        <v>636</v>
      </c>
    </row>
    <row r="378" spans="2:3" ht="20.100000000000001" customHeight="1">
      <c r="B378" s="58">
        <v>2</v>
      </c>
      <c r="C378" s="92" t="s">
        <v>637</v>
      </c>
    </row>
    <row r="379" spans="2:3" ht="20.100000000000001" customHeight="1">
      <c r="B379" s="58">
        <v>2</v>
      </c>
      <c r="C379" s="67" t="s">
        <v>638</v>
      </c>
    </row>
    <row r="380" spans="2:3" ht="20.100000000000001" customHeight="1">
      <c r="B380" s="58">
        <v>2</v>
      </c>
      <c r="C380" s="67" t="s">
        <v>639</v>
      </c>
    </row>
    <row r="381" spans="2:3" ht="20.100000000000001" customHeight="1">
      <c r="B381" s="58">
        <v>1</v>
      </c>
      <c r="C381" s="92" t="s">
        <v>143</v>
      </c>
    </row>
    <row r="382" spans="2:3" ht="20.100000000000001" customHeight="1">
      <c r="B382" s="58">
        <v>2</v>
      </c>
      <c r="C382" s="67" t="s">
        <v>640</v>
      </c>
    </row>
    <row r="383" spans="2:3" ht="20.100000000000001" customHeight="1">
      <c r="B383" s="58">
        <v>1</v>
      </c>
      <c r="C383" s="67" t="s">
        <v>144</v>
      </c>
    </row>
    <row r="384" spans="2:3" ht="20.100000000000001" customHeight="1">
      <c r="B384" s="63">
        <v>15</v>
      </c>
      <c r="C384" s="67"/>
    </row>
    <row r="385" spans="2:3" ht="20.100000000000001" customHeight="1">
      <c r="B385" s="55"/>
      <c r="C385" s="69"/>
    </row>
    <row r="386" spans="2:3" ht="20.100000000000001" customHeight="1">
      <c r="B386" s="113"/>
      <c r="C386" s="113" t="s">
        <v>670</v>
      </c>
    </row>
    <row r="387" spans="2:3" ht="20.100000000000001" customHeight="1">
      <c r="B387" s="51" t="s">
        <v>34</v>
      </c>
      <c r="C387" s="112" t="s">
        <v>115</v>
      </c>
    </row>
    <row r="388" spans="2:3" ht="20.100000000000001" customHeight="1">
      <c r="B388" s="86"/>
      <c r="C388" s="112" t="s">
        <v>140</v>
      </c>
    </row>
    <row r="389" spans="2:3" ht="20.100000000000001" customHeight="1">
      <c r="B389" s="55">
        <v>3</v>
      </c>
      <c r="C389" s="69" t="s">
        <v>376</v>
      </c>
    </row>
    <row r="390" spans="2:3" ht="20.100000000000001" customHeight="1">
      <c r="B390" s="55">
        <v>1</v>
      </c>
      <c r="C390" s="103" t="s">
        <v>377</v>
      </c>
    </row>
    <row r="391" spans="2:3" ht="20.100000000000001" customHeight="1">
      <c r="B391" s="55">
        <v>1</v>
      </c>
      <c r="C391" s="69" t="s">
        <v>378</v>
      </c>
    </row>
    <row r="392" spans="2:3" ht="20.100000000000001" customHeight="1">
      <c r="B392" s="55">
        <v>2</v>
      </c>
      <c r="C392" s="69" t="s">
        <v>379</v>
      </c>
    </row>
    <row r="393" spans="2:3" ht="20.100000000000001" customHeight="1">
      <c r="B393" s="55">
        <v>1</v>
      </c>
      <c r="C393" s="69" t="s">
        <v>380</v>
      </c>
    </row>
    <row r="394" spans="2:3" ht="20.100000000000001" customHeight="1">
      <c r="B394" s="55">
        <v>1</v>
      </c>
      <c r="C394" s="69" t="s">
        <v>381</v>
      </c>
    </row>
    <row r="395" spans="2:3" ht="20.100000000000001" customHeight="1">
      <c r="B395" s="55">
        <v>1</v>
      </c>
      <c r="C395" s="69" t="s">
        <v>49</v>
      </c>
    </row>
    <row r="396" spans="2:3" ht="20.100000000000001" customHeight="1">
      <c r="B396" s="55">
        <v>1</v>
      </c>
      <c r="C396" s="69" t="s">
        <v>671</v>
      </c>
    </row>
    <row r="397" spans="2:3" ht="20.100000000000001" customHeight="1">
      <c r="B397" s="55">
        <v>1</v>
      </c>
      <c r="C397" s="103" t="s">
        <v>672</v>
      </c>
    </row>
    <row r="398" spans="2:3" ht="20.100000000000001" customHeight="1">
      <c r="B398" s="55">
        <v>2</v>
      </c>
      <c r="C398" s="103" t="s">
        <v>673</v>
      </c>
    </row>
    <row r="399" spans="2:3" ht="20.100000000000001" customHeight="1">
      <c r="B399" s="55">
        <v>1</v>
      </c>
      <c r="C399" s="103" t="s">
        <v>674</v>
      </c>
    </row>
    <row r="400" spans="2:3" ht="20.100000000000001" customHeight="1">
      <c r="B400" s="55">
        <v>1</v>
      </c>
      <c r="C400" s="103" t="s">
        <v>675</v>
      </c>
    </row>
    <row r="401" spans="2:3" ht="20.100000000000001" customHeight="1">
      <c r="B401" s="55">
        <v>1</v>
      </c>
      <c r="C401" s="103" t="s">
        <v>676</v>
      </c>
    </row>
    <row r="402" spans="2:3" ht="20.100000000000001" customHeight="1">
      <c r="B402" s="55">
        <v>1</v>
      </c>
      <c r="C402" s="103" t="s">
        <v>382</v>
      </c>
    </row>
    <row r="403" spans="2:3" ht="20.100000000000001" customHeight="1">
      <c r="B403" s="55">
        <v>1</v>
      </c>
      <c r="C403" s="103" t="s">
        <v>677</v>
      </c>
    </row>
    <row r="404" spans="2:3" ht="20.100000000000001" customHeight="1">
      <c r="B404" s="55">
        <v>1</v>
      </c>
      <c r="C404" s="103" t="s">
        <v>383</v>
      </c>
    </row>
    <row r="405" spans="2:3" ht="20.100000000000001" customHeight="1">
      <c r="B405" s="88">
        <v>1</v>
      </c>
      <c r="C405" s="86" t="s">
        <v>384</v>
      </c>
    </row>
    <row r="406" spans="2:3" ht="20.100000000000001" customHeight="1">
      <c r="B406" s="51">
        <v>21</v>
      </c>
      <c r="C406" s="103"/>
    </row>
    <row r="407" spans="2:3" ht="20.100000000000001" customHeight="1">
      <c r="B407" s="88"/>
      <c r="C407" s="51" t="s">
        <v>47</v>
      </c>
    </row>
    <row r="408" spans="2:3" ht="20.100000000000001" customHeight="1">
      <c r="B408" s="88">
        <v>1</v>
      </c>
      <c r="C408" s="103" t="s">
        <v>385</v>
      </c>
    </row>
    <row r="409" spans="2:3" ht="20.100000000000001" customHeight="1">
      <c r="B409" s="88">
        <v>1</v>
      </c>
      <c r="C409" s="103" t="s">
        <v>386</v>
      </c>
    </row>
    <row r="410" spans="2:3" ht="20.100000000000001" customHeight="1">
      <c r="B410" s="88">
        <v>1</v>
      </c>
      <c r="C410" s="103" t="s">
        <v>387</v>
      </c>
    </row>
    <row r="411" spans="2:3" ht="20.100000000000001" customHeight="1">
      <c r="B411" s="88">
        <v>1</v>
      </c>
      <c r="C411" s="103" t="s">
        <v>388</v>
      </c>
    </row>
    <row r="412" spans="2:3" ht="20.100000000000001" customHeight="1">
      <c r="B412" s="88">
        <v>1</v>
      </c>
      <c r="C412" s="103" t="s">
        <v>389</v>
      </c>
    </row>
    <row r="413" spans="2:3" ht="20.100000000000001" customHeight="1">
      <c r="B413" s="88">
        <v>1</v>
      </c>
      <c r="C413" s="103" t="s">
        <v>390</v>
      </c>
    </row>
    <row r="414" spans="2:3" ht="20.100000000000001" customHeight="1">
      <c r="B414" s="88">
        <v>1</v>
      </c>
      <c r="C414" s="103" t="s">
        <v>678</v>
      </c>
    </row>
    <row r="415" spans="2:3" ht="20.100000000000001" customHeight="1">
      <c r="B415" s="88">
        <v>1</v>
      </c>
      <c r="C415" s="103" t="s">
        <v>391</v>
      </c>
    </row>
    <row r="416" spans="2:3" ht="20.100000000000001" customHeight="1">
      <c r="B416" s="88">
        <v>1</v>
      </c>
      <c r="C416" s="103" t="s">
        <v>392</v>
      </c>
    </row>
    <row r="417" spans="2:4" ht="20.100000000000001" customHeight="1">
      <c r="B417" s="88">
        <v>1</v>
      </c>
      <c r="C417" s="103" t="s">
        <v>393</v>
      </c>
    </row>
    <row r="418" spans="2:4" ht="20.100000000000001" customHeight="1">
      <c r="B418" s="88">
        <v>2</v>
      </c>
      <c r="C418" s="103" t="s">
        <v>394</v>
      </c>
    </row>
    <row r="419" spans="2:4" ht="20.100000000000001" customHeight="1">
      <c r="B419" s="88">
        <v>1</v>
      </c>
      <c r="C419" s="103" t="s">
        <v>395</v>
      </c>
    </row>
    <row r="420" spans="2:4" ht="20.100000000000001" customHeight="1">
      <c r="B420" s="88">
        <v>1</v>
      </c>
      <c r="C420" s="103" t="s">
        <v>125</v>
      </c>
    </row>
    <row r="421" spans="2:4" ht="20.100000000000001" customHeight="1">
      <c r="B421" s="88">
        <v>1</v>
      </c>
      <c r="C421" s="103" t="s">
        <v>396</v>
      </c>
    </row>
    <row r="422" spans="2:4" ht="20.100000000000001" customHeight="1">
      <c r="B422" s="88">
        <v>2</v>
      </c>
      <c r="C422" s="103" t="s">
        <v>679</v>
      </c>
    </row>
    <row r="423" spans="2:4" ht="20.100000000000001" customHeight="1">
      <c r="B423" s="88">
        <v>4</v>
      </c>
      <c r="C423" s="103" t="s">
        <v>397</v>
      </c>
    </row>
    <row r="424" spans="2:4" ht="20.100000000000001" customHeight="1">
      <c r="B424" s="88">
        <v>5</v>
      </c>
      <c r="C424" s="103" t="s">
        <v>398</v>
      </c>
    </row>
    <row r="425" spans="2:4" ht="20.100000000000001" customHeight="1">
      <c r="B425" s="88">
        <v>1</v>
      </c>
      <c r="C425" s="103" t="s">
        <v>680</v>
      </c>
    </row>
    <row r="426" spans="2:4" ht="20.100000000000001" customHeight="1">
      <c r="B426" s="88">
        <v>1</v>
      </c>
      <c r="C426" s="103" t="s">
        <v>399</v>
      </c>
    </row>
    <row r="427" spans="2:4" ht="20.100000000000001" customHeight="1">
      <c r="B427" s="88">
        <v>2</v>
      </c>
      <c r="C427" s="103" t="s">
        <v>400</v>
      </c>
    </row>
    <row r="428" spans="2:4" ht="20.100000000000001" customHeight="1">
      <c r="B428" s="51">
        <v>30</v>
      </c>
      <c r="C428" s="103"/>
    </row>
    <row r="429" spans="2:4" ht="20.100000000000001" customHeight="1">
      <c r="B429" s="118"/>
      <c r="C429" s="86"/>
    </row>
    <row r="430" spans="2:4" ht="20.100000000000001" customHeight="1">
      <c r="B430"/>
      <c r="C430" s="126" t="s">
        <v>839</v>
      </c>
      <c r="D430"/>
    </row>
    <row r="431" spans="2:4" ht="20.100000000000001" customHeight="1">
      <c r="B431" s="125" t="s">
        <v>840</v>
      </c>
      <c r="C431" s="51" t="s">
        <v>841</v>
      </c>
      <c r="D431" s="51" t="s">
        <v>842</v>
      </c>
    </row>
    <row r="432" spans="2:4" ht="20.100000000000001" customHeight="1">
      <c r="B432" s="58">
        <v>2</v>
      </c>
      <c r="C432" s="123" t="s">
        <v>843</v>
      </c>
      <c r="D432" s="123" t="s">
        <v>844</v>
      </c>
    </row>
    <row r="433" spans="2:4" ht="20.100000000000001" customHeight="1">
      <c r="B433" s="58">
        <v>1</v>
      </c>
      <c r="C433" s="123" t="s">
        <v>49</v>
      </c>
      <c r="D433" s="123" t="s">
        <v>845</v>
      </c>
    </row>
    <row r="434" spans="2:4" ht="20.100000000000001" customHeight="1">
      <c r="B434" s="58">
        <v>1</v>
      </c>
      <c r="C434" s="123" t="s">
        <v>846</v>
      </c>
      <c r="D434" s="123" t="s">
        <v>847</v>
      </c>
    </row>
    <row r="435" spans="2:4" ht="20.100000000000001" customHeight="1">
      <c r="B435" s="58">
        <v>1</v>
      </c>
      <c r="C435" s="123" t="s">
        <v>848</v>
      </c>
      <c r="D435" s="123" t="s">
        <v>849</v>
      </c>
    </row>
    <row r="436" spans="2:4" ht="20.100000000000001" customHeight="1">
      <c r="B436" s="58">
        <v>2</v>
      </c>
      <c r="C436" s="123" t="s">
        <v>850</v>
      </c>
      <c r="D436" s="123" t="s">
        <v>851</v>
      </c>
    </row>
    <row r="437" spans="2:4" ht="20.100000000000001" customHeight="1">
      <c r="B437" s="58">
        <v>1</v>
      </c>
      <c r="C437" s="123" t="s">
        <v>852</v>
      </c>
      <c r="D437" s="123" t="s">
        <v>853</v>
      </c>
    </row>
    <row r="438" spans="2:4" ht="20.100000000000001" customHeight="1">
      <c r="B438" s="58">
        <v>2</v>
      </c>
      <c r="C438" s="123" t="s">
        <v>854</v>
      </c>
      <c r="D438" s="123" t="s">
        <v>855</v>
      </c>
    </row>
    <row r="439" spans="2:4" ht="20.100000000000001" customHeight="1">
      <c r="B439" s="58">
        <v>1</v>
      </c>
      <c r="C439" s="123" t="s">
        <v>856</v>
      </c>
      <c r="D439" s="123" t="s">
        <v>857</v>
      </c>
    </row>
    <row r="440" spans="2:4" ht="20.100000000000001" customHeight="1">
      <c r="B440" s="58">
        <v>2</v>
      </c>
      <c r="C440" s="123" t="s">
        <v>858</v>
      </c>
      <c r="D440" s="123" t="s">
        <v>859</v>
      </c>
    </row>
    <row r="441" spans="2:4" ht="20.100000000000001" customHeight="1">
      <c r="B441" s="58">
        <v>1</v>
      </c>
      <c r="C441" s="123" t="s">
        <v>402</v>
      </c>
      <c r="D441" s="123" t="s">
        <v>860</v>
      </c>
    </row>
    <row r="442" spans="2:4" ht="20.100000000000001" customHeight="1">
      <c r="B442" s="58">
        <v>1</v>
      </c>
      <c r="C442" s="123" t="s">
        <v>861</v>
      </c>
      <c r="D442" s="123" t="s">
        <v>862</v>
      </c>
    </row>
    <row r="443" spans="2:4" ht="20.100000000000001" customHeight="1">
      <c r="B443" s="58">
        <v>1</v>
      </c>
      <c r="C443" s="123" t="s">
        <v>863</v>
      </c>
      <c r="D443" s="123" t="s">
        <v>864</v>
      </c>
    </row>
    <row r="444" spans="2:4" ht="20.100000000000001" customHeight="1">
      <c r="B444" s="63">
        <v>16</v>
      </c>
      <c r="C444" s="124"/>
      <c r="D444" s="124"/>
    </row>
    <row r="445" spans="2:4" ht="20.100000000000001" customHeight="1">
      <c r="B445" s="11"/>
      <c r="C445" s="48" t="s">
        <v>865</v>
      </c>
    </row>
    <row r="446" spans="2:4" ht="20.100000000000001" customHeight="1">
      <c r="B446" s="51" t="s">
        <v>34</v>
      </c>
      <c r="C446" s="51" t="s">
        <v>115</v>
      </c>
    </row>
    <row r="447" spans="2:4" ht="20.100000000000001" customHeight="1">
      <c r="B447" s="88">
        <v>1</v>
      </c>
      <c r="C447" s="86" t="s">
        <v>866</v>
      </c>
    </row>
    <row r="448" spans="2:4" ht="20.100000000000001" customHeight="1">
      <c r="B448" s="88">
        <v>2</v>
      </c>
      <c r="C448" s="86" t="s">
        <v>867</v>
      </c>
    </row>
    <row r="449" spans="2:3" ht="20.100000000000001" customHeight="1">
      <c r="B449" s="88">
        <v>2</v>
      </c>
      <c r="C449" s="86" t="s">
        <v>868</v>
      </c>
    </row>
    <row r="450" spans="2:3" ht="20.100000000000001" customHeight="1">
      <c r="B450" s="88">
        <v>1</v>
      </c>
      <c r="C450" s="86" t="s">
        <v>869</v>
      </c>
    </row>
    <row r="451" spans="2:3" ht="20.100000000000001" customHeight="1">
      <c r="B451" s="88">
        <v>2</v>
      </c>
      <c r="C451" s="86" t="s">
        <v>145</v>
      </c>
    </row>
    <row r="452" spans="2:3" ht="20.100000000000001" customHeight="1">
      <c r="B452" s="88">
        <v>2</v>
      </c>
      <c r="C452" s="86" t="s">
        <v>638</v>
      </c>
    </row>
    <row r="453" spans="2:3" ht="20.100000000000001" customHeight="1">
      <c r="B453" s="88">
        <v>1</v>
      </c>
      <c r="C453" s="86" t="s">
        <v>870</v>
      </c>
    </row>
    <row r="454" spans="2:3" ht="20.100000000000001" customHeight="1">
      <c r="B454" s="88">
        <v>1</v>
      </c>
      <c r="C454" s="86" t="s">
        <v>871</v>
      </c>
    </row>
    <row r="455" spans="2:3" ht="20.100000000000001" customHeight="1">
      <c r="B455" s="88">
        <v>2</v>
      </c>
      <c r="C455" s="86" t="s">
        <v>872</v>
      </c>
    </row>
    <row r="456" spans="2:3" ht="20.100000000000001" customHeight="1">
      <c r="B456" s="88">
        <v>1</v>
      </c>
      <c r="C456" s="86" t="s">
        <v>873</v>
      </c>
    </row>
    <row r="457" spans="2:3" ht="20.100000000000001" customHeight="1">
      <c r="B457" s="88">
        <v>1</v>
      </c>
      <c r="C457" s="86" t="s">
        <v>144</v>
      </c>
    </row>
    <row r="458" spans="2:3" ht="20.100000000000001" customHeight="1">
      <c r="B458" s="88">
        <v>1</v>
      </c>
      <c r="C458" s="86" t="s">
        <v>874</v>
      </c>
    </row>
    <row r="459" spans="2:3" ht="20.100000000000001" customHeight="1">
      <c r="B459" s="88">
        <v>1</v>
      </c>
      <c r="C459" s="86" t="s">
        <v>143</v>
      </c>
    </row>
    <row r="460" spans="2:3" ht="20.100000000000001" customHeight="1">
      <c r="B460" s="88">
        <v>2</v>
      </c>
      <c r="C460" s="86" t="s">
        <v>875</v>
      </c>
    </row>
    <row r="461" spans="2:3" ht="20.100000000000001" customHeight="1">
      <c r="B461" s="51">
        <v>20</v>
      </c>
      <c r="C461" s="86"/>
    </row>
    <row r="462" spans="2:3" ht="20.100000000000001" customHeight="1">
      <c r="B462" s="144" t="s">
        <v>537</v>
      </c>
      <c r="C462" s="145"/>
    </row>
    <row r="463" spans="2:3" ht="20.100000000000001" customHeight="1">
      <c r="B463" s="73" t="s">
        <v>34</v>
      </c>
      <c r="C463" s="74" t="s">
        <v>115</v>
      </c>
    </row>
    <row r="464" spans="2:3" ht="20.100000000000001" customHeight="1">
      <c r="B464" s="75">
        <v>2</v>
      </c>
      <c r="C464" s="67" t="s">
        <v>538</v>
      </c>
    </row>
    <row r="465" spans="2:3" ht="20.100000000000001" customHeight="1">
      <c r="B465" s="75">
        <v>1</v>
      </c>
      <c r="C465" s="67" t="s">
        <v>539</v>
      </c>
    </row>
    <row r="466" spans="2:3" ht="20.100000000000001" customHeight="1">
      <c r="B466" s="75">
        <v>1</v>
      </c>
      <c r="C466" s="67" t="s">
        <v>540</v>
      </c>
    </row>
    <row r="467" spans="2:3" ht="20.100000000000001" customHeight="1">
      <c r="B467" s="73">
        <v>4</v>
      </c>
      <c r="C467" s="67"/>
    </row>
    <row r="468" spans="2:3" ht="20.100000000000001" customHeight="1">
      <c r="B468" s="75"/>
      <c r="C468" s="76"/>
    </row>
    <row r="469" spans="2:3" ht="20.100000000000001" customHeight="1">
      <c r="B469" s="75"/>
      <c r="C469" s="77" t="s">
        <v>541</v>
      </c>
    </row>
    <row r="470" spans="2:3" ht="20.100000000000001" customHeight="1">
      <c r="B470" s="75">
        <v>1</v>
      </c>
      <c r="C470" s="67" t="s">
        <v>542</v>
      </c>
    </row>
    <row r="471" spans="2:3" ht="20.100000000000001" customHeight="1">
      <c r="B471" s="75">
        <v>1</v>
      </c>
      <c r="C471" s="67" t="s">
        <v>543</v>
      </c>
    </row>
    <row r="472" spans="2:3" ht="20.100000000000001" customHeight="1">
      <c r="B472" s="75">
        <v>1</v>
      </c>
      <c r="C472" s="67" t="s">
        <v>544</v>
      </c>
    </row>
    <row r="473" spans="2:3" ht="20.100000000000001" customHeight="1">
      <c r="B473" s="75">
        <v>1</v>
      </c>
      <c r="C473" s="67" t="s">
        <v>403</v>
      </c>
    </row>
    <row r="474" spans="2:3" ht="20.100000000000001" customHeight="1">
      <c r="B474" s="75">
        <v>1</v>
      </c>
      <c r="C474" s="67" t="s">
        <v>545</v>
      </c>
    </row>
    <row r="475" spans="2:3" ht="20.100000000000001" customHeight="1">
      <c r="B475" s="75">
        <v>4</v>
      </c>
      <c r="C475" s="76" t="s">
        <v>546</v>
      </c>
    </row>
    <row r="476" spans="2:3" ht="20.100000000000001" customHeight="1">
      <c r="B476" s="73">
        <v>9</v>
      </c>
      <c r="C476" s="76"/>
    </row>
    <row r="477" spans="2:3" ht="20.100000000000001" customHeight="1">
      <c r="B477" s="75"/>
      <c r="C477" s="76"/>
    </row>
    <row r="478" spans="2:3" ht="20.100000000000001" customHeight="1">
      <c r="B478" s="75"/>
      <c r="C478" s="77" t="s">
        <v>547</v>
      </c>
    </row>
    <row r="479" spans="2:3" ht="20.100000000000001" customHeight="1">
      <c r="B479" s="75">
        <v>1</v>
      </c>
      <c r="C479" s="67" t="s">
        <v>542</v>
      </c>
    </row>
    <row r="480" spans="2:3" ht="20.100000000000001" customHeight="1">
      <c r="B480" s="75">
        <v>1</v>
      </c>
      <c r="C480" s="67" t="s">
        <v>543</v>
      </c>
    </row>
    <row r="481" spans="2:4" ht="20.100000000000001" customHeight="1">
      <c r="B481" s="75">
        <v>1</v>
      </c>
      <c r="C481" s="67" t="s">
        <v>544</v>
      </c>
    </row>
    <row r="482" spans="2:4" ht="20.100000000000001" customHeight="1">
      <c r="B482" s="75">
        <v>1</v>
      </c>
      <c r="C482" s="67" t="s">
        <v>403</v>
      </c>
    </row>
    <row r="483" spans="2:4" ht="20.100000000000001" customHeight="1">
      <c r="B483" s="75">
        <v>1</v>
      </c>
      <c r="C483" s="67" t="s">
        <v>545</v>
      </c>
    </row>
    <row r="484" spans="2:4" ht="20.100000000000001" customHeight="1">
      <c r="B484" s="75">
        <v>4</v>
      </c>
      <c r="C484" s="67" t="s">
        <v>546</v>
      </c>
    </row>
    <row r="485" spans="2:4" ht="20.100000000000001" customHeight="1">
      <c r="B485" s="73">
        <v>9</v>
      </c>
      <c r="C485" s="76"/>
    </row>
    <row r="486" spans="2:4" ht="20.100000000000001" customHeight="1">
      <c r="B486" s="75"/>
      <c r="C486" s="76"/>
    </row>
    <row r="487" spans="2:4" ht="20.100000000000001" customHeight="1">
      <c r="B487" s="75"/>
      <c r="C487" s="77" t="s">
        <v>548</v>
      </c>
    </row>
    <row r="488" spans="2:4" ht="20.100000000000001" customHeight="1">
      <c r="B488" s="75">
        <v>1</v>
      </c>
      <c r="C488" s="67" t="s">
        <v>542</v>
      </c>
    </row>
    <row r="489" spans="2:4" ht="20.100000000000001" customHeight="1">
      <c r="B489" s="75">
        <v>1</v>
      </c>
      <c r="C489" s="67" t="s">
        <v>543</v>
      </c>
    </row>
    <row r="490" spans="2:4" ht="20.100000000000001" customHeight="1">
      <c r="B490" s="75">
        <v>1</v>
      </c>
      <c r="C490" s="67" t="s">
        <v>544</v>
      </c>
    </row>
    <row r="491" spans="2:4" ht="20.100000000000001" customHeight="1">
      <c r="B491" s="75">
        <v>1</v>
      </c>
      <c r="C491" s="67" t="s">
        <v>403</v>
      </c>
    </row>
    <row r="492" spans="2:4" ht="20.100000000000001" customHeight="1">
      <c r="B492" s="75">
        <v>1</v>
      </c>
      <c r="C492" s="67" t="s">
        <v>545</v>
      </c>
    </row>
    <row r="493" spans="2:4" ht="20.100000000000001" customHeight="1">
      <c r="B493" s="58">
        <v>4</v>
      </c>
      <c r="C493" s="67" t="s">
        <v>546</v>
      </c>
    </row>
    <row r="494" spans="2:4" ht="20.100000000000001" customHeight="1">
      <c r="B494" s="63">
        <v>9</v>
      </c>
      <c r="C494" s="76"/>
    </row>
    <row r="495" spans="2:4" ht="20.100000000000001" customHeight="1">
      <c r="B495" s="64"/>
      <c r="C495" s="65"/>
    </row>
    <row r="496" spans="2:4" ht="20.100000000000001" customHeight="1">
      <c r="B496" s="128" t="s">
        <v>876</v>
      </c>
      <c r="C496" s="129"/>
      <c r="D496" s="130"/>
    </row>
    <row r="497" spans="2:4" ht="20.100000000000001" customHeight="1">
      <c r="B497" s="88">
        <v>1</v>
      </c>
      <c r="C497" s="86" t="s">
        <v>549</v>
      </c>
      <c r="D497" s="86" t="s">
        <v>877</v>
      </c>
    </row>
    <row r="498" spans="2:4" ht="20.100000000000001" customHeight="1">
      <c r="B498" s="88">
        <v>1</v>
      </c>
      <c r="C498" s="86" t="s">
        <v>550</v>
      </c>
      <c r="D498" s="86" t="s">
        <v>878</v>
      </c>
    </row>
    <row r="499" spans="2:4" ht="20.100000000000001" customHeight="1">
      <c r="B499" s="88">
        <v>1</v>
      </c>
      <c r="C499" s="86" t="s">
        <v>551</v>
      </c>
      <c r="D499" s="86" t="s">
        <v>879</v>
      </c>
    </row>
    <row r="500" spans="2:4" ht="20.100000000000001" customHeight="1">
      <c r="B500" s="88">
        <v>1</v>
      </c>
      <c r="C500" s="86" t="s">
        <v>552</v>
      </c>
      <c r="D500" s="86" t="s">
        <v>553</v>
      </c>
    </row>
    <row r="501" spans="2:4" ht="20.100000000000001" customHeight="1">
      <c r="B501" s="88">
        <v>1</v>
      </c>
      <c r="C501" s="86" t="s">
        <v>554</v>
      </c>
      <c r="D501" s="86" t="s">
        <v>880</v>
      </c>
    </row>
    <row r="502" spans="2:4" ht="20.100000000000001" customHeight="1">
      <c r="B502" s="88">
        <v>1</v>
      </c>
      <c r="C502" s="86" t="s">
        <v>555</v>
      </c>
      <c r="D502" s="103">
        <v>2310111007</v>
      </c>
    </row>
    <row r="503" spans="2:4" ht="20.100000000000001" customHeight="1">
      <c r="B503" s="88">
        <v>1</v>
      </c>
      <c r="C503" s="86" t="s">
        <v>556</v>
      </c>
      <c r="D503" s="86"/>
    </row>
    <row r="504" spans="2:4" ht="20.100000000000001" customHeight="1">
      <c r="B504" s="88">
        <v>1</v>
      </c>
      <c r="C504" s="86" t="s">
        <v>557</v>
      </c>
      <c r="D504" s="86"/>
    </row>
    <row r="505" spans="2:4" ht="20.100000000000001" customHeight="1">
      <c r="B505" s="88">
        <v>1</v>
      </c>
      <c r="C505" s="86" t="s">
        <v>558</v>
      </c>
      <c r="D505" s="103"/>
    </row>
    <row r="506" spans="2:4" ht="20.100000000000001" customHeight="1">
      <c r="B506" s="51">
        <f>SUM(B497:B505)</f>
        <v>9</v>
      </c>
      <c r="C506" s="86"/>
      <c r="D506" s="86"/>
    </row>
    <row r="507" spans="2:4" ht="20.100000000000001" customHeight="1">
      <c r="B507" s="64">
        <v>2</v>
      </c>
      <c r="C507" s="65" t="s">
        <v>881</v>
      </c>
      <c r="D507" s="127"/>
    </row>
    <row r="508" spans="2:4" ht="20.100000000000001" customHeight="1">
      <c r="B508" s="121"/>
      <c r="C508" s="122"/>
      <c r="D508" s="127"/>
    </row>
    <row r="509" spans="2:4" ht="20.100000000000001" customHeight="1">
      <c r="B509" s="49"/>
      <c r="C509" s="50"/>
      <c r="D509" s="48"/>
    </row>
    <row r="510" spans="2:4" ht="20.100000000000001" customHeight="1">
      <c r="B510" s="49"/>
      <c r="C510" s="50"/>
      <c r="D510" s="48"/>
    </row>
    <row r="511" spans="2:4" ht="20.100000000000001" customHeight="1">
      <c r="B511" s="48"/>
      <c r="C511" s="15"/>
      <c r="D511" s="15"/>
    </row>
    <row r="512" spans="2:4" ht="20.100000000000001" customHeight="1">
      <c r="B512" s="48"/>
      <c r="C512" s="15"/>
      <c r="D512" s="15"/>
    </row>
    <row r="513" spans="2:3" ht="20.100000000000001" customHeight="1">
      <c r="B513" s="46" t="s">
        <v>41</v>
      </c>
      <c r="C513" s="47" t="s">
        <v>42</v>
      </c>
    </row>
    <row r="514" spans="2:3" ht="20.100000000000001" customHeight="1">
      <c r="B514" s="46"/>
      <c r="C514" s="47" t="s">
        <v>43</v>
      </c>
    </row>
    <row r="515" spans="2:3" ht="20.100000000000001" customHeight="1">
      <c r="B515" s="46"/>
      <c r="C515" s="47" t="s">
        <v>44</v>
      </c>
    </row>
    <row r="516" spans="2:3" ht="20.100000000000001" customHeight="1">
      <c r="B516" s="46"/>
      <c r="C516" s="47" t="s">
        <v>45</v>
      </c>
    </row>
    <row r="517" spans="2:3" ht="20.100000000000001" customHeight="1">
      <c r="B517" s="46"/>
      <c r="C517" s="47" t="s">
        <v>46</v>
      </c>
    </row>
    <row r="521" spans="2:3" ht="20.100000000000001" customHeight="1" thickBot="1">
      <c r="B521" s="33" t="s">
        <v>38</v>
      </c>
      <c r="C521" s="5"/>
    </row>
    <row r="522" spans="2:3" ht="20.100000000000001" customHeight="1">
      <c r="B522" s="32"/>
      <c r="C522" s="6"/>
    </row>
    <row r="523" spans="2:3" ht="20.100000000000001" customHeight="1">
      <c r="B523" s="15"/>
      <c r="C523" s="8"/>
    </row>
    <row r="524" spans="2:3" ht="20.100000000000001" customHeight="1" thickBot="1">
      <c r="B524" s="15" t="s">
        <v>39</v>
      </c>
      <c r="C524" s="7"/>
    </row>
    <row r="525" spans="2:3" ht="20.100000000000001" customHeight="1">
      <c r="B525" s="15"/>
      <c r="C525" s="8"/>
    </row>
    <row r="526" spans="2:3" ht="20.100000000000001" customHeight="1">
      <c r="B526" s="15"/>
      <c r="C526" s="8"/>
    </row>
    <row r="527" spans="2:3" ht="20.100000000000001" customHeight="1" thickBot="1">
      <c r="B527" s="15" t="s">
        <v>15</v>
      </c>
      <c r="C527" s="7"/>
    </row>
    <row r="528" spans="2:3" ht="20.100000000000001" customHeight="1">
      <c r="B528" s="15"/>
      <c r="C528" s="8"/>
    </row>
    <row r="529" spans="2:3" ht="20.100000000000001" customHeight="1">
      <c r="B529" s="15"/>
      <c r="C529" s="8"/>
    </row>
    <row r="530" spans="2:3" ht="20.100000000000001" customHeight="1" thickBot="1">
      <c r="B530" s="15" t="s">
        <v>40</v>
      </c>
      <c r="C530" s="7"/>
    </row>
    <row r="531" spans="2:3" ht="20.100000000000001" customHeight="1">
      <c r="B531" s="15"/>
      <c r="C531" s="8"/>
    </row>
    <row r="532" spans="2:3" ht="20.100000000000001" customHeight="1">
      <c r="B532" s="15"/>
      <c r="C532" s="8"/>
    </row>
    <row r="533" spans="2:3" ht="20.100000000000001" customHeight="1" thickBot="1">
      <c r="B533" s="15" t="s">
        <v>16</v>
      </c>
      <c r="C533" s="7"/>
    </row>
  </sheetData>
  <mergeCells count="15">
    <mergeCell ref="L5:M6"/>
    <mergeCell ref="A11:B11"/>
    <mergeCell ref="A172:C172"/>
    <mergeCell ref="A164:C164"/>
    <mergeCell ref="A157:C157"/>
    <mergeCell ref="A150:C150"/>
    <mergeCell ref="B496:D496"/>
    <mergeCell ref="D2:E2"/>
    <mergeCell ref="C4:C5"/>
    <mergeCell ref="C2:C3"/>
    <mergeCell ref="D4:E4"/>
    <mergeCell ref="D5:E5"/>
    <mergeCell ref="A299:C299"/>
    <mergeCell ref="B462:C462"/>
    <mergeCell ref="A297:C297"/>
  </mergeCells>
  <phoneticPr fontId="20" type="noConversion"/>
  <conditionalFormatting sqref="A41:A49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2024-01-31T21:30:08Z</cp:lastPrinted>
  <dcterms:created xsi:type="dcterms:W3CDTF">2023-01-26T13:28:36Z</dcterms:created>
  <dcterms:modified xsi:type="dcterms:W3CDTF">2024-02-01T02:03:11Z</dcterms:modified>
</cp:coreProperties>
</file>