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bookViews>
    <workbookView xWindow="0" yWindow="0" windowWidth="5720" windowHeight="55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7" i="1" l="1"/>
  <c r="B171" i="1"/>
  <c r="B160" i="1"/>
  <c r="B153" i="1"/>
  <c r="G127" i="1"/>
  <c r="G126" i="1"/>
  <c r="G110" i="1"/>
  <c r="G93" i="1"/>
  <c r="G79" i="1"/>
  <c r="G67" i="1"/>
  <c r="G64" i="1"/>
  <c r="G50" i="1"/>
  <c r="G33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8" i="1"/>
  <c r="G77" i="1"/>
  <c r="G76" i="1"/>
  <c r="G75" i="1"/>
  <c r="G74" i="1"/>
  <c r="G73" i="1"/>
  <c r="G72" i="1"/>
  <c r="G71" i="1"/>
  <c r="G70" i="1"/>
  <c r="G69" i="1"/>
  <c r="G68" i="1"/>
  <c r="G66" i="1"/>
  <c r="G65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G26" i="1"/>
  <c r="G25" i="1"/>
  <c r="G24" i="1"/>
  <c r="G142" i="1" l="1"/>
  <c r="G143" i="1" s="1"/>
  <c r="G144" i="1" s="1"/>
  <c r="B184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<sst xmlns="http://schemas.openxmlformats.org/spreadsheetml/2006/main" count="408" uniqueCount="345">
  <si>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</si>
  <si>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</si>
  <si>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</si>
  <si>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</si>
  <si>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</si>
  <si>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</si>
  <si>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</si>
  <si>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</si>
  <si>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</si>
  <si>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</si>
  <si>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</si>
  <si>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</si>
  <si>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</si>
  <si>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</si>
  <si>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</si>
  <si>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</si>
  <si>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</si>
  <si>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</si>
  <si>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</si>
  <si>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</si>
  <si>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</si>
  <si>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</si>
  <si>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</si>
  <si>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</si>
  <si>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</si>
  <si>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</si>
  <si>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</si>
  <si>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</si>
  <si>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</si>
  <si>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</si>
  <si>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LLAVE JACOBS</t>
  </si>
  <si>
    <t>INTERCAMBIADOR DE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</si>
  <si>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</si>
  <si>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</si>
  <si>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</si>
  <si>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</si>
  <si>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</si>
  <si>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</si>
  <si>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</si>
  <si>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</si>
  <si>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</si>
  <si>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</si>
  <si>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</si>
  <si>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</si>
  <si>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</si>
  <si>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ADAPTADORES ANCLAJE RAPIDO</t>
  </si>
  <si>
    <t xml:space="preserve">OBERVACIONES </t>
  </si>
  <si>
    <t>TEOTON SERVICIOS DE SALUD S.A.S.</t>
  </si>
  <si>
    <t xml:space="preserve">KM 1 1/2 VIA A SAMBORONDON </t>
  </si>
  <si>
    <t>0990277583001</t>
  </si>
  <si>
    <t>INQ</t>
  </si>
  <si>
    <t>VENTA-CIRUGIA</t>
  </si>
  <si>
    <t>MOTOR ACCULAN # 2</t>
  </si>
  <si>
    <t>BATERIAS ACCULAN # 3 # 4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</si>
  <si>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</si>
  <si>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</si>
  <si>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</si>
  <si>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</si>
  <si>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</si>
  <si>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</si>
  <si>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</si>
  <si>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</si>
  <si>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</si>
  <si>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</si>
  <si>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</si>
  <si>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</si>
  <si>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</si>
  <si>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J211220-L073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</si>
  <si>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</si>
  <si>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</si>
  <si>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</si>
  <si>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</si>
  <si>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</si>
  <si>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</si>
  <si>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</si>
  <si>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</si>
  <si>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</si>
  <si>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</si>
  <si>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</si>
  <si>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</si>
  <si>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</si>
  <si>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</si>
  <si>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</si>
  <si>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</si>
  <si>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</si>
  <si>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LOCKING SCREW 1.5*08mm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</si>
  <si>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</si>
  <si>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</si>
  <si>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</si>
  <si>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</si>
  <si>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</si>
  <si>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</si>
  <si>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</si>
  <si>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</si>
  <si>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</si>
  <si>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</si>
  <si>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</si>
  <si>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</si>
  <si>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</si>
  <si>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</si>
  <si>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</si>
  <si>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</si>
  <si>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</si>
  <si>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</si>
  <si>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</si>
  <si>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</si>
  <si>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</si>
  <si>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</si>
  <si>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</si>
  <si>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</si>
  <si>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</si>
  <si>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</si>
  <si>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</si>
  <si>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</si>
  <si>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</si>
  <si>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</si>
  <si>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</si>
  <si>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</si>
  <si>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</si>
  <si>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</si>
  <si>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</si>
  <si>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</si>
  <si>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</si>
  <si>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</si>
  <si>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</si>
  <si>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</si>
  <si>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</si>
  <si>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</si>
  <si>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</si>
  <si>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</si>
  <si>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</si>
  <si>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</si>
  <si>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</si>
  <si>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</si>
  <si>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</si>
  <si>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</si>
  <si>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</si>
  <si>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</si>
  <si>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</si>
  <si>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</si>
  <si>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</si>
  <si>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</si>
  <si>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</si>
  <si>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</si>
  <si>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</si>
  <si>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</si>
  <si>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</si>
  <si>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</si>
  <si>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</si>
  <si>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</si>
  <si>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</si>
  <si>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</si>
  <si>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</si>
  <si>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</si>
  <si>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</si>
  <si>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</si>
  <si>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</si>
  <si>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</si>
  <si>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</si>
  <si>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</si>
  <si>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</si>
  <si>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</si>
  <si>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</si>
  <si>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</si>
  <si>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</si>
  <si>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</si>
  <si>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</si>
  <si>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</si>
  <si>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</si>
  <si>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</si>
  <si>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</si>
  <si>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</si>
  <si>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</si>
  <si>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</si>
  <si>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</si>
  <si>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</si>
  <si>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</si>
  <si>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</si>
  <si>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</si>
  <si>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</si>
  <si>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</si>
  <si>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</si>
  <si>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</si>
  <si>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</si>
  <si>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</si>
  <si>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</si>
  <si>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</si>
  <si>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</si>
  <si>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</si>
  <si>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</si>
  <si>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</si>
  <si>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</si>
  <si>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</si>
  <si>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</si>
  <si>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</si>
  <si>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</si>
  <si>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</si>
  <si>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</si>
  <si>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</si>
  <si>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</si>
  <si>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</si>
  <si>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</si>
  <si>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</si>
  <si>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</si>
  <si>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</si>
  <si>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</si>
  <si>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</si>
  <si>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</si>
  <si>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</si>
  <si>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</si>
  <si>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</si>
  <si>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</si>
  <si>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</si>
  <si>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</si>
  <si>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</si>
  <si>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</si>
  <si>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</si>
  <si>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</si>
  <si>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</si>
  <si>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</si>
  <si>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</si>
  <si>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</si>
  <si>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</si>
  <si>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</si>
  <si>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</si>
  <si>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</si>
  <si>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</si>
  <si>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</si>
  <si>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</si>
  <si>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</si>
  <si>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</si>
  <si>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</si>
  <si>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</si>
  <si>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</si>
  <si>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</si>
  <si>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</si>
  <si>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</si>
  <si>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</si>
  <si>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</si>
  <si>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</si>
  <si>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</si>
  <si>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</si>
  <si>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</si>
  <si>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</si>
  <si>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</si>
  <si>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</si>
  <si>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</si>
  <si>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</si>
  <si>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</si>
  <si>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</si>
  <si>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</si>
  <si>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</si>
  <si>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</si>
  <si>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J221027-L032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</si>
  <si>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</si>
  <si>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</si>
  <si>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</si>
  <si>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</si>
  <si>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</si>
  <si>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J190219-L069</t>
  </si>
  <si>
    <t>NON-LOCKING SCREW 2.0*11mm</t>
  </si>
  <si>
    <t>20-HF-012</t>
  </si>
  <si>
    <t>J221212-L038</t>
  </si>
  <si>
    <t xml:space="preserve">NON-LOCKING SCREW 2.0*12mm </t>
  </si>
  <si>
    <t>20-HF-013</t>
  </si>
  <si>
    <t>J190219-L075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</si>
  <si>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</si>
  <si>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</si>
  <si>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</si>
  <si>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</si>
  <si>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</si>
  <si>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</si>
  <si>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NON-LOCKING SCREW 2.0*16mm</t>
  </si>
  <si>
    <t>J221012-L035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</si>
  <si>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</si>
  <si>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</si>
  <si>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</si>
  <si>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</si>
  <si>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</si>
  <si>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</si>
  <si>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</si>
  <si>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</si>
  <si>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</si>
  <si>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</si>
  <si>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</si>
  <si>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</si>
  <si>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CLAVIJAKIRSCHNER 1.0*250mm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</si>
  <si>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</si>
  <si>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</si>
  <si>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</si>
  <si>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</si>
  <si>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</si>
  <si>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</si>
  <si>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CLAVIJA KIRSCHNER 1.8*250mm ACERO</t>
  </si>
  <si>
    <t>185.771</t>
  </si>
  <si>
    <t>CLAVIJA KIRSCHNER 2.0*250mm ACERO</t>
  </si>
  <si>
    <t>J200821-L050</t>
  </si>
  <si>
    <t>J220819-L012</t>
  </si>
  <si>
    <t>J220720/L058</t>
  </si>
  <si>
    <t>J230502-L082</t>
  </si>
  <si>
    <t>J230803-L092</t>
  </si>
  <si>
    <t>J30828-L046</t>
  </si>
  <si>
    <t>J230313-L082</t>
  </si>
  <si>
    <t>J210416-L126</t>
  </si>
  <si>
    <t>J230627-L021</t>
  </si>
  <si>
    <t>J221228-L093</t>
  </si>
  <si>
    <t>J230323-L017</t>
  </si>
  <si>
    <t>J190321-L087</t>
  </si>
  <si>
    <t>J220816-L039</t>
  </si>
  <si>
    <t>J230608-L102</t>
  </si>
  <si>
    <t>J220720-L065</t>
  </si>
  <si>
    <t>J221027-L031</t>
  </si>
  <si>
    <t>J220927-L098</t>
  </si>
  <si>
    <t>J230502-L061</t>
  </si>
  <si>
    <t>J230502-L062</t>
  </si>
  <si>
    <t>185.765</t>
  </si>
  <si>
    <t>185.768</t>
  </si>
  <si>
    <t>$ 40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</si>
  <si>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</si>
  <si>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</si>
  <si>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</si>
  <si>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</si>
  <si>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</si>
  <si>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</si>
  <si>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</si>
  <si>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</si>
  <si>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</si>
  <si>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</si>
  <si>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</si>
  <si>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</si>
  <si>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</si>
  <si>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</si>
  <si>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</si>
  <si>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</si>
  <si>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</si>
  <si>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</si>
  <si>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</si>
  <si>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</si>
  <si>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DISECTOR ROMO</t>
  </si>
  <si>
    <t>GANCHOS DOBLE</t>
  </si>
  <si>
    <t>GANCHO SIMPLE</t>
  </si>
  <si>
    <t xml:space="preserve">DR. REYES </t>
  </si>
  <si>
    <t xml:space="preserve">GUADALUPE BEJARANO </t>
  </si>
  <si>
    <t>J221027-L033</t>
  </si>
  <si>
    <t>R230510-L011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</si>
</sst>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;[Red]&quot;$&quot;\-#,##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[$-F800]dddd\,\ mmmm\ dd\,\ yyyy"/>
    <numFmt numFmtId="166" formatCode="&quot;$&quot;#,##0.00"/>
    <numFmt numFmtId="168" formatCode="_-&quot;$&quot;\ * #,##0.00_-;\-&quot;$&quot;\ * #,##0.00_-;_-&quot;$&quot;\ * &quot;-&quot;??_-;_-@_-"/>
    <numFmt numFmtId="169" formatCode="_(&quot;$&quot;* #,##0.00_);_(&quot;$&quot;* \(#,##0.00\);_(&quot;$&quot;* &quot;-&quot;??_);_(@_)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2"/>
      <color indexed="8"/>
      <name val="Arial"/>
      <family val="2"/>
    </font>
    <font>
      <sz val="12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4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0" borderId="0"/>
    <xf numFmtId="42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28" fillId="0" borderId="0"/>
    <xf numFmtId="0" fontId="8" fillId="0" borderId="0"/>
    <xf numFmtId="4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10" fillId="3" borderId="0" xfId="0" applyFont="1" applyFill="1" applyAlignment="1">
      <alignment vertical="center"/>
    </xf>
    <xf numFmtId="165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166" fontId="3" fillId="0" borderId="12" xfId="0" applyNumberFormat="1" applyFont="1" applyBorder="1"/>
    <xf numFmtId="0" fontId="4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49" fontId="0" fillId="6" borderId="0" xfId="0" applyNumberFormat="1" applyFill="1" applyAlignment="1">
      <alignment horizontal="center"/>
    </xf>
    <xf numFmtId="49" fontId="17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0" xfId="2" applyNumberFormat="1" applyFont="1" applyAlignment="1">
      <alignment wrapText="1"/>
    </xf>
    <xf numFmtId="0" fontId="18" fillId="0" borderId="0" xfId="0" applyFont="1"/>
    <xf numFmtId="0" fontId="3" fillId="0" borderId="12" xfId="0" applyFont="1" applyBorder="1"/>
    <xf numFmtId="0" fontId="3" fillId="0" borderId="0" xfId="0" applyFont="1" applyAlignment="1">
      <alignment horizontal="left"/>
    </xf>
    <xf numFmtId="0" fontId="11" fillId="0" borderId="0" xfId="0" applyFont="1"/>
    <xf numFmtId="0" fontId="20" fillId="0" borderId="0" xfId="0" applyFont="1"/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left" vertical="top"/>
    </xf>
    <xf numFmtId="0" fontId="2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/>
    </xf>
    <xf numFmtId="0" fontId="21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wrapText="1"/>
    </xf>
    <xf numFmtId="0" fontId="20" fillId="0" borderId="16" xfId="0" applyFont="1" applyBorder="1"/>
    <xf numFmtId="0" fontId="20" fillId="0" borderId="0" xfId="2" applyFont="1" applyAlignment="1">
      <alignment horizontal="left"/>
    </xf>
    <xf numFmtId="0" fontId="20" fillId="0" borderId="0" xfId="2" applyFont="1" applyAlignment="1">
      <alignment wrapText="1"/>
    </xf>
    <xf numFmtId="0" fontId="24" fillId="0" borderId="0" xfId="0" applyFont="1"/>
    <xf numFmtId="0" fontId="24" fillId="0" borderId="16" xfId="0" applyFont="1" applyBorder="1" applyAlignment="1">
      <alignment wrapText="1"/>
    </xf>
    <xf numFmtId="49" fontId="11" fillId="0" borderId="12" xfId="0" applyNumberFormat="1" applyFont="1" applyBorder="1" applyAlignment="1">
      <alignment vertical="center"/>
    </xf>
    <xf numFmtId="0" fontId="2" fillId="0" borderId="12" xfId="0" applyFont="1" applyBorder="1" applyAlignment="1">
      <alignment wrapText="1"/>
    </xf>
    <xf numFmtId="0" fontId="16" fillId="0" borderId="12" xfId="0" applyFont="1" applyBorder="1" applyAlignment="1">
      <alignment horizontal="center"/>
    </xf>
    <xf numFmtId="20" fontId="11" fillId="0" borderId="12" xfId="0" applyNumberFormat="1" applyFont="1" applyBorder="1" applyAlignment="1">
      <alignment horizontal="left" vertical="center"/>
    </xf>
    <xf numFmtId="0" fontId="19" fillId="7" borderId="17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9" fillId="7" borderId="12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9" fillId="7" borderId="1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7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49" fontId="3" fillId="0" borderId="12" xfId="0" applyNumberFormat="1" applyFont="1" applyBorder="1"/>
    <xf numFmtId="49" fontId="16" fillId="0" borderId="12" xfId="0" applyNumberFormat="1" applyFont="1" applyBorder="1"/>
    <xf numFmtId="1" fontId="16" fillId="0" borderId="12" xfId="0" applyNumberFormat="1" applyFont="1" applyBorder="1" applyAlignment="1">
      <alignment horizontal="center"/>
    </xf>
    <xf numFmtId="44" fontId="3" fillId="0" borderId="0" xfId="0" applyNumberFormat="1" applyFont="1"/>
    <xf numFmtId="44" fontId="15" fillId="5" borderId="12" xfId="0" applyNumberFormat="1" applyFont="1" applyFill="1" applyBorder="1" applyAlignment="1" applyProtection="1">
      <alignment horizontal="center" vertical="center" wrapText="1" readingOrder="1"/>
      <protection locked="0"/>
    </xf>
    <xf numFmtId="44" fontId="2" fillId="0" borderId="12" xfId="7" applyNumberFormat="1" applyFont="1" applyFill="1" applyBorder="1" applyAlignment="1"/>
    <xf numFmtId="44" fontId="3" fillId="0" borderId="12" xfId="0" applyNumberFormat="1" applyFont="1" applyBorder="1"/>
    <xf numFmtId="44" fontId="3" fillId="0" borderId="12" xfId="0" applyNumberFormat="1" applyFont="1" applyBorder="1" applyAlignment="1">
      <alignment horizontal="right"/>
    </xf>
    <xf numFmtId="44" fontId="4" fillId="0" borderId="15" xfId="1" applyNumberFormat="1" applyFont="1" applyBorder="1" applyAlignment="1">
      <alignment horizontal="right"/>
    </xf>
    <xf numFmtId="44" fontId="4" fillId="0" borderId="12" xfId="1" applyNumberFormat="1" applyFont="1" applyBorder="1" applyAlignment="1">
      <alignment horizontal="right"/>
    </xf>
    <xf numFmtId="6" fontId="3" fillId="0" borderId="12" xfId="0" applyNumberFormat="1" applyFont="1" applyBorder="1" applyAlignment="1">
      <alignment horizontal="right"/>
    </xf>
  </cellXfs>
  <cellStyles count="17">
    <cellStyle name="Moneda" xfId="1" builtinId="4"/>
    <cellStyle name="Moneda [0] 2" xfId="3"/>
    <cellStyle name="Moneda [0] 2 2" xfId="7"/>
    <cellStyle name="Moneda [0] 2 3" xfId="10"/>
    <cellStyle name="Moneda [0] 3" xfId="16"/>
    <cellStyle name="Moneda 2" xfId="9"/>
    <cellStyle name="Moneda 3" xfId="14"/>
    <cellStyle name="Moneda 3 2" xfId="5"/>
    <cellStyle name="Moneda 3 2 2" xfId="8"/>
    <cellStyle name="Moneda 3 2 3" xfId="11"/>
    <cellStyle name="Moneda 4" xfId="15"/>
    <cellStyle name="Moneda 7" xfId="4"/>
    <cellStyle name="Normal" xfId="0" builtinId="0"/>
    <cellStyle name="Normal 2" xfId="2"/>
    <cellStyle name="Normal 3" xfId="6"/>
    <cellStyle name="Normal 3 2" xfId="13"/>
    <cellStyle name="Normal 3 3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08BE506-640D-4A8F-BD3F-AFA913B05F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4"/>
  <sheetViews>
    <sheetView tabSelected="1" view="pageBreakPreview" zoomScale="48" zoomScaleNormal="77" zoomScaleSheetLayoutView="48" workbookViewId="0">
      <selection activeCell="A7" sqref="A7:E19"/>
    </sheetView>
  </sheetViews>
  <sheetFormatPr baseColWidth="10" defaultColWidth="17.54296875" defaultRowHeight="25" customHeight="1"/>
  <cols>
    <col min="1" max="1" width="30.54296875" style="4" customWidth="1"/>
    <col min="2" max="2" width="33.26953125" style="4" customWidth="1"/>
    <col min="3" max="3" width="80.26953125" style="4" customWidth="1"/>
    <col min="4" max="4" width="21.7265625" style="41" customWidth="1"/>
    <col min="5" max="5" width="25.7265625" style="41" customWidth="1"/>
    <col min="6" max="6" width="17.54296875" style="4"/>
    <col min="7" max="7" width="16.54296875" style="100" customWidth="1"/>
    <col min="8" max="8" width="1.7265625" style="4" customWidth="1"/>
    <col min="9" max="10" width="17.54296875" style="4" hidden="1" customWidth="1"/>
    <col min="11" max="16384" width="17.54296875" style="4"/>
  </cols>
  <sheetData>
    <row r="1" spans="1:5" ht="25" customHeight="1" thickBot="1">
      <c r="A1" s="1"/>
      <c r="B1" s="2"/>
      <c r="C1" s="3"/>
      <c r="D1" s="3"/>
      <c r="E1" s="3"/>
    </row>
    <row r="2" spans="1:5" ht="25" customHeight="1" thickBot="1">
      <c r="A2" s="5"/>
      <c r="B2" s="6"/>
      <c r="C2" s="81" t="s">
        <v>0</v>
      </c>
      <c r="D2" s="83" t="s">
        <v>1</v>
      </c>
      <c r="E2" s="84"/>
    </row>
    <row r="3" spans="1:5" ht="25" customHeight="1" thickBot="1">
      <c r="A3" s="7"/>
      <c r="B3" s="8"/>
      <c r="C3" s="82"/>
      <c r="D3" s="9" t="s">
        <v>2</v>
      </c>
      <c r="E3" s="10"/>
    </row>
    <row r="4" spans="1:5" ht="25" customHeight="1" thickBot="1">
      <c r="A4" s="7"/>
      <c r="B4" s="8"/>
      <c r="C4" s="85" t="s">
        <v>3</v>
      </c>
      <c r="D4" s="87" t="s">
        <v>4</v>
      </c>
      <c r="E4" s="88"/>
    </row>
    <row r="5" spans="1:5" ht="25" customHeight="1" thickBot="1">
      <c r="A5" s="11"/>
      <c r="B5" s="12"/>
      <c r="C5" s="86"/>
      <c r="D5" s="89" t="s">
        <v>5</v>
      </c>
      <c r="E5" s="90"/>
    </row>
    <row r="6" spans="1:5" ht="25" customHeight="1">
      <c r="A6" s="13"/>
      <c r="B6" s="13"/>
      <c r="C6" s="13"/>
      <c r="D6" s="13"/>
      <c r="E6" s="13"/>
    </row>
    <row r="7" spans="1:5" ht="25" customHeight="1">
      <c r="A7" s="14" t="s">
        <v>6</v>
      </c>
      <c r="B7" s="14"/>
      <c r="C7" s="15">
        <v>45369</v>
      </c>
      <c r="D7" s="14" t="s">
        <v>7</v>
      </c>
      <c r="E7" s="16">
        <v>20240300391</v>
      </c>
    </row>
    <row r="8" spans="1:5" ht="25" customHeight="1">
      <c r="A8" s="17"/>
      <c r="B8" s="17"/>
      <c r="C8" s="17"/>
      <c r="D8" s="17"/>
      <c r="E8" s="17"/>
    </row>
    <row r="9" spans="1:5" ht="25" customHeight="1">
      <c r="A9" s="14" t="s">
        <v>8</v>
      </c>
      <c r="B9" s="14"/>
      <c r="C9" s="18" t="s">
        <v>47</v>
      </c>
      <c r="D9" s="19" t="s">
        <v>9</v>
      </c>
      <c r="E9" s="68" t="s">
        <v>49</v>
      </c>
    </row>
    <row r="10" spans="1:5" ht="25" customHeight="1">
      <c r="A10" s="17"/>
      <c r="B10" s="17"/>
      <c r="C10" s="17"/>
      <c r="D10" s="17"/>
      <c r="E10" s="17"/>
    </row>
    <row r="11" spans="1:5" ht="25" customHeight="1">
      <c r="A11" s="91" t="s">
        <v>10</v>
      </c>
      <c r="B11" s="92"/>
      <c r="C11" s="18" t="s">
        <v>47</v>
      </c>
      <c r="D11" s="19" t="s">
        <v>11</v>
      </c>
      <c r="E11" s="20" t="s">
        <v>50</v>
      </c>
    </row>
    <row r="12" spans="1:5" ht="25" customHeight="1">
      <c r="A12" s="17"/>
      <c r="B12" s="17"/>
      <c r="C12" s="17"/>
      <c r="D12" s="17"/>
      <c r="E12" s="17"/>
    </row>
    <row r="13" spans="1:5" ht="31.5" customHeight="1">
      <c r="A13" s="14" t="s">
        <v>12</v>
      </c>
      <c r="B13" s="14"/>
      <c r="C13" s="21" t="s">
        <v>48</v>
      </c>
      <c r="D13" s="19" t="s">
        <v>13</v>
      </c>
      <c r="E13" s="18" t="s">
        <v>51</v>
      </c>
    </row>
    <row r="14" spans="1:5" ht="25" customHeight="1">
      <c r="A14" s="17"/>
      <c r="B14" s="17"/>
      <c r="C14" s="17"/>
      <c r="D14" s="17"/>
      <c r="E14" s="17"/>
    </row>
    <row r="15" spans="1:5" ht="25" customHeight="1">
      <c r="A15" s="14" t="s">
        <v>14</v>
      </c>
      <c r="B15" s="14"/>
      <c r="C15" s="15">
        <v>45369</v>
      </c>
      <c r="D15" s="19" t="s">
        <v>15</v>
      </c>
      <c r="E15" s="71">
        <v>0.35416666666666669</v>
      </c>
    </row>
    <row r="16" spans="1:5" ht="25" customHeight="1">
      <c r="A16" s="17"/>
      <c r="B16" s="17"/>
      <c r="C16" s="17"/>
      <c r="D16" s="17"/>
      <c r="E16" s="17"/>
    </row>
    <row r="17" spans="1:7" ht="25" customHeight="1">
      <c r="A17" s="14" t="s">
        <v>16</v>
      </c>
      <c r="B17" s="14"/>
      <c r="C17" s="18" t="s">
        <v>341</v>
      </c>
      <c r="D17" s="23"/>
      <c r="E17" s="24"/>
    </row>
    <row r="18" spans="1:7" ht="18.75" customHeight="1">
      <c r="A18" s="17"/>
      <c r="B18" s="17"/>
      <c r="C18" s="17"/>
      <c r="D18" s="17"/>
      <c r="E18" s="17"/>
    </row>
    <row r="19" spans="1:7" ht="27.75" customHeight="1">
      <c r="A19" s="14" t="s">
        <v>17</v>
      </c>
      <c r="B19" s="14"/>
      <c r="C19" s="18" t="s">
        <v>342</v>
      </c>
      <c r="D19" s="19" t="s">
        <v>18</v>
      </c>
      <c r="E19" s="22"/>
    </row>
    <row r="20" spans="1:7" ht="25" customHeight="1">
      <c r="A20" s="17"/>
      <c r="B20" s="17"/>
      <c r="C20" s="17"/>
      <c r="D20" s="17"/>
      <c r="E20" s="17"/>
    </row>
    <row r="21" spans="1:7" ht="25" customHeight="1">
      <c r="A21" s="14" t="s">
        <v>19</v>
      </c>
      <c r="B21" s="14"/>
      <c r="C21" s="25"/>
      <c r="D21" s="26"/>
      <c r="E21" s="27"/>
    </row>
    <row r="23" spans="1:7" s="1" customFormat="1" ht="28.9" customHeight="1">
      <c r="A23" s="28" t="s">
        <v>20</v>
      </c>
      <c r="B23" s="28" t="s">
        <v>21</v>
      </c>
      <c r="C23" s="28" t="s">
        <v>22</v>
      </c>
      <c r="D23" s="28" t="s">
        <v>23</v>
      </c>
      <c r="E23" s="29" t="s">
        <v>24</v>
      </c>
      <c r="F23" s="30" t="s">
        <v>25</v>
      </c>
      <c r="G23" s="101" t="s">
        <v>26</v>
      </c>
    </row>
    <row r="24" spans="1:7" s="1" customFormat="1" ht="28.9" customHeight="1">
      <c r="A24" s="97" t="s">
        <v>54</v>
      </c>
      <c r="B24" s="94" t="s">
        <v>55</v>
      </c>
      <c r="C24" s="93" t="s">
        <v>56</v>
      </c>
      <c r="D24" s="94">
        <v>2</v>
      </c>
      <c r="E24" s="69"/>
      <c r="F24" s="33">
        <v>350</v>
      </c>
      <c r="G24" s="102">
        <f t="shared" ref="G24:G39" si="0">D24*F24</f>
        <v>700</v>
      </c>
    </row>
    <row r="25" spans="1:7" s="1" customFormat="1" ht="28.9" customHeight="1">
      <c r="A25" s="97" t="s">
        <v>57</v>
      </c>
      <c r="B25" s="94" t="s">
        <v>58</v>
      </c>
      <c r="C25" s="93" t="s">
        <v>59</v>
      </c>
      <c r="D25" s="94">
        <v>2</v>
      </c>
      <c r="E25" s="69"/>
      <c r="F25" s="33">
        <v>350</v>
      </c>
      <c r="G25" s="102">
        <f t="shared" si="0"/>
        <v>700</v>
      </c>
    </row>
    <row r="26" spans="1:7" s="1" customFormat="1" ht="28.9" customHeight="1">
      <c r="A26" s="97" t="s">
        <v>60</v>
      </c>
      <c r="B26" s="94" t="s">
        <v>296</v>
      </c>
      <c r="C26" s="93" t="s">
        <v>62</v>
      </c>
      <c r="D26" s="94">
        <v>1</v>
      </c>
      <c r="E26" s="69"/>
      <c r="F26" s="33">
        <v>350</v>
      </c>
      <c r="G26" s="102">
        <f t="shared" si="0"/>
        <v>350</v>
      </c>
    </row>
    <row r="27" spans="1:7" s="1" customFormat="1" ht="28.9" customHeight="1">
      <c r="A27" s="97" t="s">
        <v>60</v>
      </c>
      <c r="B27" s="94" t="s">
        <v>61</v>
      </c>
      <c r="C27" s="93" t="s">
        <v>62</v>
      </c>
      <c r="D27" s="94">
        <v>1</v>
      </c>
      <c r="E27" s="69"/>
      <c r="F27" s="33">
        <v>350</v>
      </c>
      <c r="G27" s="102">
        <f t="shared" si="0"/>
        <v>350</v>
      </c>
    </row>
    <row r="28" spans="1:7" s="1" customFormat="1" ht="28.9" customHeight="1">
      <c r="A28" s="97" t="s">
        <v>63</v>
      </c>
      <c r="B28" s="94" t="s">
        <v>64</v>
      </c>
      <c r="C28" s="93" t="s">
        <v>65</v>
      </c>
      <c r="D28" s="94">
        <v>2</v>
      </c>
      <c r="E28" s="69"/>
      <c r="F28" s="33">
        <v>350</v>
      </c>
      <c r="G28" s="102">
        <f t="shared" si="0"/>
        <v>700</v>
      </c>
    </row>
    <row r="29" spans="1:7" s="1" customFormat="1" ht="28.9" customHeight="1">
      <c r="A29" s="97" t="s">
        <v>66</v>
      </c>
      <c r="B29" s="94" t="s">
        <v>67</v>
      </c>
      <c r="C29" s="93" t="s">
        <v>68</v>
      </c>
      <c r="D29" s="94">
        <v>2</v>
      </c>
      <c r="E29" s="69"/>
      <c r="F29" s="33">
        <v>350</v>
      </c>
      <c r="G29" s="102">
        <f t="shared" si="0"/>
        <v>700</v>
      </c>
    </row>
    <row r="30" spans="1:7" s="1" customFormat="1" ht="28.9" customHeight="1">
      <c r="A30" s="97" t="s">
        <v>69</v>
      </c>
      <c r="B30" s="94" t="s">
        <v>70</v>
      </c>
      <c r="C30" s="93" t="s">
        <v>71</v>
      </c>
      <c r="D30" s="94">
        <v>2</v>
      </c>
      <c r="E30" s="69"/>
      <c r="F30" s="33">
        <v>350</v>
      </c>
      <c r="G30" s="102">
        <f t="shared" si="0"/>
        <v>700</v>
      </c>
    </row>
    <row r="31" spans="1:7" s="1" customFormat="1" ht="28.9" customHeight="1">
      <c r="A31" s="97" t="s">
        <v>72</v>
      </c>
      <c r="B31" s="94" t="s">
        <v>73</v>
      </c>
      <c r="C31" s="93" t="s">
        <v>74</v>
      </c>
      <c r="D31" s="94">
        <v>2</v>
      </c>
      <c r="E31" s="69"/>
      <c r="F31" s="33">
        <v>350</v>
      </c>
      <c r="G31" s="102">
        <f t="shared" si="0"/>
        <v>700</v>
      </c>
    </row>
    <row r="32" spans="1:7" s="1" customFormat="1" ht="28.9" customHeight="1">
      <c r="A32" s="97" t="s">
        <v>75</v>
      </c>
      <c r="B32" s="94" t="s">
        <v>76</v>
      </c>
      <c r="C32" s="93" t="s">
        <v>77</v>
      </c>
      <c r="D32" s="94">
        <v>2</v>
      </c>
      <c r="E32" s="69"/>
      <c r="F32" s="33">
        <v>350</v>
      </c>
      <c r="G32" s="102">
        <f t="shared" si="0"/>
        <v>700</v>
      </c>
    </row>
    <row r="33" spans="1:7" s="1" customFormat="1" ht="28.9" customHeight="1">
      <c r="A33" s="97"/>
      <c r="B33" s="93"/>
      <c r="C33" s="93"/>
      <c r="D33" s="96">
        <v>16</v>
      </c>
      <c r="E33" s="69"/>
      <c r="F33" s="33"/>
      <c r="G33" s="102">
        <f t="shared" si="0"/>
        <v>0</v>
      </c>
    </row>
    <row r="34" spans="1:7" s="1" customFormat="1" ht="28.9" customHeight="1">
      <c r="A34" s="97" t="s">
        <v>78</v>
      </c>
      <c r="B34" s="94" t="s">
        <v>79</v>
      </c>
      <c r="C34" s="93" t="s">
        <v>80</v>
      </c>
      <c r="D34" s="94">
        <v>5</v>
      </c>
      <c r="E34" s="69"/>
      <c r="F34" s="33">
        <v>40</v>
      </c>
      <c r="G34" s="102">
        <f t="shared" si="0"/>
        <v>200</v>
      </c>
    </row>
    <row r="35" spans="1:7" s="1" customFormat="1" ht="28.9" customHeight="1">
      <c r="A35" s="97" t="s">
        <v>81</v>
      </c>
      <c r="B35" s="94" t="s">
        <v>82</v>
      </c>
      <c r="C35" s="93" t="s">
        <v>83</v>
      </c>
      <c r="D35" s="94">
        <v>5</v>
      </c>
      <c r="E35" s="69"/>
      <c r="F35" s="33">
        <v>40</v>
      </c>
      <c r="G35" s="102">
        <f t="shared" si="0"/>
        <v>200</v>
      </c>
    </row>
    <row r="36" spans="1:7" s="1" customFormat="1" ht="28.9" customHeight="1">
      <c r="A36" s="97" t="s">
        <v>84</v>
      </c>
      <c r="B36" s="94" t="s">
        <v>297</v>
      </c>
      <c r="C36" s="93" t="s">
        <v>85</v>
      </c>
      <c r="D36" s="94">
        <v>5</v>
      </c>
      <c r="E36" s="69"/>
      <c r="F36" s="33">
        <v>40</v>
      </c>
      <c r="G36" s="102">
        <f t="shared" si="0"/>
        <v>200</v>
      </c>
    </row>
    <row r="37" spans="1:7" s="1" customFormat="1" ht="28.9" customHeight="1">
      <c r="A37" s="97" t="s">
        <v>86</v>
      </c>
      <c r="B37" s="94" t="s">
        <v>87</v>
      </c>
      <c r="C37" s="93" t="s">
        <v>88</v>
      </c>
      <c r="D37" s="94">
        <v>5</v>
      </c>
      <c r="E37" s="69"/>
      <c r="F37" s="33">
        <v>40</v>
      </c>
      <c r="G37" s="102">
        <f t="shared" si="0"/>
        <v>200</v>
      </c>
    </row>
    <row r="38" spans="1:7" s="1" customFormat="1" ht="28.9" customHeight="1">
      <c r="A38" s="97" t="s">
        <v>89</v>
      </c>
      <c r="B38" s="94" t="s">
        <v>90</v>
      </c>
      <c r="C38" s="93" t="s">
        <v>91</v>
      </c>
      <c r="D38" s="94">
        <v>5</v>
      </c>
      <c r="E38" s="69"/>
      <c r="F38" s="33">
        <v>40</v>
      </c>
      <c r="G38" s="102">
        <f t="shared" si="0"/>
        <v>200</v>
      </c>
    </row>
    <row r="39" spans="1:7" s="1" customFormat="1" ht="28.9" customHeight="1">
      <c r="A39" s="97" t="s">
        <v>92</v>
      </c>
      <c r="B39" s="94" t="s">
        <v>93</v>
      </c>
      <c r="C39" s="93" t="s">
        <v>94</v>
      </c>
      <c r="D39" s="94">
        <v>4</v>
      </c>
      <c r="E39" s="69"/>
      <c r="F39" s="33">
        <v>40</v>
      </c>
      <c r="G39" s="102">
        <f t="shared" si="0"/>
        <v>160</v>
      </c>
    </row>
    <row r="40" spans="1:7" s="1" customFormat="1" ht="28.9" customHeight="1">
      <c r="A40" s="97" t="s">
        <v>92</v>
      </c>
      <c r="B40" s="94" t="s">
        <v>298</v>
      </c>
      <c r="C40" s="93" t="s">
        <v>94</v>
      </c>
      <c r="D40" s="94">
        <v>1</v>
      </c>
      <c r="E40" s="69"/>
      <c r="F40" s="33">
        <v>40</v>
      </c>
      <c r="G40" s="102">
        <f t="shared" ref="G40:G103" si="1">D40*F40</f>
        <v>40</v>
      </c>
    </row>
    <row r="41" spans="1:7" s="1" customFormat="1" ht="28.9" customHeight="1">
      <c r="A41" s="97" t="s">
        <v>95</v>
      </c>
      <c r="B41" s="94" t="s">
        <v>96</v>
      </c>
      <c r="C41" s="93" t="s">
        <v>97</v>
      </c>
      <c r="D41" s="94">
        <v>5</v>
      </c>
      <c r="E41" s="69"/>
      <c r="F41" s="33">
        <v>40</v>
      </c>
      <c r="G41" s="102">
        <f t="shared" si="1"/>
        <v>200</v>
      </c>
    </row>
    <row r="42" spans="1:7" s="1" customFormat="1" ht="28.9" customHeight="1">
      <c r="A42" s="97" t="s">
        <v>98</v>
      </c>
      <c r="B42" s="94" t="s">
        <v>99</v>
      </c>
      <c r="C42" s="93" t="s">
        <v>100</v>
      </c>
      <c r="D42" s="94">
        <v>5</v>
      </c>
      <c r="E42" s="69"/>
      <c r="F42" s="33">
        <v>40</v>
      </c>
      <c r="G42" s="102">
        <f t="shared" si="1"/>
        <v>200</v>
      </c>
    </row>
    <row r="43" spans="1:7" s="1" customFormat="1" ht="28.9" customHeight="1">
      <c r="A43" s="97" t="s">
        <v>101</v>
      </c>
      <c r="B43" s="94" t="s">
        <v>102</v>
      </c>
      <c r="C43" s="93" t="s">
        <v>103</v>
      </c>
      <c r="D43" s="94">
        <v>2</v>
      </c>
      <c r="E43" s="69"/>
      <c r="F43" s="33">
        <v>40</v>
      </c>
      <c r="G43" s="102">
        <f t="shared" si="1"/>
        <v>80</v>
      </c>
    </row>
    <row r="44" spans="1:7" s="1" customFormat="1" ht="28.9" customHeight="1">
      <c r="A44" s="97" t="s">
        <v>101</v>
      </c>
      <c r="B44" s="94" t="s">
        <v>299</v>
      </c>
      <c r="C44" s="93" t="s">
        <v>103</v>
      </c>
      <c r="D44" s="94">
        <v>3</v>
      </c>
      <c r="E44" s="69"/>
      <c r="F44" s="33">
        <v>40</v>
      </c>
      <c r="G44" s="102">
        <f t="shared" si="1"/>
        <v>120</v>
      </c>
    </row>
    <row r="45" spans="1:7" s="1" customFormat="1" ht="28.9" customHeight="1">
      <c r="A45" s="97" t="s">
        <v>104</v>
      </c>
      <c r="B45" s="94" t="s">
        <v>105</v>
      </c>
      <c r="C45" s="93" t="s">
        <v>106</v>
      </c>
      <c r="D45" s="94">
        <v>3</v>
      </c>
      <c r="E45" s="69"/>
      <c r="F45" s="33">
        <v>40</v>
      </c>
      <c r="G45" s="102">
        <f t="shared" si="1"/>
        <v>120</v>
      </c>
    </row>
    <row r="46" spans="1:7" s="1" customFormat="1" ht="28.9" customHeight="1">
      <c r="A46" s="97" t="s">
        <v>104</v>
      </c>
      <c r="B46" s="94" t="s">
        <v>300</v>
      </c>
      <c r="C46" s="93" t="s">
        <v>106</v>
      </c>
      <c r="D46" s="94">
        <v>2</v>
      </c>
      <c r="E46" s="69"/>
      <c r="F46" s="33"/>
      <c r="G46" s="102">
        <f t="shared" si="1"/>
        <v>0</v>
      </c>
    </row>
    <row r="47" spans="1:7" s="1" customFormat="1" ht="28.9" customHeight="1">
      <c r="A47" s="97" t="s">
        <v>107</v>
      </c>
      <c r="B47" s="94" t="s">
        <v>105</v>
      </c>
      <c r="C47" s="93" t="s">
        <v>108</v>
      </c>
      <c r="D47" s="94">
        <v>4</v>
      </c>
      <c r="E47" s="69"/>
      <c r="F47" s="33">
        <v>40</v>
      </c>
      <c r="G47" s="102">
        <f t="shared" si="1"/>
        <v>160</v>
      </c>
    </row>
    <row r="48" spans="1:7" s="1" customFormat="1" ht="28.9" customHeight="1">
      <c r="A48" s="97" t="s">
        <v>107</v>
      </c>
      <c r="B48" s="94" t="s">
        <v>301</v>
      </c>
      <c r="C48" s="93" t="s">
        <v>108</v>
      </c>
      <c r="D48" s="94">
        <v>1</v>
      </c>
      <c r="E48" s="69"/>
      <c r="F48" s="33">
        <v>40</v>
      </c>
      <c r="G48" s="102">
        <f t="shared" si="1"/>
        <v>40</v>
      </c>
    </row>
    <row r="49" spans="1:7" s="1" customFormat="1" ht="28.9" customHeight="1">
      <c r="A49" s="97" t="s">
        <v>109</v>
      </c>
      <c r="B49" s="94" t="s">
        <v>105</v>
      </c>
      <c r="C49" s="93" t="s">
        <v>110</v>
      </c>
      <c r="D49" s="94">
        <v>5</v>
      </c>
      <c r="E49" s="69"/>
      <c r="F49" s="33">
        <v>40</v>
      </c>
      <c r="G49" s="102">
        <f t="shared" si="1"/>
        <v>200</v>
      </c>
    </row>
    <row r="50" spans="1:7" s="1" customFormat="1" ht="28.9" customHeight="1">
      <c r="A50" s="97"/>
      <c r="B50" s="94"/>
      <c r="C50" s="93"/>
      <c r="D50" s="96">
        <v>60</v>
      </c>
      <c r="E50" s="69"/>
      <c r="F50" s="33">
        <v>40</v>
      </c>
      <c r="G50" s="102">
        <f t="shared" si="1"/>
        <v>2400</v>
      </c>
    </row>
    <row r="51" spans="1:7" s="1" customFormat="1" ht="28.9" customHeight="1">
      <c r="A51" s="97" t="s">
        <v>111</v>
      </c>
      <c r="B51" s="94" t="s">
        <v>112</v>
      </c>
      <c r="C51" s="93" t="s">
        <v>113</v>
      </c>
      <c r="D51" s="94">
        <v>5</v>
      </c>
      <c r="E51" s="69"/>
      <c r="F51" s="33">
        <v>40</v>
      </c>
      <c r="G51" s="102">
        <f t="shared" si="1"/>
        <v>200</v>
      </c>
    </row>
    <row r="52" spans="1:7" s="1" customFormat="1" ht="28.9" customHeight="1">
      <c r="A52" s="97" t="s">
        <v>114</v>
      </c>
      <c r="B52" s="94" t="s">
        <v>115</v>
      </c>
      <c r="C52" s="93" t="s">
        <v>116</v>
      </c>
      <c r="D52" s="94">
        <v>5</v>
      </c>
      <c r="E52" s="69"/>
      <c r="F52" s="33">
        <v>40</v>
      </c>
      <c r="G52" s="102">
        <f t="shared" si="1"/>
        <v>200</v>
      </c>
    </row>
    <row r="53" spans="1:7" s="1" customFormat="1" ht="28.9" customHeight="1">
      <c r="A53" s="97" t="s">
        <v>117</v>
      </c>
      <c r="B53" s="94" t="s">
        <v>118</v>
      </c>
      <c r="C53" s="93" t="s">
        <v>119</v>
      </c>
      <c r="D53" s="94">
        <v>5</v>
      </c>
      <c r="E53" s="69"/>
      <c r="F53" s="33">
        <v>40</v>
      </c>
      <c r="G53" s="102">
        <f t="shared" si="1"/>
        <v>200</v>
      </c>
    </row>
    <row r="54" spans="1:7" s="1" customFormat="1" ht="28.9" customHeight="1">
      <c r="A54" s="97" t="s">
        <v>120</v>
      </c>
      <c r="B54" s="94" t="s">
        <v>121</v>
      </c>
      <c r="C54" s="93" t="s">
        <v>122</v>
      </c>
      <c r="D54" s="94">
        <v>5</v>
      </c>
      <c r="E54" s="69"/>
      <c r="F54" s="33">
        <v>40</v>
      </c>
      <c r="G54" s="102">
        <f t="shared" si="1"/>
        <v>200</v>
      </c>
    </row>
    <row r="55" spans="1:7" s="1" customFormat="1" ht="28.9" customHeight="1">
      <c r="A55" s="97" t="s">
        <v>123</v>
      </c>
      <c r="B55" s="94" t="s">
        <v>124</v>
      </c>
      <c r="C55" s="93" t="s">
        <v>125</v>
      </c>
      <c r="D55" s="94">
        <v>5</v>
      </c>
      <c r="E55" s="69"/>
      <c r="F55" s="33">
        <v>40</v>
      </c>
      <c r="G55" s="102">
        <f t="shared" si="1"/>
        <v>200</v>
      </c>
    </row>
    <row r="56" spans="1:7" s="1" customFormat="1" ht="28.9" customHeight="1">
      <c r="A56" s="97" t="s">
        <v>126</v>
      </c>
      <c r="B56" s="94" t="s">
        <v>127</v>
      </c>
      <c r="C56" s="93" t="s">
        <v>128</v>
      </c>
      <c r="D56" s="94">
        <v>4</v>
      </c>
      <c r="E56" s="69"/>
      <c r="F56" s="33">
        <v>40</v>
      </c>
      <c r="G56" s="102">
        <f t="shared" si="1"/>
        <v>160</v>
      </c>
    </row>
    <row r="57" spans="1:7" s="1" customFormat="1" ht="28.9" customHeight="1">
      <c r="A57" s="97" t="s">
        <v>126</v>
      </c>
      <c r="B57" s="94" t="s">
        <v>127</v>
      </c>
      <c r="C57" s="93" t="s">
        <v>128</v>
      </c>
      <c r="D57" s="94">
        <v>1</v>
      </c>
      <c r="E57" s="69"/>
      <c r="F57" s="33">
        <v>40</v>
      </c>
      <c r="G57" s="102">
        <f t="shared" si="1"/>
        <v>40</v>
      </c>
    </row>
    <row r="58" spans="1:7" s="1" customFormat="1" ht="28.9" customHeight="1">
      <c r="A58" s="97" t="s">
        <v>129</v>
      </c>
      <c r="B58" s="94" t="s">
        <v>130</v>
      </c>
      <c r="C58" s="93" t="s">
        <v>131</v>
      </c>
      <c r="D58" s="94">
        <v>5</v>
      </c>
      <c r="E58" s="69"/>
      <c r="F58" s="33">
        <v>40</v>
      </c>
      <c r="G58" s="102">
        <f t="shared" si="1"/>
        <v>200</v>
      </c>
    </row>
    <row r="59" spans="1:7" s="1" customFormat="1" ht="28.9" customHeight="1">
      <c r="A59" s="97" t="s">
        <v>132</v>
      </c>
      <c r="B59" s="94" t="s">
        <v>133</v>
      </c>
      <c r="C59" s="93" t="s">
        <v>134</v>
      </c>
      <c r="D59" s="94">
        <v>5</v>
      </c>
      <c r="E59" s="69"/>
      <c r="F59" s="33">
        <v>40</v>
      </c>
      <c r="G59" s="102">
        <f t="shared" si="1"/>
        <v>200</v>
      </c>
    </row>
    <row r="60" spans="1:7" s="1" customFormat="1" ht="28.9" customHeight="1">
      <c r="A60" s="97" t="s">
        <v>135</v>
      </c>
      <c r="B60" s="94" t="s">
        <v>136</v>
      </c>
      <c r="C60" s="93" t="s">
        <v>137</v>
      </c>
      <c r="D60" s="94">
        <v>5</v>
      </c>
      <c r="E60" s="69"/>
      <c r="F60" s="33">
        <v>40</v>
      </c>
      <c r="G60" s="102">
        <f t="shared" si="1"/>
        <v>200</v>
      </c>
    </row>
    <row r="61" spans="1:7" s="1" customFormat="1" ht="28.9" customHeight="1">
      <c r="A61" s="97" t="s">
        <v>138</v>
      </c>
      <c r="B61" s="94" t="s">
        <v>139</v>
      </c>
      <c r="C61" s="93" t="s">
        <v>140</v>
      </c>
      <c r="D61" s="94">
        <v>5</v>
      </c>
      <c r="E61" s="69"/>
      <c r="F61" s="33">
        <v>40</v>
      </c>
      <c r="G61" s="102">
        <f t="shared" si="1"/>
        <v>200</v>
      </c>
    </row>
    <row r="62" spans="1:7" s="1" customFormat="1" ht="28.9" customHeight="1">
      <c r="A62" s="97" t="s">
        <v>141</v>
      </c>
      <c r="B62" s="94" t="s">
        <v>142</v>
      </c>
      <c r="C62" s="93" t="s">
        <v>143</v>
      </c>
      <c r="D62" s="94">
        <v>5</v>
      </c>
      <c r="E62" s="69"/>
      <c r="F62" s="33">
        <v>40</v>
      </c>
      <c r="G62" s="102">
        <f t="shared" si="1"/>
        <v>200</v>
      </c>
    </row>
    <row r="63" spans="1:7" s="1" customFormat="1" ht="28.9" customHeight="1">
      <c r="A63" s="97" t="s">
        <v>144</v>
      </c>
      <c r="B63" s="94" t="s">
        <v>142</v>
      </c>
      <c r="C63" s="93" t="s">
        <v>145</v>
      </c>
      <c r="D63" s="94">
        <v>5</v>
      </c>
      <c r="E63" s="69"/>
      <c r="F63" s="33">
        <v>40</v>
      </c>
      <c r="G63" s="102">
        <f t="shared" si="1"/>
        <v>200</v>
      </c>
    </row>
    <row r="64" spans="1:7" s="1" customFormat="1" ht="28.9" customHeight="1">
      <c r="A64" s="97"/>
      <c r="B64" s="94"/>
      <c r="C64" s="93"/>
      <c r="D64" s="96">
        <v>60</v>
      </c>
      <c r="E64" s="69"/>
      <c r="F64" s="33"/>
      <c r="G64" s="102">
        <f t="shared" si="1"/>
        <v>0</v>
      </c>
    </row>
    <row r="65" spans="1:7" s="1" customFormat="1" ht="28.9" customHeight="1">
      <c r="A65" s="97" t="s">
        <v>146</v>
      </c>
      <c r="B65" s="94" t="s">
        <v>147</v>
      </c>
      <c r="C65" s="93" t="s">
        <v>148</v>
      </c>
      <c r="D65" s="94">
        <v>5</v>
      </c>
      <c r="E65" s="69"/>
      <c r="F65" s="33">
        <v>40</v>
      </c>
      <c r="G65" s="102">
        <f t="shared" si="1"/>
        <v>200</v>
      </c>
    </row>
    <row r="66" spans="1:7" s="1" customFormat="1" ht="28.9" customHeight="1">
      <c r="A66" s="97" t="s">
        <v>149</v>
      </c>
      <c r="B66" s="94" t="s">
        <v>150</v>
      </c>
      <c r="C66" s="93" t="s">
        <v>151</v>
      </c>
      <c r="D66" s="94">
        <v>5</v>
      </c>
      <c r="E66" s="69"/>
      <c r="F66" s="33">
        <v>40</v>
      </c>
      <c r="G66" s="102">
        <f t="shared" si="1"/>
        <v>200</v>
      </c>
    </row>
    <row r="67" spans="1:7" s="1" customFormat="1" ht="28.9" customHeight="1">
      <c r="A67" s="97"/>
      <c r="B67" s="94"/>
      <c r="C67" s="93"/>
      <c r="D67" s="96">
        <v>10</v>
      </c>
      <c r="E67" s="69"/>
      <c r="F67" s="33"/>
      <c r="G67" s="102">
        <f t="shared" si="1"/>
        <v>0</v>
      </c>
    </row>
    <row r="68" spans="1:7" s="1" customFormat="1" ht="28.9" customHeight="1">
      <c r="A68" s="97" t="s">
        <v>152</v>
      </c>
      <c r="B68" s="94" t="s">
        <v>153</v>
      </c>
      <c r="C68" s="93" t="s">
        <v>154</v>
      </c>
      <c r="D68" s="94">
        <v>2</v>
      </c>
      <c r="E68" s="69"/>
      <c r="F68" s="33">
        <v>350</v>
      </c>
      <c r="G68" s="102">
        <f t="shared" si="1"/>
        <v>700</v>
      </c>
    </row>
    <row r="69" spans="1:7" s="1" customFormat="1" ht="28.9" customHeight="1">
      <c r="A69" s="97" t="s">
        <v>155</v>
      </c>
      <c r="B69" s="94" t="s">
        <v>156</v>
      </c>
      <c r="C69" s="93" t="s">
        <v>157</v>
      </c>
      <c r="D69" s="94">
        <v>2</v>
      </c>
      <c r="E69" s="69"/>
      <c r="F69" s="33">
        <v>350</v>
      </c>
      <c r="G69" s="102">
        <f t="shared" si="1"/>
        <v>700</v>
      </c>
    </row>
    <row r="70" spans="1:7" s="1" customFormat="1" ht="28.9" customHeight="1">
      <c r="A70" s="97" t="s">
        <v>158</v>
      </c>
      <c r="B70" s="94" t="s">
        <v>159</v>
      </c>
      <c r="C70" s="93" t="s">
        <v>160</v>
      </c>
      <c r="D70" s="94">
        <v>2</v>
      </c>
      <c r="E70" s="69"/>
      <c r="F70" s="33">
        <v>350</v>
      </c>
      <c r="G70" s="102">
        <f t="shared" si="1"/>
        <v>700</v>
      </c>
    </row>
    <row r="71" spans="1:7" s="1" customFormat="1" ht="28.9" customHeight="1">
      <c r="A71" s="97" t="s">
        <v>161</v>
      </c>
      <c r="B71" s="94" t="s">
        <v>162</v>
      </c>
      <c r="C71" s="93" t="s">
        <v>163</v>
      </c>
      <c r="D71" s="94">
        <v>1</v>
      </c>
      <c r="E71" s="69"/>
      <c r="F71" s="33">
        <v>350</v>
      </c>
      <c r="G71" s="102">
        <f t="shared" si="1"/>
        <v>350</v>
      </c>
    </row>
    <row r="72" spans="1:7" s="1" customFormat="1" ht="28.9" customHeight="1">
      <c r="A72" s="97" t="s">
        <v>161</v>
      </c>
      <c r="B72" s="94" t="s">
        <v>302</v>
      </c>
      <c r="C72" s="93" t="s">
        <v>163</v>
      </c>
      <c r="D72" s="94">
        <v>1</v>
      </c>
      <c r="E72" s="69"/>
      <c r="F72" s="33">
        <v>350</v>
      </c>
      <c r="G72" s="102">
        <f t="shared" si="1"/>
        <v>350</v>
      </c>
    </row>
    <row r="73" spans="1:7" s="1" customFormat="1" ht="28.9" customHeight="1">
      <c r="A73" s="97" t="s">
        <v>164</v>
      </c>
      <c r="B73" s="94" t="s">
        <v>165</v>
      </c>
      <c r="C73" s="93" t="s">
        <v>166</v>
      </c>
      <c r="D73" s="94">
        <v>2</v>
      </c>
      <c r="E73" s="69"/>
      <c r="F73" s="33">
        <v>350</v>
      </c>
      <c r="G73" s="102">
        <f t="shared" si="1"/>
        <v>700</v>
      </c>
    </row>
    <row r="74" spans="1:7" s="1" customFormat="1" ht="28.9" customHeight="1">
      <c r="A74" s="97" t="s">
        <v>167</v>
      </c>
      <c r="B74" s="94" t="s">
        <v>168</v>
      </c>
      <c r="C74" s="93" t="s">
        <v>169</v>
      </c>
      <c r="D74" s="94">
        <v>2</v>
      </c>
      <c r="E74" s="69"/>
      <c r="F74" s="33">
        <v>350</v>
      </c>
      <c r="G74" s="102">
        <f t="shared" si="1"/>
        <v>700</v>
      </c>
    </row>
    <row r="75" spans="1:7" s="1" customFormat="1" ht="28.9" customHeight="1">
      <c r="A75" s="97" t="s">
        <v>170</v>
      </c>
      <c r="B75" s="94" t="s">
        <v>171</v>
      </c>
      <c r="C75" s="93" t="s">
        <v>172</v>
      </c>
      <c r="D75" s="94">
        <v>2</v>
      </c>
      <c r="E75" s="69"/>
      <c r="F75" s="33">
        <v>350</v>
      </c>
      <c r="G75" s="102">
        <f t="shared" si="1"/>
        <v>700</v>
      </c>
    </row>
    <row r="76" spans="1:7" s="1" customFormat="1" ht="28.9" customHeight="1">
      <c r="A76" s="97" t="s">
        <v>173</v>
      </c>
      <c r="B76" s="94" t="s">
        <v>174</v>
      </c>
      <c r="C76" s="93" t="s">
        <v>175</v>
      </c>
      <c r="D76" s="94">
        <v>1</v>
      </c>
      <c r="E76" s="69"/>
      <c r="F76" s="33">
        <v>350</v>
      </c>
      <c r="G76" s="102">
        <f t="shared" si="1"/>
        <v>350</v>
      </c>
    </row>
    <row r="77" spans="1:7" s="1" customFormat="1" ht="28.9" customHeight="1">
      <c r="A77" s="97" t="s">
        <v>173</v>
      </c>
      <c r="B77" s="94" t="s">
        <v>303</v>
      </c>
      <c r="C77" s="93" t="s">
        <v>175</v>
      </c>
      <c r="D77" s="94">
        <v>1</v>
      </c>
      <c r="E77" s="69"/>
      <c r="F77" s="33">
        <v>350</v>
      </c>
      <c r="G77" s="102">
        <f t="shared" si="1"/>
        <v>350</v>
      </c>
    </row>
    <row r="78" spans="1:7" s="1" customFormat="1" ht="28.9" customHeight="1">
      <c r="A78" s="97" t="s">
        <v>176</v>
      </c>
      <c r="B78" s="94" t="s">
        <v>177</v>
      </c>
      <c r="C78" s="93" t="s">
        <v>178</v>
      </c>
      <c r="D78" s="94">
        <v>2</v>
      </c>
      <c r="E78" s="69"/>
      <c r="F78" s="33">
        <v>350</v>
      </c>
      <c r="G78" s="102">
        <f t="shared" si="1"/>
        <v>700</v>
      </c>
    </row>
    <row r="79" spans="1:7" ht="25" customHeight="1">
      <c r="A79" s="97"/>
      <c r="B79" s="94"/>
      <c r="C79" s="93"/>
      <c r="D79" s="96">
        <v>18</v>
      </c>
      <c r="E79" s="69"/>
      <c r="F79" s="33"/>
      <c r="G79" s="102">
        <f t="shared" si="1"/>
        <v>0</v>
      </c>
    </row>
    <row r="80" spans="1:7" ht="25" customHeight="1">
      <c r="A80" s="97" t="s">
        <v>179</v>
      </c>
      <c r="B80" s="94" t="s">
        <v>180</v>
      </c>
      <c r="C80" s="93" t="s">
        <v>181</v>
      </c>
      <c r="D80" s="94">
        <v>2</v>
      </c>
      <c r="E80" s="69"/>
      <c r="F80" s="33">
        <v>350</v>
      </c>
      <c r="G80" s="102">
        <f t="shared" si="1"/>
        <v>700</v>
      </c>
    </row>
    <row r="81" spans="1:7" ht="25" customHeight="1">
      <c r="A81" s="97" t="s">
        <v>182</v>
      </c>
      <c r="B81" s="94" t="s">
        <v>183</v>
      </c>
      <c r="C81" s="93" t="s">
        <v>184</v>
      </c>
      <c r="D81" s="94">
        <v>2</v>
      </c>
      <c r="E81" s="69"/>
      <c r="F81" s="33">
        <v>350</v>
      </c>
      <c r="G81" s="102">
        <f t="shared" si="1"/>
        <v>700</v>
      </c>
    </row>
    <row r="82" spans="1:7" ht="25" customHeight="1">
      <c r="A82" s="97" t="s">
        <v>185</v>
      </c>
      <c r="B82" s="94" t="s">
        <v>186</v>
      </c>
      <c r="C82" s="93" t="s">
        <v>187</v>
      </c>
      <c r="D82" s="94">
        <v>2</v>
      </c>
      <c r="E82" s="69"/>
      <c r="F82" s="33">
        <v>350</v>
      </c>
      <c r="G82" s="102">
        <f t="shared" si="1"/>
        <v>700</v>
      </c>
    </row>
    <row r="83" spans="1:7" ht="25" customHeight="1">
      <c r="A83" s="97" t="s">
        <v>188</v>
      </c>
      <c r="B83" s="94" t="s">
        <v>189</v>
      </c>
      <c r="C83" s="93" t="s">
        <v>190</v>
      </c>
      <c r="D83" s="94">
        <v>1</v>
      </c>
      <c r="E83" s="69"/>
      <c r="F83" s="33">
        <v>350</v>
      </c>
      <c r="G83" s="102">
        <f t="shared" si="1"/>
        <v>350</v>
      </c>
    </row>
    <row r="84" spans="1:7" ht="25" customHeight="1">
      <c r="A84" s="97" t="s">
        <v>188</v>
      </c>
      <c r="B84" s="94" t="s">
        <v>304</v>
      </c>
      <c r="C84" s="93" t="s">
        <v>190</v>
      </c>
      <c r="D84" s="94">
        <v>1</v>
      </c>
      <c r="E84" s="69"/>
      <c r="F84" s="33">
        <v>350</v>
      </c>
      <c r="G84" s="102">
        <f t="shared" si="1"/>
        <v>350</v>
      </c>
    </row>
    <row r="85" spans="1:7" ht="25" customHeight="1">
      <c r="A85" s="97" t="s">
        <v>191</v>
      </c>
      <c r="B85" s="94" t="s">
        <v>305</v>
      </c>
      <c r="C85" s="93" t="s">
        <v>192</v>
      </c>
      <c r="D85" s="94">
        <v>1</v>
      </c>
      <c r="E85" s="69"/>
      <c r="F85" s="33">
        <v>350</v>
      </c>
      <c r="G85" s="102">
        <f t="shared" si="1"/>
        <v>350</v>
      </c>
    </row>
    <row r="86" spans="1:7" ht="25" customHeight="1">
      <c r="A86" s="97" t="s">
        <v>191</v>
      </c>
      <c r="B86" s="94" t="s">
        <v>306</v>
      </c>
      <c r="C86" s="93" t="s">
        <v>192</v>
      </c>
      <c r="D86" s="94">
        <v>1</v>
      </c>
      <c r="E86" s="69"/>
      <c r="F86" s="33">
        <v>350</v>
      </c>
      <c r="G86" s="102">
        <f t="shared" si="1"/>
        <v>350</v>
      </c>
    </row>
    <row r="87" spans="1:7" ht="25" customHeight="1">
      <c r="A87" s="97" t="s">
        <v>193</v>
      </c>
      <c r="B87" s="94" t="s">
        <v>194</v>
      </c>
      <c r="C87" s="93" t="s">
        <v>195</v>
      </c>
      <c r="D87" s="94">
        <v>2</v>
      </c>
      <c r="E87" s="69"/>
      <c r="F87" s="33">
        <v>350</v>
      </c>
      <c r="G87" s="102">
        <f t="shared" si="1"/>
        <v>700</v>
      </c>
    </row>
    <row r="88" spans="1:7" ht="25" customHeight="1">
      <c r="A88" s="97" t="s">
        <v>196</v>
      </c>
      <c r="B88" s="94" t="s">
        <v>197</v>
      </c>
      <c r="C88" s="93" t="s">
        <v>198</v>
      </c>
      <c r="D88" s="94">
        <v>2</v>
      </c>
      <c r="E88" s="69"/>
      <c r="F88" s="33">
        <v>350</v>
      </c>
      <c r="G88" s="102">
        <f t="shared" si="1"/>
        <v>700</v>
      </c>
    </row>
    <row r="89" spans="1:7" ht="25" customHeight="1">
      <c r="A89" s="97" t="s">
        <v>199</v>
      </c>
      <c r="B89" s="94" t="s">
        <v>200</v>
      </c>
      <c r="C89" s="93" t="s">
        <v>201</v>
      </c>
      <c r="D89" s="94">
        <v>2</v>
      </c>
      <c r="E89" s="69"/>
      <c r="F89" s="33">
        <v>350</v>
      </c>
      <c r="G89" s="102">
        <f t="shared" si="1"/>
        <v>700</v>
      </c>
    </row>
    <row r="90" spans="1:7" ht="25" customHeight="1">
      <c r="A90" s="97" t="s">
        <v>202</v>
      </c>
      <c r="B90" s="94" t="s">
        <v>203</v>
      </c>
      <c r="C90" s="93" t="s">
        <v>204</v>
      </c>
      <c r="D90" s="94">
        <v>2</v>
      </c>
      <c r="E90" s="69"/>
      <c r="F90" s="33">
        <v>350</v>
      </c>
      <c r="G90" s="102">
        <f t="shared" si="1"/>
        <v>700</v>
      </c>
    </row>
    <row r="91" spans="1:7" ht="25" customHeight="1">
      <c r="A91" s="97" t="s">
        <v>205</v>
      </c>
      <c r="B91" s="94" t="s">
        <v>206</v>
      </c>
      <c r="C91" s="93" t="s">
        <v>207</v>
      </c>
      <c r="D91" s="94">
        <v>2</v>
      </c>
      <c r="E91" s="69"/>
      <c r="F91" s="33">
        <v>350</v>
      </c>
      <c r="G91" s="102">
        <f t="shared" si="1"/>
        <v>700</v>
      </c>
    </row>
    <row r="92" spans="1:7" ht="25" customHeight="1">
      <c r="A92" s="98" t="s">
        <v>208</v>
      </c>
      <c r="B92" s="99">
        <v>170706530002</v>
      </c>
      <c r="C92" s="95" t="s">
        <v>209</v>
      </c>
      <c r="D92" s="94">
        <v>2</v>
      </c>
      <c r="E92" s="69"/>
      <c r="F92" s="33">
        <v>350</v>
      </c>
      <c r="G92" s="102">
        <f t="shared" si="1"/>
        <v>700</v>
      </c>
    </row>
    <row r="93" spans="1:7" ht="25" customHeight="1">
      <c r="A93" s="97"/>
      <c r="B93" s="94"/>
      <c r="C93" s="93"/>
      <c r="D93" s="96">
        <v>22</v>
      </c>
      <c r="E93" s="69"/>
      <c r="F93" s="33"/>
      <c r="G93" s="102">
        <f t="shared" si="1"/>
        <v>0</v>
      </c>
    </row>
    <row r="94" spans="1:7" ht="25" customHeight="1">
      <c r="A94" s="97" t="s">
        <v>210</v>
      </c>
      <c r="B94" s="94" t="s">
        <v>307</v>
      </c>
      <c r="C94" s="93" t="s">
        <v>211</v>
      </c>
      <c r="D94" s="94">
        <v>5</v>
      </c>
      <c r="E94" s="69"/>
      <c r="F94" s="33">
        <v>50</v>
      </c>
      <c r="G94" s="102">
        <f t="shared" si="1"/>
        <v>250</v>
      </c>
    </row>
    <row r="95" spans="1:7" ht="25" customHeight="1">
      <c r="A95" s="97" t="s">
        <v>212</v>
      </c>
      <c r="B95" s="94" t="s">
        <v>213</v>
      </c>
      <c r="C95" s="93" t="s">
        <v>214</v>
      </c>
      <c r="D95" s="94">
        <v>5</v>
      </c>
      <c r="E95" s="69"/>
      <c r="F95" s="33">
        <v>50</v>
      </c>
      <c r="G95" s="102">
        <f t="shared" si="1"/>
        <v>250</v>
      </c>
    </row>
    <row r="96" spans="1:7" ht="25" customHeight="1">
      <c r="A96" s="97" t="s">
        <v>215</v>
      </c>
      <c r="B96" s="94" t="s">
        <v>216</v>
      </c>
      <c r="C96" s="93" t="s">
        <v>217</v>
      </c>
      <c r="D96" s="94">
        <v>5</v>
      </c>
      <c r="E96" s="69"/>
      <c r="F96" s="33">
        <v>50</v>
      </c>
      <c r="G96" s="102">
        <f t="shared" si="1"/>
        <v>250</v>
      </c>
    </row>
    <row r="97" spans="1:7" ht="25" customHeight="1">
      <c r="A97" s="97" t="s">
        <v>218</v>
      </c>
      <c r="B97" s="94" t="s">
        <v>219</v>
      </c>
      <c r="C97" s="93" t="s">
        <v>220</v>
      </c>
      <c r="D97" s="94">
        <v>5</v>
      </c>
      <c r="E97" s="69"/>
      <c r="F97" s="33">
        <v>50</v>
      </c>
      <c r="G97" s="102">
        <f t="shared" si="1"/>
        <v>250</v>
      </c>
    </row>
    <row r="98" spans="1:7" ht="25" customHeight="1">
      <c r="A98" s="97" t="s">
        <v>221</v>
      </c>
      <c r="B98" s="94" t="s">
        <v>222</v>
      </c>
      <c r="C98" s="93" t="s">
        <v>223</v>
      </c>
      <c r="D98" s="94">
        <v>5</v>
      </c>
      <c r="E98" s="69"/>
      <c r="F98" s="33">
        <v>50</v>
      </c>
      <c r="G98" s="102">
        <f t="shared" si="1"/>
        <v>250</v>
      </c>
    </row>
    <row r="99" spans="1:7" ht="25" customHeight="1">
      <c r="A99" s="97" t="s">
        <v>224</v>
      </c>
      <c r="B99" s="94" t="s">
        <v>308</v>
      </c>
      <c r="C99" s="93" t="s">
        <v>226</v>
      </c>
      <c r="D99" s="94">
        <v>1</v>
      </c>
      <c r="E99" s="69"/>
      <c r="F99" s="33">
        <v>50</v>
      </c>
      <c r="G99" s="102">
        <f t="shared" si="1"/>
        <v>50</v>
      </c>
    </row>
    <row r="100" spans="1:7" ht="25" customHeight="1">
      <c r="A100" s="97" t="s">
        <v>224</v>
      </c>
      <c r="B100" s="94" t="s">
        <v>225</v>
      </c>
      <c r="C100" s="93" t="s">
        <v>226</v>
      </c>
      <c r="D100" s="94">
        <v>4</v>
      </c>
      <c r="E100" s="69"/>
      <c r="F100" s="33">
        <v>50</v>
      </c>
      <c r="G100" s="102">
        <f t="shared" si="1"/>
        <v>200</v>
      </c>
    </row>
    <row r="101" spans="1:7" ht="25" customHeight="1">
      <c r="A101" s="97" t="s">
        <v>227</v>
      </c>
      <c r="B101" s="94" t="s">
        <v>228</v>
      </c>
      <c r="C101" s="93" t="s">
        <v>229</v>
      </c>
      <c r="D101" s="94">
        <v>2</v>
      </c>
      <c r="E101" s="69"/>
      <c r="F101" s="33">
        <v>50</v>
      </c>
      <c r="G101" s="102">
        <f t="shared" si="1"/>
        <v>100</v>
      </c>
    </row>
    <row r="102" spans="1:7" ht="25" customHeight="1">
      <c r="A102" s="97" t="s">
        <v>227</v>
      </c>
      <c r="B102" s="94" t="s">
        <v>343</v>
      </c>
      <c r="C102" s="93" t="s">
        <v>229</v>
      </c>
      <c r="D102" s="94">
        <v>3</v>
      </c>
      <c r="E102" s="69"/>
      <c r="F102" s="33">
        <v>50</v>
      </c>
      <c r="G102" s="102">
        <f t="shared" si="1"/>
        <v>150</v>
      </c>
    </row>
    <row r="103" spans="1:7" ht="25" customHeight="1">
      <c r="A103" s="97" t="s">
        <v>230</v>
      </c>
      <c r="B103" s="94" t="s">
        <v>233</v>
      </c>
      <c r="C103" s="93" t="s">
        <v>232</v>
      </c>
      <c r="D103" s="94">
        <v>2</v>
      </c>
      <c r="E103" s="69"/>
      <c r="F103" s="33">
        <v>50</v>
      </c>
      <c r="G103" s="102">
        <f t="shared" si="1"/>
        <v>100</v>
      </c>
    </row>
    <row r="104" spans="1:7" ht="25" customHeight="1">
      <c r="A104" s="97" t="s">
        <v>230</v>
      </c>
      <c r="B104" s="94" t="s">
        <v>231</v>
      </c>
      <c r="C104" s="93" t="s">
        <v>232</v>
      </c>
      <c r="D104" s="94">
        <v>3</v>
      </c>
      <c r="E104" s="69"/>
      <c r="F104" s="33">
        <v>50</v>
      </c>
      <c r="G104" s="102">
        <f t="shared" ref="G104:G127" si="2">D104*F104</f>
        <v>150</v>
      </c>
    </row>
    <row r="105" spans="1:7" ht="25" customHeight="1">
      <c r="A105" s="97" t="s">
        <v>234</v>
      </c>
      <c r="B105" s="94" t="s">
        <v>235</v>
      </c>
      <c r="C105" s="93" t="s">
        <v>236</v>
      </c>
      <c r="D105" s="94">
        <v>2</v>
      </c>
      <c r="E105" s="69"/>
      <c r="F105" s="33">
        <v>50</v>
      </c>
      <c r="G105" s="102">
        <f t="shared" si="2"/>
        <v>100</v>
      </c>
    </row>
    <row r="106" spans="1:7" ht="25" customHeight="1">
      <c r="A106" s="97" t="s">
        <v>234</v>
      </c>
      <c r="B106" s="94" t="s">
        <v>309</v>
      </c>
      <c r="C106" s="93" t="s">
        <v>236</v>
      </c>
      <c r="D106" s="94">
        <v>3</v>
      </c>
      <c r="E106" s="69"/>
      <c r="F106" s="33">
        <v>50</v>
      </c>
      <c r="G106" s="102">
        <f t="shared" si="2"/>
        <v>150</v>
      </c>
    </row>
    <row r="107" spans="1:7" ht="25" customHeight="1">
      <c r="A107" s="97" t="s">
        <v>237</v>
      </c>
      <c r="B107" s="94" t="s">
        <v>238</v>
      </c>
      <c r="C107" s="93" t="s">
        <v>239</v>
      </c>
      <c r="D107" s="94">
        <v>3</v>
      </c>
      <c r="E107" s="69"/>
      <c r="F107" s="33">
        <v>50</v>
      </c>
      <c r="G107" s="102">
        <f t="shared" si="2"/>
        <v>150</v>
      </c>
    </row>
    <row r="108" spans="1:7" ht="25" customHeight="1">
      <c r="A108" s="97" t="s">
        <v>237</v>
      </c>
      <c r="B108" s="94" t="s">
        <v>310</v>
      </c>
      <c r="C108" s="93" t="s">
        <v>239</v>
      </c>
      <c r="D108" s="94">
        <v>2</v>
      </c>
      <c r="E108" s="69"/>
      <c r="F108" s="33">
        <v>50</v>
      </c>
      <c r="G108" s="102">
        <f t="shared" si="2"/>
        <v>100</v>
      </c>
    </row>
    <row r="109" spans="1:7" ht="25" customHeight="1">
      <c r="A109" s="97" t="s">
        <v>240</v>
      </c>
      <c r="B109" s="94" t="s">
        <v>241</v>
      </c>
      <c r="C109" s="93" t="s">
        <v>242</v>
      </c>
      <c r="D109" s="94">
        <v>5</v>
      </c>
      <c r="E109" s="69"/>
      <c r="F109" s="33">
        <v>50</v>
      </c>
      <c r="G109" s="102">
        <f t="shared" si="2"/>
        <v>250</v>
      </c>
    </row>
    <row r="110" spans="1:7" ht="25" customHeight="1">
      <c r="A110" s="97" t="s">
        <v>243</v>
      </c>
      <c r="B110" s="94" t="s">
        <v>244</v>
      </c>
      <c r="C110" s="93" t="s">
        <v>245</v>
      </c>
      <c r="D110" s="94">
        <v>4</v>
      </c>
      <c r="E110" s="69"/>
      <c r="F110" s="33"/>
      <c r="G110" s="102">
        <f t="shared" si="2"/>
        <v>0</v>
      </c>
    </row>
    <row r="111" spans="1:7" ht="25" customHeight="1">
      <c r="A111" s="97" t="s">
        <v>243</v>
      </c>
      <c r="B111" s="94" t="s">
        <v>344</v>
      </c>
      <c r="C111" s="93" t="s">
        <v>245</v>
      </c>
      <c r="D111" s="94">
        <v>1</v>
      </c>
      <c r="E111" s="69"/>
      <c r="F111" s="33">
        <v>50</v>
      </c>
      <c r="G111" s="102">
        <f t="shared" si="2"/>
        <v>50</v>
      </c>
    </row>
    <row r="112" spans="1:7" ht="25" customHeight="1">
      <c r="A112" s="97"/>
      <c r="B112" s="94"/>
      <c r="C112" s="93"/>
      <c r="D112" s="96">
        <v>60</v>
      </c>
      <c r="E112" s="69"/>
      <c r="F112" s="33">
        <v>50</v>
      </c>
      <c r="G112" s="102">
        <f t="shared" si="2"/>
        <v>3000</v>
      </c>
    </row>
    <row r="113" spans="1:7" ht="25" customHeight="1">
      <c r="A113" s="97" t="s">
        <v>246</v>
      </c>
      <c r="B113" s="94" t="s">
        <v>265</v>
      </c>
      <c r="C113" s="93" t="s">
        <v>247</v>
      </c>
      <c r="D113" s="94">
        <v>5</v>
      </c>
      <c r="E113" s="69"/>
      <c r="F113" s="33">
        <v>50</v>
      </c>
      <c r="G113" s="102">
        <f t="shared" si="2"/>
        <v>250</v>
      </c>
    </row>
    <row r="114" spans="1:7" ht="25" customHeight="1">
      <c r="A114" s="97" t="s">
        <v>248</v>
      </c>
      <c r="B114" s="94" t="s">
        <v>265</v>
      </c>
      <c r="C114" s="93" t="s">
        <v>249</v>
      </c>
      <c r="D114" s="94">
        <v>5</v>
      </c>
      <c r="E114" s="69"/>
      <c r="F114" s="33">
        <v>50</v>
      </c>
      <c r="G114" s="102">
        <f t="shared" si="2"/>
        <v>250</v>
      </c>
    </row>
    <row r="115" spans="1:7" ht="25" customHeight="1">
      <c r="A115" s="97" t="s">
        <v>250</v>
      </c>
      <c r="B115" s="94" t="s">
        <v>311</v>
      </c>
      <c r="C115" s="93" t="s">
        <v>251</v>
      </c>
      <c r="D115" s="94">
        <v>1</v>
      </c>
      <c r="E115" s="69"/>
      <c r="F115" s="33">
        <v>50</v>
      </c>
      <c r="G115" s="102">
        <f t="shared" si="2"/>
        <v>50</v>
      </c>
    </row>
    <row r="116" spans="1:7" ht="25" customHeight="1">
      <c r="A116" s="97" t="s">
        <v>250</v>
      </c>
      <c r="B116" s="94" t="s">
        <v>265</v>
      </c>
      <c r="C116" s="93" t="s">
        <v>251</v>
      </c>
      <c r="D116" s="94">
        <v>4</v>
      </c>
      <c r="E116" s="69"/>
      <c r="F116" s="33">
        <v>50</v>
      </c>
      <c r="G116" s="102">
        <f t="shared" si="2"/>
        <v>200</v>
      </c>
    </row>
    <row r="117" spans="1:7" ht="25" customHeight="1">
      <c r="A117" s="97" t="s">
        <v>252</v>
      </c>
      <c r="B117" s="94" t="s">
        <v>253</v>
      </c>
      <c r="C117" s="93" t="s">
        <v>254</v>
      </c>
      <c r="D117" s="94">
        <v>5</v>
      </c>
      <c r="E117" s="69"/>
      <c r="F117" s="33">
        <v>50</v>
      </c>
      <c r="G117" s="102">
        <f t="shared" si="2"/>
        <v>250</v>
      </c>
    </row>
    <row r="118" spans="1:7" ht="25" customHeight="1">
      <c r="A118" s="97" t="s">
        <v>255</v>
      </c>
      <c r="B118" s="94" t="s">
        <v>256</v>
      </c>
      <c r="C118" s="93" t="s">
        <v>257</v>
      </c>
      <c r="D118" s="94">
        <v>5</v>
      </c>
      <c r="E118" s="69"/>
      <c r="F118" s="33">
        <v>50</v>
      </c>
      <c r="G118" s="102">
        <f t="shared" si="2"/>
        <v>250</v>
      </c>
    </row>
    <row r="119" spans="1:7" ht="25" customHeight="1">
      <c r="A119" s="97" t="s">
        <v>258</v>
      </c>
      <c r="B119" s="94" t="s">
        <v>312</v>
      </c>
      <c r="C119" s="93" t="s">
        <v>260</v>
      </c>
      <c r="D119" s="94">
        <v>2</v>
      </c>
      <c r="E119" s="69"/>
      <c r="F119" s="33">
        <v>50</v>
      </c>
      <c r="G119" s="102">
        <f t="shared" si="2"/>
        <v>100</v>
      </c>
    </row>
    <row r="120" spans="1:7" ht="25" customHeight="1">
      <c r="A120" s="97" t="s">
        <v>258</v>
      </c>
      <c r="B120" s="94" t="s">
        <v>259</v>
      </c>
      <c r="C120" s="93" t="s">
        <v>260</v>
      </c>
      <c r="D120" s="94">
        <v>3</v>
      </c>
      <c r="E120" s="69"/>
      <c r="F120" s="33">
        <v>50</v>
      </c>
      <c r="G120" s="102">
        <f t="shared" si="2"/>
        <v>150</v>
      </c>
    </row>
    <row r="121" spans="1:7" ht="25" customHeight="1">
      <c r="A121" s="97" t="s">
        <v>261</v>
      </c>
      <c r="B121" s="94" t="s">
        <v>262</v>
      </c>
      <c r="C121" s="93" t="s">
        <v>263</v>
      </c>
      <c r="D121" s="94">
        <v>3</v>
      </c>
      <c r="E121" s="69"/>
      <c r="F121" s="33">
        <v>50</v>
      </c>
      <c r="G121" s="102">
        <f t="shared" si="2"/>
        <v>150</v>
      </c>
    </row>
    <row r="122" spans="1:7" ht="25" customHeight="1">
      <c r="A122" s="97" t="s">
        <v>261</v>
      </c>
      <c r="B122" s="94" t="s">
        <v>262</v>
      </c>
      <c r="C122" s="93" t="s">
        <v>263</v>
      </c>
      <c r="D122" s="94">
        <v>2</v>
      </c>
      <c r="E122" s="69"/>
      <c r="F122" s="33">
        <v>50</v>
      </c>
      <c r="G122" s="102">
        <f t="shared" si="2"/>
        <v>100</v>
      </c>
    </row>
    <row r="123" spans="1:7" ht="25" customHeight="1">
      <c r="A123" s="97" t="s">
        <v>264</v>
      </c>
      <c r="B123" s="94" t="s">
        <v>265</v>
      </c>
      <c r="C123" s="93" t="s">
        <v>266</v>
      </c>
      <c r="D123" s="94">
        <v>4</v>
      </c>
      <c r="E123" s="69"/>
      <c r="F123" s="33">
        <v>50</v>
      </c>
      <c r="G123" s="102">
        <f t="shared" si="2"/>
        <v>200</v>
      </c>
    </row>
    <row r="124" spans="1:7" ht="25" customHeight="1">
      <c r="A124" s="97" t="s">
        <v>264</v>
      </c>
      <c r="B124" s="94" t="s">
        <v>267</v>
      </c>
      <c r="C124" s="93" t="s">
        <v>266</v>
      </c>
      <c r="D124" s="94">
        <v>1</v>
      </c>
      <c r="E124" s="69"/>
      <c r="F124" s="33">
        <v>50</v>
      </c>
      <c r="G124" s="102">
        <f t="shared" si="2"/>
        <v>50</v>
      </c>
    </row>
    <row r="125" spans="1:7" ht="25" customHeight="1">
      <c r="A125" s="97" t="s">
        <v>268</v>
      </c>
      <c r="B125" s="94" t="s">
        <v>269</v>
      </c>
      <c r="C125" s="93" t="s">
        <v>270</v>
      </c>
      <c r="D125" s="94">
        <v>5</v>
      </c>
      <c r="E125" s="69"/>
      <c r="F125" s="33">
        <v>50</v>
      </c>
      <c r="G125" s="102">
        <f t="shared" si="2"/>
        <v>250</v>
      </c>
    </row>
    <row r="126" spans="1:7" ht="25" customHeight="1">
      <c r="A126" s="97" t="s">
        <v>271</v>
      </c>
      <c r="B126" s="94" t="s">
        <v>273</v>
      </c>
      <c r="C126" s="93" t="s">
        <v>272</v>
      </c>
      <c r="D126" s="94">
        <v>5</v>
      </c>
      <c r="E126" s="69"/>
      <c r="F126" s="33">
        <v>50</v>
      </c>
      <c r="G126" s="102">
        <f t="shared" si="2"/>
        <v>250</v>
      </c>
    </row>
    <row r="127" spans="1:7" ht="25" customHeight="1">
      <c r="A127" s="97" t="s">
        <v>274</v>
      </c>
      <c r="B127" s="94" t="s">
        <v>275</v>
      </c>
      <c r="C127" s="93" t="s">
        <v>276</v>
      </c>
      <c r="D127" s="94">
        <v>2</v>
      </c>
      <c r="E127" s="69"/>
      <c r="F127" s="33">
        <v>50</v>
      </c>
      <c r="G127" s="102">
        <f t="shared" si="2"/>
        <v>100</v>
      </c>
    </row>
    <row r="128" spans="1:7" ht="25" customHeight="1">
      <c r="A128" s="97" t="s">
        <v>274</v>
      </c>
      <c r="B128" s="94" t="s">
        <v>313</v>
      </c>
      <c r="C128" s="93" t="s">
        <v>276</v>
      </c>
      <c r="D128" s="94">
        <v>3</v>
      </c>
      <c r="E128" s="44"/>
      <c r="F128" s="33">
        <v>50</v>
      </c>
      <c r="G128" s="103">
        <v>50</v>
      </c>
    </row>
    <row r="129" spans="1:7" ht="25" customHeight="1">
      <c r="A129" s="97" t="s">
        <v>277</v>
      </c>
      <c r="B129" s="94" t="s">
        <v>314</v>
      </c>
      <c r="C129" s="93" t="s">
        <v>279</v>
      </c>
      <c r="D129" s="94">
        <v>4</v>
      </c>
      <c r="E129" s="44"/>
      <c r="F129" s="33">
        <v>50</v>
      </c>
      <c r="G129" s="103">
        <v>50</v>
      </c>
    </row>
    <row r="130" spans="1:7" ht="25" customHeight="1">
      <c r="A130" s="97" t="s">
        <v>277</v>
      </c>
      <c r="B130" s="94" t="s">
        <v>278</v>
      </c>
      <c r="C130" s="93" t="s">
        <v>279</v>
      </c>
      <c r="D130" s="94">
        <v>1</v>
      </c>
      <c r="E130" s="44"/>
      <c r="F130" s="33">
        <v>50</v>
      </c>
      <c r="G130" s="103">
        <v>50</v>
      </c>
    </row>
    <row r="131" spans="1:7" ht="25" customHeight="1">
      <c r="A131" s="97"/>
      <c r="B131" s="94"/>
      <c r="C131" s="93"/>
      <c r="D131" s="96">
        <v>60</v>
      </c>
      <c r="E131" s="44"/>
      <c r="F131" s="33"/>
      <c r="G131" s="103"/>
    </row>
    <row r="132" spans="1:7" ht="25" customHeight="1">
      <c r="A132" s="97" t="s">
        <v>280</v>
      </c>
      <c r="B132" s="94" t="s">
        <v>281</v>
      </c>
      <c r="C132" s="93" t="s">
        <v>282</v>
      </c>
      <c r="D132" s="94">
        <v>5</v>
      </c>
      <c r="E132" s="44"/>
      <c r="F132" s="33">
        <v>50</v>
      </c>
      <c r="G132" s="103">
        <v>250</v>
      </c>
    </row>
    <row r="133" spans="1:7" ht="25" customHeight="1">
      <c r="A133" s="97" t="s">
        <v>283</v>
      </c>
      <c r="B133" s="94" t="s">
        <v>284</v>
      </c>
      <c r="C133" s="93" t="s">
        <v>285</v>
      </c>
      <c r="D133" s="94">
        <v>5</v>
      </c>
      <c r="E133" s="44"/>
      <c r="F133" s="33">
        <v>50</v>
      </c>
      <c r="G133" s="103">
        <v>250</v>
      </c>
    </row>
    <row r="134" spans="1:7" ht="25" customHeight="1">
      <c r="A134" s="97"/>
      <c r="B134" s="94"/>
      <c r="C134" s="93"/>
      <c r="D134" s="96">
        <v>10</v>
      </c>
      <c r="E134" s="44"/>
      <c r="F134" s="33"/>
      <c r="G134" s="104"/>
    </row>
    <row r="135" spans="1:7" ht="25" customHeight="1">
      <c r="A135" s="97" t="s">
        <v>315</v>
      </c>
      <c r="B135" s="94">
        <v>210127379</v>
      </c>
      <c r="C135" s="93" t="s">
        <v>286</v>
      </c>
      <c r="D135" s="94">
        <v>4</v>
      </c>
      <c r="E135" s="44"/>
      <c r="F135" s="33">
        <v>20</v>
      </c>
      <c r="G135" s="104" t="s">
        <v>317</v>
      </c>
    </row>
    <row r="136" spans="1:7" ht="25" customHeight="1">
      <c r="A136" s="97" t="s">
        <v>287</v>
      </c>
      <c r="B136" s="94">
        <v>201226140</v>
      </c>
      <c r="C136" s="93" t="s">
        <v>288</v>
      </c>
      <c r="D136" s="94">
        <v>2</v>
      </c>
      <c r="E136" s="44"/>
      <c r="F136" s="33">
        <v>20</v>
      </c>
      <c r="G136" s="104" t="s">
        <v>317</v>
      </c>
    </row>
    <row r="137" spans="1:7" ht="25" customHeight="1">
      <c r="A137" s="97" t="s">
        <v>289</v>
      </c>
      <c r="B137" s="94">
        <v>210127381</v>
      </c>
      <c r="C137" s="93" t="s">
        <v>290</v>
      </c>
      <c r="D137" s="94">
        <v>2</v>
      </c>
      <c r="E137" s="44"/>
      <c r="F137" s="33">
        <v>20</v>
      </c>
      <c r="G137" s="104" t="s">
        <v>317</v>
      </c>
    </row>
    <row r="138" spans="1:7" ht="25" customHeight="1">
      <c r="A138" s="97" t="s">
        <v>316</v>
      </c>
      <c r="B138" s="94">
        <v>201022788</v>
      </c>
      <c r="C138" s="93" t="s">
        <v>292</v>
      </c>
      <c r="D138" s="94">
        <v>2</v>
      </c>
      <c r="E138" s="44"/>
      <c r="F138" s="33">
        <v>20</v>
      </c>
      <c r="G138" s="104" t="s">
        <v>317</v>
      </c>
    </row>
    <row r="139" spans="1:7" ht="25" customHeight="1">
      <c r="A139" s="97" t="s">
        <v>291</v>
      </c>
      <c r="B139" s="94">
        <v>210127383</v>
      </c>
      <c r="C139" s="93" t="s">
        <v>293</v>
      </c>
      <c r="D139" s="94">
        <v>2</v>
      </c>
      <c r="E139" s="44"/>
      <c r="F139" s="33">
        <v>20</v>
      </c>
      <c r="G139" s="107">
        <v>40</v>
      </c>
    </row>
    <row r="140" spans="1:7" ht="25" customHeight="1">
      <c r="A140" s="97" t="s">
        <v>294</v>
      </c>
      <c r="B140" s="94">
        <v>210127384</v>
      </c>
      <c r="C140" s="93" t="s">
        <v>295</v>
      </c>
      <c r="D140" s="94">
        <v>2</v>
      </c>
      <c r="F140" s="33">
        <v>20</v>
      </c>
      <c r="G140" s="107">
        <v>40</v>
      </c>
    </row>
    <row r="141" spans="1:7" ht="25" customHeight="1">
      <c r="A141" s="97"/>
      <c r="B141" s="94"/>
      <c r="C141" s="93"/>
      <c r="D141" s="96">
        <v>14</v>
      </c>
      <c r="F141" s="42"/>
      <c r="G141" s="106"/>
    </row>
    <row r="142" spans="1:7" ht="25" customHeight="1">
      <c r="A142" s="37"/>
      <c r="B142" s="38"/>
      <c r="C142" s="39"/>
      <c r="D142" s="40"/>
      <c r="F142" s="42" t="s">
        <v>27</v>
      </c>
      <c r="G142" s="105">
        <f>SUM(G81:G141)</f>
        <v>16130</v>
      </c>
    </row>
    <row r="143" spans="1:7" ht="25" customHeight="1">
      <c r="A143" s="37"/>
      <c r="B143" s="38"/>
      <c r="C143" s="39"/>
      <c r="D143" s="40"/>
      <c r="F143" s="42" t="s">
        <v>28</v>
      </c>
      <c r="G143" s="106">
        <f>+G142*0.12</f>
        <v>1935.6</v>
      </c>
    </row>
    <row r="144" spans="1:7" ht="25" customHeight="1">
      <c r="A144" s="37"/>
      <c r="B144" s="38"/>
      <c r="C144" s="39"/>
      <c r="D144" s="40"/>
      <c r="E144" s="43"/>
      <c r="F144" s="42" t="s">
        <v>29</v>
      </c>
      <c r="G144" s="106">
        <f>+G142+G143</f>
        <v>18065.599999999999</v>
      </c>
    </row>
    <row r="145" spans="2:5" ht="25" customHeight="1">
      <c r="B145" s="72"/>
      <c r="C145" s="73" t="s">
        <v>318</v>
      </c>
      <c r="D145" s="4"/>
      <c r="E145" s="45"/>
    </row>
    <row r="146" spans="2:5" ht="25" customHeight="1">
      <c r="B146" s="28" t="s">
        <v>23</v>
      </c>
      <c r="C146" s="28" t="s">
        <v>22</v>
      </c>
      <c r="D146" s="4"/>
      <c r="E146" s="45"/>
    </row>
    <row r="147" spans="2:5" ht="25" customHeight="1">
      <c r="B147" s="31">
        <v>2</v>
      </c>
      <c r="C147" s="32" t="s">
        <v>319</v>
      </c>
      <c r="D147" s="4"/>
      <c r="E147" s="45"/>
    </row>
    <row r="148" spans="2:5" ht="25" customHeight="1">
      <c r="B148" s="31">
        <v>1</v>
      </c>
      <c r="C148" s="32" t="s">
        <v>320</v>
      </c>
      <c r="D148" s="4"/>
      <c r="E148" s="45"/>
    </row>
    <row r="149" spans="2:5" ht="25" customHeight="1">
      <c r="B149" s="31">
        <v>1</v>
      </c>
      <c r="C149" s="32" t="s">
        <v>321</v>
      </c>
      <c r="D149" s="4"/>
      <c r="E149" s="45"/>
    </row>
    <row r="150" spans="2:5" ht="25" customHeight="1">
      <c r="B150" s="31">
        <v>1</v>
      </c>
      <c r="C150" s="32" t="s">
        <v>322</v>
      </c>
      <c r="D150" s="4"/>
      <c r="E150" s="45"/>
    </row>
    <row r="151" spans="2:5" ht="25" customHeight="1">
      <c r="B151" s="74">
        <v>2</v>
      </c>
      <c r="C151" s="32" t="s">
        <v>323</v>
      </c>
      <c r="D151" s="4"/>
      <c r="E151" s="45"/>
    </row>
    <row r="152" spans="2:5" ht="25" customHeight="1">
      <c r="B152" s="74">
        <v>4</v>
      </c>
      <c r="C152" s="32" t="s">
        <v>324</v>
      </c>
      <c r="D152" s="4"/>
      <c r="E152" s="45"/>
    </row>
    <row r="153" spans="2:5" ht="25" customHeight="1">
      <c r="B153" s="75">
        <f>SUM(B147:B152)</f>
        <v>11</v>
      </c>
      <c r="C153" s="32"/>
      <c r="D153" s="4"/>
      <c r="E153" s="45"/>
    </row>
    <row r="154" spans="2:5" ht="25" customHeight="1">
      <c r="B154" s="72"/>
      <c r="C154" s="76" t="s">
        <v>325</v>
      </c>
      <c r="D154" s="4"/>
      <c r="E154" s="45"/>
    </row>
    <row r="155" spans="2:5" ht="25" customHeight="1">
      <c r="B155" s="31">
        <v>2</v>
      </c>
      <c r="C155" s="32" t="s">
        <v>326</v>
      </c>
      <c r="D155" s="4"/>
      <c r="E155" s="45"/>
    </row>
    <row r="156" spans="2:5" ht="25" customHeight="1">
      <c r="B156" s="31">
        <v>1</v>
      </c>
      <c r="C156" s="32" t="s">
        <v>327</v>
      </c>
      <c r="D156" s="4"/>
      <c r="E156" s="45"/>
    </row>
    <row r="157" spans="2:5" ht="25" customHeight="1">
      <c r="B157" s="31">
        <v>1</v>
      </c>
      <c r="C157" s="32" t="s">
        <v>321</v>
      </c>
      <c r="D157" s="4"/>
      <c r="E157" s="45"/>
    </row>
    <row r="158" spans="2:5" ht="25" customHeight="1">
      <c r="B158" s="31">
        <v>1</v>
      </c>
      <c r="C158" s="32" t="s">
        <v>322</v>
      </c>
      <c r="D158" s="4"/>
      <c r="E158" s="45"/>
    </row>
    <row r="159" spans="2:5" ht="25" customHeight="1">
      <c r="B159" s="74">
        <v>2</v>
      </c>
      <c r="C159" s="32" t="s">
        <v>328</v>
      </c>
      <c r="D159" s="4"/>
      <c r="E159" s="45"/>
    </row>
    <row r="160" spans="2:5" ht="25" customHeight="1">
      <c r="B160" s="75">
        <f>SUM(B155:B159)</f>
        <v>7</v>
      </c>
      <c r="C160" s="75"/>
      <c r="D160" s="4"/>
      <c r="E160" s="45"/>
    </row>
    <row r="161" spans="2:5" ht="25" customHeight="1">
      <c r="B161" s="77"/>
      <c r="C161" s="77"/>
      <c r="D161" s="4"/>
      <c r="E161" s="45"/>
    </row>
    <row r="162" spans="2:5" ht="25" customHeight="1">
      <c r="B162" s="78"/>
      <c r="C162" s="76" t="s">
        <v>329</v>
      </c>
      <c r="D162" s="4"/>
      <c r="E162" s="45"/>
    </row>
    <row r="163" spans="2:5" ht="25" customHeight="1">
      <c r="B163" s="28" t="s">
        <v>23</v>
      </c>
      <c r="C163" s="28" t="s">
        <v>22</v>
      </c>
      <c r="D163" s="4"/>
      <c r="E163" s="45"/>
    </row>
    <row r="164" spans="2:5" ht="25" customHeight="1">
      <c r="B164" s="31">
        <v>1</v>
      </c>
      <c r="C164" s="32" t="s">
        <v>330</v>
      </c>
      <c r="D164" s="4"/>
      <c r="E164" s="45"/>
    </row>
    <row r="165" spans="2:5" ht="25" customHeight="1">
      <c r="B165" s="31">
        <v>1</v>
      </c>
      <c r="C165" s="32" t="s">
        <v>331</v>
      </c>
      <c r="D165" s="4"/>
      <c r="E165" s="45"/>
    </row>
    <row r="166" spans="2:5" ht="25" customHeight="1">
      <c r="B166" s="31">
        <v>2</v>
      </c>
      <c r="C166" s="32" t="s">
        <v>332</v>
      </c>
      <c r="D166" s="4"/>
      <c r="E166" s="45"/>
    </row>
    <row r="167" spans="2:5" ht="25" customHeight="1">
      <c r="B167" s="31">
        <v>2</v>
      </c>
      <c r="C167" s="32" t="s">
        <v>333</v>
      </c>
      <c r="D167" s="4"/>
      <c r="E167" s="45"/>
    </row>
    <row r="168" spans="2:5" ht="25" customHeight="1">
      <c r="B168" s="31">
        <v>1</v>
      </c>
      <c r="C168" s="32" t="s">
        <v>334</v>
      </c>
      <c r="D168" s="4"/>
      <c r="E168" s="45"/>
    </row>
    <row r="169" spans="2:5" ht="25" customHeight="1">
      <c r="B169" s="31">
        <v>1</v>
      </c>
      <c r="C169" s="32" t="s">
        <v>335</v>
      </c>
      <c r="D169" s="4"/>
      <c r="E169" s="45"/>
    </row>
    <row r="170" spans="2:5" ht="25" customHeight="1">
      <c r="B170" s="31">
        <v>1</v>
      </c>
      <c r="C170" s="36" t="s">
        <v>336</v>
      </c>
      <c r="D170" s="4"/>
      <c r="E170" s="45"/>
    </row>
    <row r="171" spans="2:5" ht="25" customHeight="1">
      <c r="B171" s="34">
        <f>SUM(B164:B170)</f>
        <v>9</v>
      </c>
      <c r="C171" s="34"/>
      <c r="D171" s="4"/>
      <c r="E171" s="45"/>
    </row>
    <row r="172" spans="2:5" ht="25" customHeight="1">
      <c r="B172" s="79"/>
      <c r="C172" s="79"/>
      <c r="D172" s="4"/>
      <c r="E172" s="45"/>
    </row>
    <row r="173" spans="2:5" ht="25" customHeight="1">
      <c r="B173" s="78"/>
      <c r="C173" s="76" t="s">
        <v>337</v>
      </c>
      <c r="D173" s="4"/>
      <c r="E173" s="45"/>
    </row>
    <row r="174" spans="2:5" ht="25" customHeight="1">
      <c r="B174" s="70">
        <v>1</v>
      </c>
      <c r="C174" s="35" t="s">
        <v>338</v>
      </c>
      <c r="D174" s="4"/>
      <c r="E174" s="45"/>
    </row>
    <row r="175" spans="2:5" ht="25" customHeight="1">
      <c r="B175" s="70">
        <v>2</v>
      </c>
      <c r="C175" s="35" t="s">
        <v>339</v>
      </c>
      <c r="D175" s="4"/>
      <c r="E175" s="45"/>
    </row>
    <row r="176" spans="2:5" ht="25" customHeight="1">
      <c r="B176" s="70">
        <v>1</v>
      </c>
      <c r="C176" s="35" t="s">
        <v>340</v>
      </c>
      <c r="D176" s="4"/>
      <c r="E176" s="45"/>
    </row>
    <row r="177" spans="2:5" ht="25" customHeight="1">
      <c r="B177" s="80">
        <f>SUM(B174:B176)</f>
        <v>4</v>
      </c>
      <c r="C177" s="35"/>
      <c r="D177" s="4"/>
      <c r="E177" s="45"/>
    </row>
    <row r="178" spans="2:5" ht="25" customHeight="1">
      <c r="B178" s="48"/>
      <c r="C178" s="49"/>
      <c r="D178" s="4"/>
      <c r="E178" s="45"/>
    </row>
    <row r="179" spans="2:5" ht="25" customHeight="1">
      <c r="B179" s="50">
        <v>1</v>
      </c>
      <c r="C179" s="51" t="s">
        <v>52</v>
      </c>
      <c r="D179" s="4"/>
      <c r="E179" s="45"/>
    </row>
    <row r="180" spans="2:5" ht="25" customHeight="1">
      <c r="B180" s="50">
        <v>3</v>
      </c>
      <c r="C180" s="51" t="s">
        <v>45</v>
      </c>
      <c r="D180" s="4"/>
      <c r="E180" s="45"/>
    </row>
    <row r="181" spans="2:5" ht="25" customHeight="1">
      <c r="B181" s="50">
        <v>1</v>
      </c>
      <c r="C181" s="51" t="s">
        <v>30</v>
      </c>
      <c r="D181" s="4"/>
      <c r="E181" s="45"/>
    </row>
    <row r="182" spans="2:5" ht="25" customHeight="1">
      <c r="B182" s="50">
        <v>1</v>
      </c>
      <c r="C182" s="51" t="s">
        <v>31</v>
      </c>
      <c r="D182" s="4"/>
      <c r="E182" s="45"/>
    </row>
    <row r="183" spans="2:5" ht="25" customHeight="1">
      <c r="B183" s="50">
        <v>2</v>
      </c>
      <c r="C183" s="51" t="s">
        <v>53</v>
      </c>
      <c r="D183" s="4"/>
      <c r="E183" s="45"/>
    </row>
    <row r="184" spans="2:5" ht="25" customHeight="1">
      <c r="B184" s="52">
        <f>SUM(B179:B183)</f>
        <v>8</v>
      </c>
      <c r="C184" s="51"/>
      <c r="D184" s="4"/>
      <c r="E184" s="45"/>
    </row>
    <row r="185" spans="2:5" ht="25" customHeight="1">
      <c r="B185" s="53"/>
      <c r="C185" s="53"/>
      <c r="D185" s="4"/>
      <c r="E185" s="45"/>
    </row>
    <row r="186" spans="2:5" ht="25" customHeight="1">
      <c r="B186" s="54" t="s">
        <v>32</v>
      </c>
      <c r="C186" s="55" t="s">
        <v>33</v>
      </c>
      <c r="D186" s="4"/>
    </row>
    <row r="187" spans="2:5" ht="25" customHeight="1">
      <c r="B187" s="56"/>
      <c r="C187" s="55" t="s">
        <v>34</v>
      </c>
      <c r="D187" s="4"/>
    </row>
    <row r="188" spans="2:5" ht="25" customHeight="1">
      <c r="B188" s="56"/>
      <c r="C188" s="55" t="s">
        <v>35</v>
      </c>
      <c r="D188" s="46"/>
      <c r="E188" s="43"/>
    </row>
    <row r="189" spans="2:5" ht="25" customHeight="1">
      <c r="B189" s="56"/>
      <c r="C189" s="55" t="s">
        <v>36</v>
      </c>
      <c r="D189" s="4"/>
    </row>
    <row r="190" spans="2:5" ht="25" customHeight="1">
      <c r="B190" s="56"/>
      <c r="C190" s="55" t="s">
        <v>37</v>
      </c>
      <c r="D190" s="46"/>
    </row>
    <row r="191" spans="2:5" ht="25" customHeight="1">
      <c r="B191" s="56"/>
      <c r="C191" s="55"/>
      <c r="D191" s="4"/>
    </row>
    <row r="192" spans="2:5" ht="25" customHeight="1">
      <c r="B192" s="57" t="s">
        <v>11</v>
      </c>
      <c r="C192" s="58" t="s">
        <v>38</v>
      </c>
      <c r="D192" s="4"/>
    </row>
    <row r="193" spans="2:5" ht="25" customHeight="1">
      <c r="B193" s="57"/>
      <c r="C193" s="58" t="s">
        <v>39</v>
      </c>
      <c r="D193" s="4"/>
    </row>
    <row r="194" spans="2:5" ht="25" customHeight="1">
      <c r="B194" s="57"/>
      <c r="C194" s="58" t="s">
        <v>40</v>
      </c>
      <c r="D194" s="4"/>
      <c r="E194" s="4"/>
    </row>
    <row r="195" spans="2:5" ht="25" customHeight="1">
      <c r="B195" s="59"/>
      <c r="C195" s="60"/>
      <c r="D195" s="4"/>
      <c r="E195" s="4"/>
    </row>
    <row r="196" spans="2:5" ht="25" customHeight="1">
      <c r="B196" s="59"/>
      <c r="C196" s="60"/>
      <c r="D196" s="4"/>
      <c r="E196" s="4"/>
    </row>
    <row r="197" spans="2:5" ht="25" customHeight="1">
      <c r="B197" s="59"/>
      <c r="C197" s="60"/>
      <c r="D197" s="4"/>
      <c r="E197" s="4"/>
    </row>
    <row r="198" spans="2:5" ht="25" customHeight="1">
      <c r="B198" s="59"/>
      <c r="C198" s="60"/>
      <c r="D198" s="4"/>
      <c r="E198" s="4"/>
    </row>
    <row r="199" spans="2:5" ht="25" customHeight="1">
      <c r="B199" s="61"/>
      <c r="C199" s="62"/>
      <c r="D199" s="4"/>
      <c r="E199" s="4"/>
    </row>
    <row r="200" spans="2:5" ht="25" customHeight="1" thickBot="1">
      <c r="B200" s="47" t="s">
        <v>42</v>
      </c>
      <c r="C200" s="63"/>
      <c r="D200" s="4"/>
      <c r="E200" s="4"/>
    </row>
    <row r="201" spans="2:5" ht="25" customHeight="1">
      <c r="B201" s="47"/>
      <c r="C201" s="47"/>
      <c r="D201" s="4"/>
      <c r="E201" s="4"/>
    </row>
    <row r="202" spans="2:5" ht="25" customHeight="1">
      <c r="B202" s="47"/>
      <c r="C202" s="47"/>
      <c r="D202" s="4"/>
      <c r="E202" s="4"/>
    </row>
    <row r="203" spans="2:5" ht="25" customHeight="1" thickBot="1">
      <c r="B203" s="47" t="s">
        <v>41</v>
      </c>
      <c r="C203" s="63"/>
      <c r="D203" s="4"/>
      <c r="E203" s="4"/>
    </row>
    <row r="204" spans="2:5" ht="25" customHeight="1">
      <c r="B204" s="47"/>
      <c r="C204" s="47"/>
      <c r="D204" s="4"/>
      <c r="E204" s="4"/>
    </row>
    <row r="205" spans="2:5" ht="25" customHeight="1">
      <c r="B205" s="47"/>
      <c r="C205" s="47"/>
    </row>
    <row r="206" spans="2:5" ht="25" customHeight="1">
      <c r="B206" s="47"/>
      <c r="C206" s="47"/>
    </row>
    <row r="207" spans="2:5" ht="25" customHeight="1">
      <c r="B207" s="47"/>
      <c r="C207" s="47"/>
    </row>
    <row r="208" spans="2:5" ht="25" customHeight="1" thickBot="1">
      <c r="B208" s="47" t="s">
        <v>43</v>
      </c>
      <c r="C208" s="63"/>
    </row>
    <row r="209" spans="2:3" ht="25" customHeight="1">
      <c r="B209" s="47"/>
      <c r="C209" s="47"/>
    </row>
    <row r="210" spans="2:3" ht="25" customHeight="1">
      <c r="B210" s="64"/>
      <c r="C210" s="65"/>
    </row>
    <row r="211" spans="2:3" ht="25" customHeight="1" thickBot="1">
      <c r="B211" s="47" t="s">
        <v>44</v>
      </c>
      <c r="C211" s="63"/>
    </row>
    <row r="212" spans="2:3" ht="25" customHeight="1">
      <c r="B212" s="66"/>
      <c r="C212" s="62"/>
    </row>
    <row r="213" spans="2:3" ht="25" customHeight="1">
      <c r="B213" s="66"/>
      <c r="C213" s="62"/>
    </row>
    <row r="214" spans="2:3" ht="25" customHeight="1" thickBot="1">
      <c r="B214" s="66" t="s">
        <v>46</v>
      </c>
      <c r="C214" s="67"/>
    </row>
  </sheetData>
  <mergeCells count="6"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2024-03-18T13:50:42Z</cp:lastPrinted>
  <dcterms:created xsi:type="dcterms:W3CDTF">2024-01-01T18:26:08Z</dcterms:created>
  <dcterms:modified xsi:type="dcterms:W3CDTF">2024-03-20T14:16:27Z</dcterms:modified>
</cp:coreProperties>
</file>