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CC7F0D36-1A39-4EFF-B967-125F4DC040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7" i="1"/>
  <c r="G88" i="1"/>
  <c r="G89" i="1"/>
  <c r="G90" i="1"/>
  <c r="G91" i="1"/>
  <c r="G92" i="1"/>
  <c r="G93" i="1"/>
  <c r="G94" i="1"/>
  <c r="G95" i="1"/>
  <c r="G97" i="1"/>
  <c r="G63" i="1"/>
  <c r="G64" i="1"/>
  <c r="G66" i="1"/>
  <c r="G67" i="1"/>
  <c r="G68" i="1"/>
  <c r="G69" i="1"/>
  <c r="G70" i="1"/>
  <c r="G71" i="1"/>
  <c r="G72" i="1"/>
  <c r="G73" i="1"/>
  <c r="G74" i="1"/>
  <c r="G75" i="1"/>
  <c r="G52" i="1"/>
  <c r="G53" i="1"/>
  <c r="G54" i="1"/>
  <c r="G55" i="1"/>
  <c r="G56" i="1"/>
  <c r="G33" i="1"/>
  <c r="G34" i="1"/>
  <c r="G35" i="1"/>
  <c r="G37" i="1"/>
  <c r="G38" i="1"/>
  <c r="G39" i="1"/>
  <c r="G40" i="1"/>
  <c r="G41" i="1"/>
  <c r="G42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5" i="1"/>
  <c r="G196" i="1"/>
  <c r="G197" i="1"/>
  <c r="G198" i="1"/>
  <c r="G200" i="1"/>
  <c r="G201" i="1"/>
  <c r="G203" i="1"/>
  <c r="G204" i="1"/>
  <c r="G206" i="1"/>
  <c r="G207" i="1"/>
  <c r="G208" i="1"/>
  <c r="G210" i="1"/>
  <c r="G211" i="1"/>
  <c r="G212" i="1"/>
  <c r="G213" i="1"/>
  <c r="G215" i="1"/>
  <c r="G216" i="1"/>
  <c r="G217" i="1"/>
  <c r="G218" i="1"/>
  <c r="G219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5" i="1"/>
  <c r="G246" i="1"/>
  <c r="G248" i="1"/>
  <c r="G249" i="1"/>
  <c r="G251" i="1"/>
  <c r="G252" i="1"/>
  <c r="G253" i="1"/>
  <c r="G254" i="1"/>
  <c r="G255" i="1"/>
  <c r="G256" i="1"/>
  <c r="G258" i="1"/>
  <c r="G259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150" i="1"/>
  <c r="G149" i="1"/>
  <c r="G148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9" i="1"/>
  <c r="G117" i="1"/>
  <c r="G116" i="1"/>
  <c r="G115" i="1"/>
  <c r="G114" i="1"/>
  <c r="G112" i="1"/>
  <c r="G111" i="1"/>
  <c r="G110" i="1"/>
  <c r="G109" i="1"/>
  <c r="G108" i="1"/>
  <c r="G107" i="1"/>
  <c r="G106" i="1"/>
  <c r="G105" i="1"/>
  <c r="G104" i="1"/>
  <c r="G101" i="1"/>
  <c r="G100" i="1"/>
  <c r="G99" i="1"/>
  <c r="G98" i="1"/>
  <c r="G85" i="1"/>
  <c r="G83" i="1"/>
  <c r="G82" i="1"/>
  <c r="G81" i="1"/>
  <c r="G80" i="1"/>
  <c r="G79" i="1"/>
  <c r="G78" i="1"/>
  <c r="G77" i="1"/>
  <c r="G76" i="1"/>
  <c r="G62" i="1"/>
  <c r="G60" i="1"/>
  <c r="G59" i="1"/>
  <c r="G58" i="1"/>
  <c r="G57" i="1"/>
  <c r="G51" i="1"/>
  <c r="G50" i="1"/>
  <c r="G49" i="1"/>
  <c r="G48" i="1"/>
  <c r="G47" i="1"/>
  <c r="G46" i="1"/>
  <c r="G45" i="1"/>
  <c r="G44" i="1"/>
  <c r="G32" i="1"/>
  <c r="G31" i="1"/>
  <c r="G30" i="1"/>
  <c r="G29" i="1"/>
  <c r="G28" i="1"/>
  <c r="G27" i="1"/>
  <c r="G26" i="1"/>
  <c r="G25" i="1"/>
  <c r="B405" i="1"/>
  <c r="G24" i="1" l="1"/>
  <c r="G366" i="1" l="1"/>
  <c r="G367" i="1" s="1"/>
  <c r="C7" i="1"/>
  <c r="G3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<sst xmlns="http://schemas.openxmlformats.org/spreadsheetml/2006/main" count="1029" uniqueCount="913">
  <si>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</si>
  <si>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</si>
  <si>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</si>
  <si>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</si>
  <si>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</si>
  <si>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</si>
  <si>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</si>
  <si>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</si>
  <si>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</si>
  <si>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</si>
  <si>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</si>
  <si>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</si>
  <si>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</si>
  <si>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</si>
  <si>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</si>
  <si>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</si>
  <si>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</si>
  <si>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</si>
  <si>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</si>
  <si>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</si>
  <si>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</si>
  <si>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</si>
  <si>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</si>
  <si>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</si>
  <si>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</si>
  <si>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</si>
  <si>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</si>
  <si>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</si>
  <si>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</si>
  <si>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</si>
  <si>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</si>
  <si>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</si>
  <si>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</si>
  <si>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</si>
  <si>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</si>
  <si>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</si>
  <si>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</si>
  <si>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</si>
  <si>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</si>
  <si>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</si>
  <si>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</si>
  <si>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</si>
  <si>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</si>
  <si>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</si>
  <si>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</si>
  <si>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</si>
  <si>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</si>
  <si>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INFERIOR</t>
  </si>
  <si>
    <t>MEDIDOR DE PROFUNDIDAD</t>
  </si>
  <si>
    <t>DESCRIPCION</t>
  </si>
  <si>
    <t>BANDEJA SUPERIOR</t>
  </si>
  <si>
    <t>GUBIA</t>
  </si>
  <si>
    <t>12:00MD</t>
  </si>
  <si>
    <t>DR. LAMA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</si>
  <si>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</si>
  <si>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</si>
  <si>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</si>
  <si>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</si>
  <si>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</si>
  <si>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</si>
  <si>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</si>
  <si>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</si>
  <si>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</si>
  <si>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</si>
  <si>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</si>
  <si>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</si>
  <si>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</si>
  <si>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</si>
  <si>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</si>
  <si>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</si>
  <si>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</si>
  <si>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</si>
  <si>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</si>
  <si>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</si>
  <si>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</si>
  <si>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</si>
  <si>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170907-A1351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</si>
  <si>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</si>
  <si>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</si>
  <si>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</si>
  <si>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</si>
  <si>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</si>
  <si>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</si>
  <si>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</si>
  <si>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</si>
  <si>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</si>
  <si>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</si>
  <si>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</si>
  <si>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</si>
  <si>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</si>
  <si>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</si>
  <si>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</si>
  <si>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</si>
  <si>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</si>
  <si>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</si>
  <si>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</si>
  <si>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</si>
  <si>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R220119-L002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</si>
  <si>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</si>
  <si>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</si>
  <si>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</si>
  <si>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</si>
  <si>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</si>
  <si>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</si>
  <si>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</si>
  <si>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</si>
  <si>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</si>
  <si>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</si>
  <si>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</si>
  <si>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</si>
  <si>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</si>
  <si>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</si>
  <si>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</si>
  <si>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</si>
  <si>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</si>
  <si>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</si>
  <si>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</si>
  <si>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</si>
  <si>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</si>
  <si>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</si>
  <si>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</si>
  <si>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</si>
  <si>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</si>
  <si>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</si>
  <si>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</si>
  <si>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</si>
  <si>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</si>
  <si>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</si>
  <si>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</si>
  <si>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</si>
  <si>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</si>
  <si>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</si>
  <si>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</si>
  <si>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</si>
  <si>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</si>
  <si>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</si>
  <si>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</si>
  <si>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</si>
  <si>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</si>
  <si>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</si>
  <si>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</si>
  <si>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</si>
  <si>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</si>
  <si>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</si>
  <si>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</si>
  <si>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</si>
  <si>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</si>
  <si>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</si>
  <si>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</si>
  <si>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</si>
  <si>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</si>
  <si>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</si>
  <si>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</si>
  <si>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</si>
  <si>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</si>
  <si>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</si>
  <si>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</si>
  <si>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</si>
  <si>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</si>
  <si>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</si>
  <si>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</si>
  <si>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</si>
  <si>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</si>
  <si>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</si>
  <si>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</si>
  <si>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</si>
  <si>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</si>
  <si>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</si>
  <si>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</si>
  <si>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</si>
  <si>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</si>
  <si>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</si>
  <si>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</si>
  <si>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</si>
  <si>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</si>
  <si>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</si>
  <si>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</si>
  <si>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</si>
  <si>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</si>
  <si>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</si>
  <si>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</si>
  <si>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</si>
  <si>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</si>
  <si>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</si>
  <si>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</si>
  <si>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</si>
  <si>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J230717-L018</t>
  </si>
  <si>
    <t>LOCKING CORTICAL STARIX BLUE 2.5*18mm</t>
  </si>
  <si>
    <t>J230620-L062</t>
  </si>
  <si>
    <t>J230828-L048</t>
  </si>
  <si>
    <t>25L-SO-020-TA</t>
  </si>
  <si>
    <t>J230711-L056</t>
  </si>
  <si>
    <t>LOCKING CORTICAL STARIX BLUE 2.5*20mm</t>
  </si>
  <si>
    <t>25L-SO-022-TA</t>
  </si>
  <si>
    <t>J230711-L107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</si>
  <si>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</si>
  <si>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</si>
  <si>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</si>
  <si>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</si>
  <si>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</si>
  <si>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</si>
  <si>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</si>
  <si>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</si>
  <si>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</si>
  <si>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</si>
  <si>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</si>
  <si>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</si>
  <si>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</si>
  <si>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</si>
  <si>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</si>
  <si>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</si>
  <si>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</si>
  <si>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</si>
  <si>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</si>
  <si>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</si>
  <si>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</si>
  <si>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</si>
  <si>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</si>
  <si>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</si>
  <si>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</si>
  <si>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</si>
  <si>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</si>
  <si>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</si>
  <si>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</si>
  <si>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</si>
  <si>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</si>
  <si>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</si>
  <si>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</si>
  <si>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</si>
  <si>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</si>
  <si>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</si>
  <si>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</si>
  <si>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</si>
  <si>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</si>
  <si>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</si>
  <si>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</si>
  <si>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</si>
  <si>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</si>
  <si>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</si>
  <si>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</si>
  <si>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</si>
  <si>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</si>
  <si>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</si>
  <si>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</si>
  <si>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</si>
  <si>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</si>
  <si>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</si>
  <si>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</si>
  <si>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DESCRIPCIÓN</t>
  </si>
  <si>
    <t>CODIGO</t>
  </si>
  <si>
    <t>MEDIDOR DE PROFUNDIDAD 2.5</t>
  </si>
  <si>
    <t>11-075</t>
  </si>
  <si>
    <t>DISPENSADOR DE PINES</t>
  </si>
  <si>
    <t>111-096</t>
  </si>
  <si>
    <t>PINZA SUJETADORA</t>
  </si>
  <si>
    <t>114-009</t>
  </si>
  <si>
    <t>DOBLADORES</t>
  </si>
  <si>
    <t>26.0240.17</t>
  </si>
  <si>
    <t>GUIA BLOQUEO ANGULO VARIABLE</t>
  </si>
  <si>
    <t>111-103</t>
  </si>
  <si>
    <t>DRILL GUIA BLOQUEO AV</t>
  </si>
  <si>
    <t>111-157</t>
  </si>
  <si>
    <t>GUIA DE BLOQUEO FIJA(DISTAL)</t>
  </si>
  <si>
    <t>111-101</t>
  </si>
  <si>
    <t>BROCA 2.0</t>
  </si>
  <si>
    <t>112-25-701</t>
  </si>
  <si>
    <t>GUIA DOBLE 2.0</t>
  </si>
  <si>
    <t>111-080</t>
  </si>
  <si>
    <t>MANGO ATORNILLADOR</t>
  </si>
  <si>
    <t>111-092</t>
  </si>
  <si>
    <t>ATORNILLADORES ANCLAJE RAPIDO 2.5</t>
  </si>
  <si>
    <t>113-HF-613</t>
  </si>
  <si>
    <t>SEPARADOR AUTOESTATICO</t>
  </si>
  <si>
    <t>BLOQUE GUIA DE BROCA MEDIUM DER</t>
  </si>
  <si>
    <t>111-082-R</t>
  </si>
  <si>
    <t>BLOQUE GUIA DE BROCA MEDIUM IZQ</t>
  </si>
  <si>
    <t>111-082-L</t>
  </si>
  <si>
    <t>BLOQUE GUIA DE BROCA LARGE DER</t>
  </si>
  <si>
    <t>111-083-R</t>
  </si>
  <si>
    <t>BLOQUE GUIA DE BROCA LARGE IZQ</t>
  </si>
  <si>
    <t>111-083-L</t>
  </si>
  <si>
    <t>BLOQUE GUIA DE BROCA EX-LARGE DER</t>
  </si>
  <si>
    <t>111-095-R</t>
  </si>
  <si>
    <t>BLOQUE GUIA DE BROCA EX-LARGE IZQ</t>
  </si>
  <si>
    <t>111-095-L</t>
  </si>
  <si>
    <t>BLOQUE GUIA DE BROCA JUXTA MIDIUM</t>
  </si>
  <si>
    <t>111-229-R</t>
  </si>
  <si>
    <t>111-229-L</t>
  </si>
  <si>
    <t>BLOQUE GUIA DE BROCA JUXTA LARGE</t>
  </si>
  <si>
    <t>111-230-R</t>
  </si>
  <si>
    <t>111-230-L</t>
  </si>
  <si>
    <t>BLOQUE GUIA DE BROCA RIM MIDIUM DER</t>
  </si>
  <si>
    <t>111-227-R</t>
  </si>
  <si>
    <t>BLOQUE GUIA DE BROCA RIM MIDIUM IZQ</t>
  </si>
  <si>
    <t>111-227-L</t>
  </si>
  <si>
    <t>BLOQUE GUIA DE BROCA RIM LARGE DER</t>
  </si>
  <si>
    <t>111-228-R</t>
  </si>
  <si>
    <t>BLOQUE GUIA DE BROCA RIM LARGE IZQ</t>
  </si>
  <si>
    <t>111-228-L</t>
  </si>
  <si>
    <t>ACCESORIOS PLACAS RIM</t>
  </si>
  <si>
    <t>ATORNILLADORES ANCLAJE RAPIDO 1.5</t>
  </si>
  <si>
    <t>113-NF-101</t>
  </si>
  <si>
    <t>BROCA 1.2</t>
  </si>
  <si>
    <t>112-15-702</t>
  </si>
  <si>
    <t>GUIA DE BLOQUEO 1.2</t>
  </si>
  <si>
    <t>111-226</t>
  </si>
  <si>
    <t>SF-130.602R</t>
  </si>
  <si>
    <t xml:space="preserve">210633075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</si>
  <si>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</si>
  <si>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</si>
  <si>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</si>
  <si>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</si>
  <si>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</si>
  <si>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</si>
  <si>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</si>
  <si>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</si>
  <si>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</si>
  <si>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</si>
  <si>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</si>
  <si>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</si>
  <si>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</si>
  <si>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</si>
  <si>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</si>
  <si>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</si>
  <si>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</si>
  <si>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</si>
  <si>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</si>
  <si>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</si>
  <si>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</si>
  <si>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</si>
  <si>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</si>
  <si>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</si>
  <si>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</si>
  <si>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</si>
  <si>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</si>
  <si>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</si>
  <si>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</si>
  <si>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</si>
  <si>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</si>
  <si>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</si>
  <si>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</si>
  <si>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 xml:space="preserve">PLACA BLOQ. CUBITO DISTAL DORSAL *2.4 mm RECTA *5 ORIF. ACERO </t>
  </si>
  <si>
    <t>SF-125.106</t>
  </si>
  <si>
    <t xml:space="preserve">PLACA BLOQ. CUBITO DISTAL DORSAL *2.4 mm RECTA *6 ORIF. ACERO </t>
  </si>
  <si>
    <t>100S.212</t>
  </si>
  <si>
    <t>200518258</t>
  </si>
  <si>
    <t>TORNILLO CORTICAL 2.4*12mm ACERO</t>
  </si>
  <si>
    <t>100S.214</t>
  </si>
  <si>
    <t>N2306000649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</si>
  <si>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</si>
  <si>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</si>
  <si>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</si>
  <si>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</si>
  <si>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</si>
  <si>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</si>
  <si>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N2306000651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</si>
  <si>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</si>
  <si>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</si>
  <si>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</si>
  <si>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</si>
  <si>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</si>
  <si>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</si>
  <si>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</si>
  <si>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</si>
  <si>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</si>
  <si>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N2306000655</t>
  </si>
  <si>
    <t>TORNILLO CORTICAL 2.4*26mm ACERO</t>
  </si>
  <si>
    <t>100S.228</t>
  </si>
  <si>
    <t>N2306000656</t>
  </si>
  <si>
    <t>TORNILLO CORTICAL 2.4*28mm ACERO</t>
  </si>
  <si>
    <t>100S.230</t>
  </si>
  <si>
    <t>N2306000657</t>
  </si>
  <si>
    <t>TORNILLO CORTICAL 2.4*30mm ACERO</t>
  </si>
  <si>
    <t>SF-100V.212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</si>
  <si>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</si>
  <si>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</si>
  <si>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</si>
  <si>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</si>
  <si>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</si>
  <si>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</si>
  <si>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2306000641</t>
  </si>
  <si>
    <t>TORNILLO DE BLOQUEO 2.4*18mm ACERO</t>
  </si>
  <si>
    <t>SF-100V.220</t>
  </si>
  <si>
    <t>TORNILLO DE BLOQUEO 2.4*20mm ACERO</t>
  </si>
  <si>
    <t>SF-100V.222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</si>
  <si>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</si>
  <si>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</si>
  <si>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</si>
  <si>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</si>
  <si>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</si>
  <si>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</si>
  <si>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</si>
  <si>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</si>
  <si>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</si>
  <si>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</si>
  <si>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</si>
  <si>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</si>
  <si>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</si>
  <si>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</si>
  <si>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</si>
  <si>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</si>
  <si>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</si>
  <si>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</si>
  <si>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</si>
  <si>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</si>
  <si>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</si>
  <si>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</si>
  <si>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</si>
  <si>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</si>
  <si>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INSTRUMENTAL RADIO DISTAL ACERO # 1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</si>
  <si>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</si>
  <si>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</si>
  <si>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</si>
  <si>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</si>
  <si>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</si>
  <si>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</si>
  <si>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</si>
  <si>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</si>
  <si>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</si>
  <si>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</si>
  <si>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</si>
  <si>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</si>
  <si>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</si>
  <si>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</si>
  <si>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</si>
  <si>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</si>
  <si>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</si>
  <si>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</si>
  <si>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</si>
  <si>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</si>
  <si>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</si>
  <si>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</si>
  <si>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</si>
  <si>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</si>
  <si>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</si>
  <si>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</si>
  <si>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</si>
  <si>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</si>
  <si>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</si>
  <si>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MOTOR ACULAN # 1</t>
  </si>
  <si>
    <t>ADAPTADORES ANCLAJE RAPIDO</t>
  </si>
  <si>
    <t>LLAVE JACOBS</t>
  </si>
  <si>
    <t>PROTECTOR DE  CLAVOS KIRSCHNER</t>
  </si>
  <si>
    <t>INTERCAMBIADOR DE BATERIA</t>
  </si>
  <si>
    <t>BATERIAS # 1 # 2</t>
  </si>
  <si>
    <t>MALETA VERDE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</si>
  <si>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</si>
  <si>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</si>
  <si>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</si>
  <si>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</si>
  <si>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</si>
  <si>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</si>
  <si>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</si>
  <si>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</si>
  <si>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</si>
  <si>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</si>
  <si>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</si>
  <si>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</si>
  <si>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</si>
  <si>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</si>
  <si>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</si>
  <si>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</si>
  <si>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</si>
  <si>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</si>
  <si>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</si>
  <si>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</si>
  <si>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</si>
  <si>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</si>
  <si>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</si>
  <si>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</si>
  <si>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</si>
  <si>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</si>
  <si>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</si>
  <si>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</si>
  <si>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</si>
  <si>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</si>
  <si>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</si>
  <si>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</si>
  <si>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</si>
  <si>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</si>
  <si>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</si>
  <si>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</si>
  <si>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</si>
  <si>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</si>
  <si>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</si>
  <si>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</si>
  <si>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</si>
  <si>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</si>
  <si>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</si>
  <si>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</si>
  <si>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</si>
  <si>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</si>
  <si>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</si>
  <si>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</si>
  <si>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</si>
  <si>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</si>
  <si>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</si>
  <si>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</si>
  <si>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</si>
  <si>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</si>
  <si>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</si>
  <si>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</si>
  <si>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</si>
  <si>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</si>
  <si>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</si>
  <si>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</si>
  <si>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</si>
  <si>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</si>
  <si>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</si>
  <si>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</si>
  <si>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</si>
  <si>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</si>
  <si>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</si>
  <si>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2200109891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</si>
  <si>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</si>
  <si>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</si>
  <si>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</si>
  <si>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</si>
  <si>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</si>
  <si>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</si>
  <si>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 xml:space="preserve">TORNILLO DE COMPRESION ACUTEC™ 3.5*36mm TITANIO </t>
  </si>
  <si>
    <t>T52073538</t>
  </si>
  <si>
    <t>2300014705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</si>
  <si>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</si>
  <si>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</si>
  <si>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</si>
  <si>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</si>
  <si>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</si>
  <si>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</si>
  <si>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</si>
  <si>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</si>
  <si>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</si>
  <si>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</si>
  <si>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</si>
  <si>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</si>
  <si>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</si>
  <si>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</si>
  <si>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</si>
  <si>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</si>
  <si>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</si>
  <si>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</si>
  <si>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</si>
  <si>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</si>
  <si>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</si>
  <si>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</si>
  <si>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</si>
  <si>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</si>
  <si>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</si>
  <si>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</si>
  <si>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</si>
  <si>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</si>
  <si>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</si>
  <si>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</si>
  <si>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</si>
  <si>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</si>
  <si>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</si>
  <si>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</si>
  <si>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</si>
  <si>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</si>
  <si>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</si>
  <si>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</si>
  <si>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</si>
  <si>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</si>
  <si>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</si>
  <si>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</si>
  <si>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</si>
  <si>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</si>
  <si>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</si>
  <si>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</si>
  <si>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</si>
  <si>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</si>
  <si>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</si>
  <si>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</si>
  <si>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</si>
  <si>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</si>
  <si>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</si>
  <si>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</si>
  <si>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</si>
  <si>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</si>
  <si>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</si>
  <si>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</si>
  <si>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</si>
  <si>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</si>
  <si>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</si>
  <si>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</si>
  <si>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</si>
  <si>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</si>
  <si>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TI-SF-130.602R</t>
  </si>
  <si>
    <t>2306001332</t>
  </si>
  <si>
    <t xml:space="preserve">PLACA BLOQ. RADIO DISTAL AV BICOLUMNAR SMALL 2.4mm*2 ORIF DER TIT. </t>
  </si>
  <si>
    <t>2300001697</t>
  </si>
  <si>
    <t>TI-SF-135.602R</t>
  </si>
  <si>
    <t>2306001328</t>
  </si>
  <si>
    <t xml:space="preserve">PLACA BLOQ. RADIO DISTAL AV BICOLUMNAR SMALL XS 2.4mm*2 ORIF DER.  TIT. </t>
  </si>
  <si>
    <t>TI-SF-130.603R</t>
  </si>
  <si>
    <t>210127165</t>
  </si>
  <si>
    <t xml:space="preserve">PLACA BLOQ. RADIO DISTAL AV BICOLUMNAR SMALL 2.4mm*3 ORIF DER TIT. </t>
  </si>
  <si>
    <t>2300189385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</si>
  <si>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</si>
  <si>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</si>
  <si>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</si>
  <si>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</si>
  <si>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</si>
  <si>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</si>
  <si>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TI-SF-130.605R</t>
  </si>
  <si>
    <t>18A5713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</si>
  <si>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</si>
  <si>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</si>
  <si>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</si>
  <si>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</si>
  <si>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</si>
  <si>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</si>
  <si>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</si>
  <si>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</si>
  <si>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</si>
  <si>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 xml:space="preserve">210127164 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</si>
  <si>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</si>
  <si>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</si>
  <si>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</si>
  <si>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</si>
  <si>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</si>
  <si>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</si>
  <si>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1707021531</t>
  </si>
  <si>
    <t xml:space="preserve">PLACA BLOQ. RADIO DISTAL AV BICOLUMNAR SMALL 2.4mm*4 ORIF IZQ TIT. </t>
  </si>
  <si>
    <t>TI-SF-130.605L</t>
  </si>
  <si>
    <t>E190215416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</si>
  <si>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</si>
  <si>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</si>
  <si>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</si>
  <si>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</si>
  <si>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G180221801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</si>
  <si>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</si>
  <si>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</si>
  <si>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</si>
  <si>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</si>
  <si>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</si>
  <si>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17124137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</si>
  <si>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</si>
  <si>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</si>
  <si>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</si>
  <si>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</si>
  <si>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</si>
  <si>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M180221803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</si>
  <si>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</si>
  <si>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</si>
  <si>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</si>
  <si>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</si>
  <si>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</si>
  <si>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17104017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</si>
  <si>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</si>
  <si>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</si>
  <si>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</si>
  <si>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</si>
  <si>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</si>
  <si>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 xml:space="preserve">190221804 </t>
  </si>
  <si>
    <t xml:space="preserve">PLACA BLOQ. RADIO DISTAL AV BICOLUMNAR LARGE  2.4/2.7mm*4 ORIF IZQ TIT. </t>
  </si>
  <si>
    <t>C190221804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</si>
  <si>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</si>
  <si>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</si>
  <si>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</si>
  <si>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</si>
  <si>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</si>
  <si>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</si>
  <si>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</si>
  <si>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</si>
  <si>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</si>
  <si>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200112884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</si>
  <si>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</si>
  <si>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</si>
  <si>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</si>
  <si>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</si>
  <si>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</si>
  <si>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</si>
  <si>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</si>
  <si>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</si>
  <si>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</si>
  <si>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>200112883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</si>
  <si>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</si>
  <si>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</si>
  <si>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</si>
  <si>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</si>
  <si>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</si>
  <si>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</si>
  <si>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</si>
  <si>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</si>
  <si>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</si>
  <si>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TI-SF-123.503R</t>
  </si>
  <si>
    <t>1800027358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</si>
  <si>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</si>
  <si>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</si>
  <si>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</si>
  <si>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</si>
  <si>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</si>
  <si>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</si>
  <si>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</si>
  <si>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TI-SF-123.505L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</si>
  <si>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</si>
  <si>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</si>
  <si>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</si>
  <si>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</si>
  <si>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</si>
  <si>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</si>
  <si>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</si>
  <si>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</si>
  <si>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</si>
  <si>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</si>
  <si>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</si>
  <si>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</si>
  <si>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</si>
  <si>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</si>
  <si>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1608190200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</si>
  <si>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</si>
  <si>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</si>
  <si>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</si>
  <si>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</si>
  <si>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</si>
  <si>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</si>
  <si>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</si>
  <si>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</si>
  <si>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</si>
  <si>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</si>
  <si>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</si>
  <si>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</si>
  <si>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</si>
  <si>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</si>
  <si>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</si>
  <si>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</si>
  <si>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</si>
  <si>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</si>
  <si>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A2100936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</si>
  <si>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</si>
  <si>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</si>
  <si>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</si>
  <si>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</si>
  <si>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</si>
  <si>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</si>
  <si>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</si>
  <si>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</si>
  <si>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L2101057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</si>
  <si>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</si>
  <si>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</si>
  <si>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</si>
  <si>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</si>
  <si>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</si>
  <si>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</si>
  <si>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</si>
  <si>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</si>
  <si>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</si>
  <si>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</si>
  <si>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</si>
  <si>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</si>
  <si>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</si>
  <si>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</si>
  <si>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200206502</t>
  </si>
  <si>
    <t>PLACA BLOQ. RADIO PROXIMAL 2.4mm *4 ORIF DER TIT</t>
  </si>
  <si>
    <t>020651002</t>
  </si>
  <si>
    <t>PLACA BLOQ. RADIO PROXIMAL 2.4mm *2 ORIF IZQ TIT</t>
  </si>
  <si>
    <t>020651003</t>
  </si>
  <si>
    <t>C2103325</t>
  </si>
  <si>
    <t>PLACA BLOQ. RADIO PROXIMAL 2.4mm *3 ORIF IZQ TIT</t>
  </si>
  <si>
    <t>020651004</t>
  </si>
  <si>
    <t>190206506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</si>
  <si>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</si>
  <si>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</si>
  <si>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</si>
  <si>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</si>
  <si>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</si>
  <si>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</si>
  <si>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Ti-SF-126.203R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</si>
  <si>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</si>
  <si>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</si>
  <si>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</si>
  <si>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</si>
  <si>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</si>
  <si>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</si>
  <si>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</si>
  <si>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</si>
  <si>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</si>
  <si>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</si>
  <si>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HOOK 2.0MM*7  ORIF. TIITANIO</t>
  </si>
  <si>
    <t>0205.302.901YN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</si>
  <si>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</si>
  <si>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</si>
  <si>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</si>
  <si>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</si>
  <si>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</si>
  <si>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</si>
  <si>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</si>
  <si>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</si>
  <si>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</si>
  <si>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</si>
  <si>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</si>
  <si>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</si>
  <si>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</si>
  <si>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</si>
  <si>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</si>
  <si>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</si>
  <si>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</si>
  <si>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</si>
  <si>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</si>
  <si>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</si>
  <si>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</si>
  <si>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</si>
  <si>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</si>
  <si>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</si>
  <si>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</si>
  <si>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</si>
  <si>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</si>
  <si>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</si>
  <si>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</si>
  <si>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</si>
  <si>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</si>
  <si>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</si>
  <si>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</si>
  <si>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</si>
  <si>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</si>
  <si>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</si>
  <si>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</si>
  <si>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</si>
  <si>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</si>
  <si>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</si>
  <si>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</si>
  <si>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</si>
  <si>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</si>
  <si>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</si>
  <si>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</si>
  <si>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</si>
  <si>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</si>
  <si>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</si>
  <si>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</si>
  <si>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</si>
  <si>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</si>
  <si>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</si>
  <si>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</si>
  <si>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</si>
  <si>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</si>
  <si>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</si>
  <si>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</si>
  <si>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</si>
  <si>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</si>
  <si>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</si>
  <si>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</si>
  <si>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</si>
  <si>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</si>
  <si>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</si>
  <si>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</si>
  <si>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</si>
  <si>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</si>
  <si>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</si>
  <si>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</si>
  <si>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</si>
  <si>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</si>
  <si>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</si>
  <si>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</si>
  <si>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</si>
  <si>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</si>
  <si>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</si>
  <si>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</si>
  <si>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</si>
  <si>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</si>
  <si>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</si>
  <si>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TORNILLO CORTICAL 2.7*28mm TITANIO</t>
  </si>
  <si>
    <t>T50022730</t>
  </si>
  <si>
    <t>TORNILLO CORTICAL 2.7*30mm TITANIO</t>
  </si>
  <si>
    <t>TC50102406</t>
  </si>
  <si>
    <t>TORNILLO DE BLOQUEO 2.4*06mm TITANIO</t>
  </si>
  <si>
    <t>TC50102408</t>
  </si>
  <si>
    <t>TORNILLO DE BLOQUEO 2.4*08mm TITANIO</t>
  </si>
  <si>
    <t>TC50102410</t>
  </si>
  <si>
    <t xml:space="preserve">TORNILLO DE BLOQUEO  2.4*10mm TITANIO </t>
  </si>
  <si>
    <t>TC50102412</t>
  </si>
  <si>
    <t xml:space="preserve">TORNILLO DE BLOQUEO  2.4*12mm TITANIO </t>
  </si>
  <si>
    <t>TC50102414</t>
  </si>
  <si>
    <t xml:space="preserve">TORNILLO DE BLOQUEO  2.4*14mm TITANIO </t>
  </si>
  <si>
    <t>TC50102416</t>
  </si>
  <si>
    <t xml:space="preserve">TORNILLO DE BLOQUEO  2.4*16mm TITANIO </t>
  </si>
  <si>
    <t>TC50102418</t>
  </si>
  <si>
    <t xml:space="preserve">TORNILLO DE BLOQUEO  2.4*18mm TITANIO </t>
  </si>
  <si>
    <t>TC50102420</t>
  </si>
  <si>
    <t xml:space="preserve">TORNILLO DE BLOQUEO  2.4*20mm TITANIO </t>
  </si>
  <si>
    <t>TC50102422</t>
  </si>
  <si>
    <t xml:space="preserve">TORNILLO DE BLOQUEO  2.4*22mm TITANIO </t>
  </si>
  <si>
    <t>TC50102424</t>
  </si>
  <si>
    <t xml:space="preserve">TORNILLO DE BLOQUEO  2.4*24mm TITANIO </t>
  </si>
  <si>
    <t>TC50102426</t>
  </si>
  <si>
    <t xml:space="preserve">TORNILLO DE BLOQUEO  2.4*26mm TITANIO </t>
  </si>
  <si>
    <t>TC50102428</t>
  </si>
  <si>
    <t xml:space="preserve">TORNILLO DE BLOQUEO 2.4*28mm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</si>
  <si>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</si>
  <si>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</si>
  <si>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</si>
  <si>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</si>
  <si>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</si>
  <si>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</si>
  <si>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</si>
  <si>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</si>
  <si>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</si>
  <si>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</si>
  <si>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</si>
  <si>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</si>
  <si>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</si>
  <si>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</si>
  <si>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</si>
  <si>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</si>
  <si>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</si>
  <si>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</si>
  <si>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</si>
  <si>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</si>
  <si>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</si>
  <si>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</si>
  <si>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TORNILLO DE BLOQUEO 2.7 *28mm TITANIO</t>
  </si>
  <si>
    <t>TC50102730</t>
  </si>
  <si>
    <t>TORNILLO DE BLOQUEO 2.7 *30mm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</si>
</sst>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2" formatCode="_-[$$-240A]\ * #,##0.00_-;\-[$$-240A]\ * #,##0.00_-;_-[$$-240A]\ * &quot;-&quot;??_-;_-@_-"/>
    <numFmt numFmtId="173" formatCode="_ &quot;$&quot;* #,##0_ ;_ &quot;$&quot;* \-#,##0_ ;_ &quot;$&quot;* &quot;-&quot;_ ;_ @_ "/>
    <numFmt numFmtId="175" formatCode="_ &quot;$&quot;* #,##0.00_ ;_ &quot;$&quot;* \-#,##0.00_ ;_ &quot;$&quot;* &quot;-&quot;??_ ;_ @_ "/>
    <numFmt numFmtId="176" formatCode="_ * #,##0.00_ ;_ * \-#,##0.00_ ;_ * &quot;-&quot;??_ ;_ @_ 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  <font>
      <sz val="1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7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2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168" fontId="8" fillId="0" borderId="1" xfId="23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8" fillId="0" borderId="21" xfId="0" applyFont="1" applyBorder="1"/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49" fontId="3" fillId="0" borderId="1" xfId="0" applyNumberFormat="1" applyFont="1" applyBorder="1" applyAlignment="1">
      <alignment horizontal="center" vertical="center"/>
    </xf>
    <xf numFmtId="172" fontId="25" fillId="3" borderId="20" xfId="3" applyNumberFormat="1" applyFont="1" applyFill="1" applyBorder="1" applyAlignment="1">
      <alignment horizontal="center"/>
    </xf>
    <xf numFmtId="172" fontId="25" fillId="3" borderId="19" xfId="3" applyNumberFormat="1" applyFont="1" applyFill="1" applyBorder="1" applyAlignment="1">
      <alignment horizontal="center"/>
    </xf>
    <xf numFmtId="0" fontId="3" fillId="0" borderId="1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5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1" xfId="0" applyFont="1" applyBorder="1"/>
    <xf numFmtId="0" fontId="22" fillId="0" borderId="15" xfId="0" applyFont="1" applyBorder="1"/>
    <xf numFmtId="0" fontId="21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8" fillId="6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>
      <alignment wrapText="1"/>
    </xf>
    <xf numFmtId="0" fontId="3" fillId="0" borderId="1" xfId="0" applyFont="1" applyBorder="1" applyAlignment="1" applyProtection="1">
      <alignment readingOrder="1"/>
      <protection locked="0"/>
    </xf>
    <xf numFmtId="0" fontId="8" fillId="0" borderId="1" xfId="1" applyFont="1" applyBorder="1" applyAlignment="1">
      <alignment horizontal="center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9" fillId="0" borderId="1" xfId="1" applyFont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 applyProtection="1">
      <alignment horizontal="center" wrapText="1"/>
      <protection locked="0"/>
    </xf>
    <xf numFmtId="49" fontId="3" fillId="0" borderId="1" xfId="0" applyNumberFormat="1" applyFont="1" applyBorder="1" applyAlignment="1" applyProtection="1">
      <alignment horizontal="center" wrapText="1"/>
      <protection locked="0"/>
    </xf>
    <xf numFmtId="49" fontId="8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 applyProtection="1">
      <alignment horizontal="center"/>
      <protection locked="0"/>
    </xf>
    <xf numFmtId="49" fontId="3" fillId="6" borderId="1" xfId="0" applyNumberFormat="1" applyFont="1" applyFill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23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2" fillId="6" borderId="1" xfId="0" applyFont="1" applyFill="1" applyBorder="1" applyAlignment="1">
      <alignment horizontal="left"/>
    </xf>
    <xf numFmtId="1" fontId="22" fillId="6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0" fontId="8" fillId="0" borderId="0" xfId="0" applyFont="1"/>
    <xf numFmtId="0" fontId="21" fillId="2" borderId="1" xfId="0" applyFont="1" applyFill="1" applyBorder="1" applyAlignment="1">
      <alignment horizontal="center"/>
    </xf>
    <xf numFmtId="0" fontId="25" fillId="8" borderId="15" xfId="0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1" fontId="3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8" fillId="0" borderId="17" xfId="0" applyFont="1" applyBorder="1"/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1" fontId="3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1" fontId="3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0" xfId="0" applyFont="1"/>
    <xf numFmtId="0" fontId="2" fillId="0" borderId="16" xfId="0" applyFont="1" applyBorder="1" applyAlignment="1">
      <alignment horizontal="center"/>
    </xf>
    <xf numFmtId="0" fontId="24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8" fillId="0" borderId="0" xfId="0" applyFont="1"/>
    <xf numFmtId="49" fontId="3" fillId="2" borderId="18" xfId="0" applyNumberFormat="1" applyFont="1" applyFill="1" applyBorder="1" applyAlignment="1">
      <alignment horizontal="center"/>
    </xf>
    <xf numFmtId="49" fontId="3" fillId="6" borderId="18" xfId="0" applyNumberFormat="1" applyFont="1" applyFill="1" applyBorder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horizontal="center" readingOrder="1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3" fillId="0" borderId="1" xfId="0" applyFont="1" applyBorder="1"/>
    <xf numFmtId="0" fontId="9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49" fontId="8" fillId="0" borderId="17" xfId="0" applyNumberFormat="1" applyFont="1" applyBorder="1" applyAlignment="1">
      <alignment horizontal="center"/>
    </xf>
    <xf numFmtId="49" fontId="8" fillId="0" borderId="18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readingOrder="1"/>
    </xf>
    <xf numFmtId="0" fontId="3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3" fillId="0" borderId="1" xfId="0" applyFont="1" applyBorder="1" applyAlignment="1" applyProtection="1">
      <alignment horizontal="left" readingOrder="1"/>
      <protection locked="0"/>
    </xf>
    <xf numFmtId="0" fontId="8" fillId="0" borderId="1" xfId="1" applyFont="1" applyBorder="1" applyAlignment="1">
      <alignment horizontal="center"/>
    </xf>
    <xf numFmtId="0" fontId="3" fillId="0" borderId="17" xfId="0" applyFont="1" applyBorder="1" applyAlignment="1" applyProtection="1">
      <alignment horizontal="center" wrapText="1" readingOrder="1"/>
      <protection locked="0"/>
    </xf>
    <xf numFmtId="0" fontId="3" fillId="0" borderId="18" xfId="0" applyFont="1" applyBorder="1" applyAlignment="1" applyProtection="1">
      <alignment horizontal="center" wrapText="1" readingOrder="1"/>
      <protection locked="0"/>
    </xf>
    <xf numFmtId="0" fontId="9" fillId="0" borderId="1" xfId="1" applyFont="1" applyBorder="1" applyAlignment="1">
      <alignment horizontal="center"/>
    </xf>
    <xf numFmtId="0" fontId="3" fillId="0" borderId="18" xfId="0" applyFont="1" applyBorder="1" applyAlignment="1" applyProtection="1">
      <alignment horizontal="left" readingOrder="1"/>
      <protection locked="0"/>
    </xf>
    <xf numFmtId="0" fontId="7" fillId="0" borderId="17" xfId="1" applyFont="1" applyBorder="1" applyAlignment="1">
      <alignment horizontal="center"/>
    </xf>
    <xf numFmtId="0" fontId="7" fillId="0" borderId="18" xfId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8" fillId="0" borderId="16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 applyProtection="1">
      <alignment horizontal="center" wrapText="1"/>
      <protection locked="0"/>
    </xf>
    <xf numFmtId="49" fontId="3" fillId="0" borderId="16" xfId="0" applyNumberFormat="1" applyFont="1" applyBorder="1" applyAlignment="1" applyProtection="1">
      <alignment horizontal="center" wrapText="1"/>
      <protection locked="0"/>
    </xf>
    <xf numFmtId="49" fontId="7" fillId="0" borderId="16" xfId="1" applyNumberFormat="1" applyFont="1" applyBorder="1" applyAlignment="1">
      <alignment horizontal="center"/>
    </xf>
  </cellXfs>
  <cellStyles count="167">
    <cellStyle name="Millares 2" xfId="55" xr:uid="{C8776C4E-A9D2-4A53-A877-7393FD0E56A7}"/>
    <cellStyle name="Millares 2 2" xfId="156" xr:uid="{C04157B4-6F39-4E01-948F-C3C46059898F}"/>
    <cellStyle name="Millares 2 3" xfId="163" xr:uid="{59407F51-2E45-4C78-9C13-5839BD4DC6D1}"/>
    <cellStyle name="Moneda [0] 2" xfId="3" xr:uid="{393760EF-4D64-4900-84FC-89E79C4BBE0C}"/>
    <cellStyle name="Moneda [0] 2 2" xfId="17" xr:uid="{4F2BF179-C9F4-4706-9651-F5245E4A491B}"/>
    <cellStyle name="Moneda [0] 2 2 2" xfId="99" xr:uid="{148720FA-CE00-425C-A7F0-C65FD45D917A}"/>
    <cellStyle name="Moneda [0] 2 2 3" xfId="126" xr:uid="{6903E26C-19C8-4777-88BF-0A7A523AAECF}"/>
    <cellStyle name="Moneda [0] 2 3" xfId="40" xr:uid="{AE8C1583-CCCF-4D18-936D-9ED0E551DD46}"/>
    <cellStyle name="Moneda [0] 2 3 2" xfId="96" xr:uid="{8C7388C4-0150-4C22-9DA0-C7024FEBD20E}"/>
    <cellStyle name="Moneda [0] 2 3 3" xfId="120" xr:uid="{05044933-C46E-401C-A6DC-ADB18B66C7B6}"/>
    <cellStyle name="Moneda [0] 2 4" xfId="58" xr:uid="{5EFE7180-B8EB-4FA0-9A76-53216CD9B18B}"/>
    <cellStyle name="Moneda [0] 2 5" xfId="89" xr:uid="{C3528184-5650-4611-93C7-BBE6BD486996}"/>
    <cellStyle name="Moneda [0] 2 6" xfId="116" xr:uid="{F14ED837-A670-4600-ABC0-55684C05941F}"/>
    <cellStyle name="Moneda [0] 2 7" xfId="164" xr:uid="{F1706002-9B5C-4505-AA21-9E302E5E28FB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83" xr:uid="{79B4360F-7701-4C27-9369-0C572A27392B}"/>
    <cellStyle name="Moneda [0] 3 5" xfId="125" xr:uid="{0954BBA8-C445-4DE0-992E-8E0FDDCC573B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3" xfId="84" xr:uid="{B26D0BE5-82ED-43D4-95CA-1C8128AEC220}"/>
    <cellStyle name="Moneda [0] 4 4" xfId="119" xr:uid="{6F4274CD-EF8C-415B-BEF8-F1DB50397E71}"/>
    <cellStyle name="Moneda [0] 5" xfId="13" xr:uid="{091E4E8C-A64F-4126-9CC9-7FF44BFB4C72}"/>
    <cellStyle name="Moneda [0] 5 2" xfId="141" xr:uid="{540C83B4-9723-4A7B-9F52-A525188A642C}"/>
    <cellStyle name="Moneda [0] 6" xfId="78" xr:uid="{EEACED1A-9CB8-4D98-82A3-6C60A3742EAA}"/>
    <cellStyle name="Moneda 10" xfId="23" xr:uid="{CED4B969-FF72-474E-A136-14BD13F6999A}"/>
    <cellStyle name="Moneda 10 2" xfId="104" xr:uid="{27191866-2ECA-467E-8428-DE119D24432C}"/>
    <cellStyle name="Moneda 10 3" xfId="131" xr:uid="{197C3090-34BD-48C2-AB3B-D3A8C0DB6723}"/>
    <cellStyle name="Moneda 11" xfId="24" xr:uid="{A402EDE5-B168-4312-B4FA-0846B6F1C8E6}"/>
    <cellStyle name="Moneda 11 2" xfId="105" xr:uid="{C286D20F-12DD-4591-A33E-9F9A9480A658}"/>
    <cellStyle name="Moneda 11 3" xfId="132" xr:uid="{BE1829C4-4ED0-4390-B1AD-312C9E908A05}"/>
    <cellStyle name="Moneda 12" xfId="28" xr:uid="{71C1CC8D-88FC-4CAF-BE2A-6D2F17921C2E}"/>
    <cellStyle name="Moneda 12 2" xfId="106" xr:uid="{14173A75-A8E4-49EC-BC41-F2C747D99489}"/>
    <cellStyle name="Moneda 12 3" xfId="133" xr:uid="{04748BC2-A08D-429E-813A-657FBE6F7C71}"/>
    <cellStyle name="Moneda 13" xfId="27" xr:uid="{D76BB79E-834B-424D-A6D1-EDECFC7F8DC5}"/>
    <cellStyle name="Moneda 13 2" xfId="107" xr:uid="{9E4E86AE-4131-4BDA-B0E1-EBF9281E03E9}"/>
    <cellStyle name="Moneda 13 3" xfId="134" xr:uid="{BF1FE27C-638F-414D-92A3-EBD02700FEFD}"/>
    <cellStyle name="Moneda 14" xfId="30" xr:uid="{640FA442-40F5-4F4A-BD48-3B2D52258DE6}"/>
    <cellStyle name="Moneda 14 2" xfId="102" xr:uid="{223FB0B8-DF11-40D2-862A-2D419D5A7F08}"/>
    <cellStyle name="Moneda 14 3" xfId="129" xr:uid="{89158DFA-2711-4343-A060-1B18558008A2}"/>
    <cellStyle name="Moneda 15" xfId="29" xr:uid="{74CF0703-39F2-43A2-9D0B-DD8330E68E7D}"/>
    <cellStyle name="Moneda 15 2" xfId="108" xr:uid="{0A6D3D7C-9761-4CDB-A1A3-969DD6B95869}"/>
    <cellStyle name="Moneda 15 3" xfId="135" xr:uid="{090E5614-D88D-44F8-878C-7EF0A31D9411}"/>
    <cellStyle name="Moneda 16" xfId="31" xr:uid="{6A5075A1-9B53-44C4-ADF7-AD52EF950362}"/>
    <cellStyle name="Moneda 16 2" xfId="109" xr:uid="{4643EE43-ECD7-49E9-87CF-53DBDD65AD6D}"/>
    <cellStyle name="Moneda 16 3" xfId="136" xr:uid="{F82D3205-1A9A-4ED8-B0AA-5BE8A676E9BA}"/>
    <cellStyle name="Moneda 17" xfId="32" xr:uid="{89B16CA1-4B00-44AD-A789-E197FFD4482A}"/>
    <cellStyle name="Moneda 17 2" xfId="110" xr:uid="{D08597B6-5FFE-4AA3-96C6-35E4B7FB4806}"/>
    <cellStyle name="Moneda 17 3" xfId="137" xr:uid="{CD1C90DE-C5CC-44DB-94AF-63A010411D65}"/>
    <cellStyle name="Moneda 18" xfId="34" xr:uid="{CC545FB2-D9B2-46E6-B4D7-3C08C875AA59}"/>
    <cellStyle name="Moneda 18 2" xfId="111" xr:uid="{D043D0B8-E1B0-43DC-8E8E-89816F406023}"/>
    <cellStyle name="Moneda 18 3" xfId="138" xr:uid="{61BE5487-1BA4-4B3E-949C-D3DC7B5EEA07}"/>
    <cellStyle name="Moneda 19" xfId="36" xr:uid="{B2AA26E0-EFB0-495B-B942-D75FEE21D522}"/>
    <cellStyle name="Moneda 19 2" xfId="62" xr:uid="{9CA6862E-2AF2-4BC2-A0A2-6E377EDF8AB6}"/>
    <cellStyle name="Moneda 19 3" xfId="143" xr:uid="{CA2DCE2E-62CA-4036-BC9A-90095718C675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2 4" xfId="81" xr:uid="{A3A3AE40-9620-4D9B-93DF-E605C2E5F039}"/>
    <cellStyle name="Moneda 2 2 5" xfId="100" xr:uid="{C3D8ACE4-A2EB-4B50-B8ED-5689596FD5B7}"/>
    <cellStyle name="Moneda 2 2 6" xfId="127" xr:uid="{C6D64D06-84F8-4AB5-B959-F97DFBDE8BFF}"/>
    <cellStyle name="Moneda 2 3" xfId="98" xr:uid="{BF7FD264-22D5-4247-87E3-BFA07802E667}"/>
    <cellStyle name="Moneda 2 4" xfId="92" xr:uid="{7104528A-AD30-4B1A-8070-23A9D67C5417}"/>
    <cellStyle name="Moneda 2 5" xfId="124" xr:uid="{4E0E775F-E323-4B2B-B539-760F1B67CBB3}"/>
    <cellStyle name="Moneda 20" xfId="37" xr:uid="{5210073C-A3A8-4AF0-A0C9-9805591F8893}"/>
    <cellStyle name="Moneda 20 2" xfId="94" xr:uid="{0FF3A523-27E8-4F95-928B-1358CAB6F936}"/>
    <cellStyle name="Moneda 20 3" xfId="144" xr:uid="{4A73C495-2EA8-414E-BEB2-44271B6C4041}"/>
    <cellStyle name="Moneda 21" xfId="41" xr:uid="{58FDE374-3EB2-4CC3-B991-38388EA42FEA}"/>
    <cellStyle name="Moneda 21 2" xfId="112" xr:uid="{100A98BF-D097-434A-8C77-BA71D96CFBCE}"/>
    <cellStyle name="Moneda 21 3" xfId="147" xr:uid="{73C2A8C4-6C63-417A-BC61-8FD179D6AF46}"/>
    <cellStyle name="Moneda 22" xfId="38" xr:uid="{80EED47E-C537-4CCE-9CEA-49D719598E7D}"/>
    <cellStyle name="Moneda 22 2" xfId="145" xr:uid="{6FB89120-0B1F-4673-80C3-DEC76D3FD68A}"/>
    <cellStyle name="Moneda 23" xfId="39" xr:uid="{D2ECB3D7-6456-4CAB-B753-109DE241A9DF}"/>
    <cellStyle name="Moneda 23 2" xfId="146" xr:uid="{543C3A32-F7A1-44E2-95A7-88528F0A282A}"/>
    <cellStyle name="Moneda 24" xfId="42" xr:uid="{EE64C222-06F4-4CC1-8CD4-6AFC388EE402}"/>
    <cellStyle name="Moneda 24 2" xfId="148" xr:uid="{92A0220C-AC38-4CAC-A88B-E81B54E21559}"/>
    <cellStyle name="Moneda 25" xfId="43" xr:uid="{B5EDD5EF-812D-4736-A0D3-F9431853C1A1}"/>
    <cellStyle name="Moneda 25 2" xfId="149" xr:uid="{E647957B-844E-4BE1-BEE8-44CEE159218C}"/>
    <cellStyle name="Moneda 26" xfId="44" xr:uid="{BC40B51D-0E12-4259-983E-9F9508B6E092}"/>
    <cellStyle name="Moneda 26 2" xfId="150" xr:uid="{68E7FDEF-C885-4CA1-A54F-972F3C52AE50}"/>
    <cellStyle name="Moneda 27" xfId="48" xr:uid="{0BDE1588-28B3-40B3-BF13-DE1EEF60B40B}"/>
    <cellStyle name="Moneda 27 2" xfId="153" xr:uid="{A3EA2BA9-3712-4174-843A-90B6E40A661F}"/>
    <cellStyle name="Moneda 28" xfId="46" xr:uid="{6E06677A-7B9C-4331-A063-FB2835AA677E}"/>
    <cellStyle name="Moneda 28 2" xfId="151" xr:uid="{04BA04AA-5AAD-48DE-B69F-BDE94D1A6AC6}"/>
    <cellStyle name="Moneda 29" xfId="47" xr:uid="{72ED2513-D6F5-4553-B533-7D8D7DE388D0}"/>
    <cellStyle name="Moneda 29 2" xfId="152" xr:uid="{7763631C-0E5A-4F32-B7E3-31478D4ADD2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82" xr:uid="{9F4B23BA-739E-4667-A232-CB8801AFB099}"/>
    <cellStyle name="Moneda 3 2 2 4" xfId="139" xr:uid="{5D06DACB-23B2-42E5-A31F-AC4115FE208A}"/>
    <cellStyle name="Moneda 3 2 3" xfId="4" xr:uid="{8063989F-6643-4B3A-B4B1-072443B97873}"/>
    <cellStyle name="Moneda 3 2 3 2" xfId="59" xr:uid="{18DC1E84-E708-4CBE-A49E-F207FD990CB6}"/>
    <cellStyle name="Moneda 3 2 4" xfId="97" xr:uid="{484A5C41-9E04-4E6C-8A3A-A17442EF4F18}"/>
    <cellStyle name="Moneda 3 3" xfId="91" xr:uid="{13AF6BFA-47C2-40A1-9386-1690D45EEDEE}"/>
    <cellStyle name="Moneda 3 4" xfId="93" xr:uid="{8652CC74-FF2B-4380-A574-57C523097D8E}"/>
    <cellStyle name="Moneda 3 5" xfId="123" xr:uid="{7E7CF317-76B2-407A-A579-D69383C77852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4 2" xfId="154" xr:uid="{A6734EA1-006E-4624-8173-0E1AA7006F84}"/>
    <cellStyle name="Moneda 35" xfId="54" xr:uid="{AD220FA7-7276-48A9-B16F-CC3E56451095}"/>
    <cellStyle name="Moneda 35 2" xfId="155" xr:uid="{BEBFBDE5-C0C3-4E67-A54C-E73D7CD596FC}"/>
    <cellStyle name="Moneda 36" xfId="57" xr:uid="{4D6C44A2-F145-4AFE-9AE5-43F1D170E0A5}"/>
    <cellStyle name="Moneda 36 2" xfId="158" xr:uid="{FDA7F9A8-4226-420B-811C-E5D2E9FB6E35}"/>
    <cellStyle name="Moneda 37" xfId="56" xr:uid="{2694CDD5-9FBA-4321-9D0F-78BC80E1AD89}"/>
    <cellStyle name="Moneda 37 2" xfId="157" xr:uid="{4F9FB428-975A-466A-9226-9E9FE9448691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 3" xfId="101" xr:uid="{41026ABE-551F-4EC3-8ADA-A09520849431}"/>
    <cellStyle name="Moneda 4 4" xfId="128" xr:uid="{B075324F-FB22-4A7C-8081-401806096DDE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79" xr:uid="{7C902064-A538-4729-9DCE-B6EF90A390F5}"/>
    <cellStyle name="Moneda 5" xfId="15" xr:uid="{285CF87D-B4E8-4FF8-9D25-62FE492B835F}"/>
    <cellStyle name="Moneda 5 2" xfId="95" xr:uid="{B71D3675-1010-4C6B-B1DF-CDB2B8BBDEEE}"/>
    <cellStyle name="Moneda 5 3" xfId="118" xr:uid="{8F7A9D8C-00FF-44F3-A2AC-F22B7868D810}"/>
    <cellStyle name="Moneda 50" xfId="80" xr:uid="{C0A8FCB2-C5D1-4C33-B369-054B2E4CD9B4}"/>
    <cellStyle name="Moneda 51" xfId="87" xr:uid="{7CC5C63E-EF86-432A-9888-DC1D815079CB}"/>
    <cellStyle name="Moneda 52" xfId="86" xr:uid="{1CF82240-7729-44FE-A390-BF923ACB6AB3}"/>
    <cellStyle name="Moneda 53" xfId="114" xr:uid="{D036DA46-0182-4471-B186-29E9BB49D8D6}"/>
    <cellStyle name="Moneda 54" xfId="113" xr:uid="{4FEBD937-2444-41F7-BF22-3CF0AC122FEE}"/>
    <cellStyle name="Moneda 55" xfId="115" xr:uid="{DAC833AF-C862-4C28-9CA0-4F88F7058E15}"/>
    <cellStyle name="Moneda 56" xfId="140" xr:uid="{616816FD-12C4-4661-963F-FD1235D1692B}"/>
    <cellStyle name="Moneda 57" xfId="142" xr:uid="{D3A18B3C-443E-4B3E-82C9-53FF32DBA01A}"/>
    <cellStyle name="Moneda 58" xfId="160" xr:uid="{806D7C4E-21AC-436D-BDF0-54A9F999A78C}"/>
    <cellStyle name="Moneda 59" xfId="159" xr:uid="{9166C0BF-AAF4-4B67-9356-63F250FDEEC2}"/>
    <cellStyle name="Moneda 6" xfId="20" xr:uid="{4A1E6639-FE08-4398-BACB-FB742CD3AC67}"/>
    <cellStyle name="Moneda 6 2" xfId="88" xr:uid="{35A67EB3-2CC2-4513-9F7E-6723999CC000}"/>
    <cellStyle name="Moneda 6 3" xfId="117" xr:uid="{CBA77D33-FD29-4BB6-BE4B-D7AFB138A7CB}"/>
    <cellStyle name="Moneda 60" xfId="161" xr:uid="{1D6E6F01-ECD3-4EBE-9AA5-480742BFB21E}"/>
    <cellStyle name="Moneda 61" xfId="162" xr:uid="{1690AAB4-14AF-4FA2-8BA5-C3C55B633F56}"/>
    <cellStyle name="Moneda 7" xfId="21" xr:uid="{F1F7D56D-8F98-4D42-BF09-8E68F53DF02B}"/>
    <cellStyle name="Moneda 7 2" xfId="85" xr:uid="{27B5A681-D118-460E-B818-AE0EE591B448}"/>
    <cellStyle name="Moneda 7 3" xfId="121" xr:uid="{E6F3EE5E-FC8B-462F-BDF6-855BF2361F4E}"/>
    <cellStyle name="Moneda 8" xfId="10" xr:uid="{C2050219-8DBC-42BA-8974-6213DAF00693}"/>
    <cellStyle name="Moneda 8 2" xfId="90" xr:uid="{AC9C55C6-7A24-4DBB-BA97-E72AC059FE46}"/>
    <cellStyle name="Moneda 8 3" xfId="122" xr:uid="{3DEFCA70-517B-43E5-96A6-C007AAFCEE15}"/>
    <cellStyle name="Moneda 9" xfId="22" xr:uid="{0A579F4A-78A0-428B-A8EE-A185C2888CEB}"/>
    <cellStyle name="Moneda 9 2" xfId="103" xr:uid="{30175D57-C0DB-4FAE-9265-13E41FFC74A6}"/>
    <cellStyle name="Moneda 9 3" xfId="130" xr:uid="{6B9FE9C2-56FD-457C-970C-D16A209094D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Normal 4 2" xfId="165" xr:uid="{3EF548F5-521D-4C10-83B4-CF6B4965B480}"/>
    <cellStyle name="Normal 5" xfId="166" xr:uid="{73966A7E-CEF9-45C2-BF9B-6BED300916DA}"/>
    <cellStyle name="Porcentaje 2" xfId="64" xr:uid="{1137220D-142C-4711-8F15-84F5C879B6D8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0"/>
  <sheetViews>
    <sheetView showGridLines="0" tabSelected="1" view="pageBreakPreview" zoomScaleNormal="100" zoomScaleSheetLayoutView="100" workbookViewId="0">
      <selection activeCell="F96" sqref="F96:G96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84.5703125" style="17" customWidth="1"/>
    <col min="4" max="4" width="19.85546875" style="17" customWidth="1"/>
    <col min="5" max="5" width="13.85546875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2" customFormat="1" ht="20.100000000000001" customHeight="1" thickBot="1">
      <c r="A2" s="10"/>
      <c r="B2" s="12"/>
      <c r="C2" s="68" t="s">
        <v>22</v>
      </c>
      <c r="D2" s="64" t="s">
        <v>21</v>
      </c>
      <c r="E2" s="65"/>
      <c r="F2" s="16"/>
      <c r="G2" s="16"/>
      <c r="H2" s="16"/>
      <c r="I2" s="16"/>
      <c r="J2" s="37"/>
      <c r="K2" s="38"/>
    </row>
    <row r="3" spans="1:14" s="32" customFormat="1" ht="20.100000000000001" customHeight="1" thickBot="1">
      <c r="A3" s="39"/>
      <c r="B3" s="40"/>
      <c r="C3" s="69"/>
      <c r="D3" s="41" t="s">
        <v>24</v>
      </c>
      <c r="E3" s="42"/>
      <c r="F3" s="16"/>
      <c r="G3" s="16"/>
      <c r="H3" s="16"/>
      <c r="I3" s="16"/>
      <c r="J3" s="37"/>
      <c r="K3" s="38"/>
    </row>
    <row r="4" spans="1:14" s="32" customFormat="1" ht="20.100000000000001" customHeight="1" thickBot="1">
      <c r="A4" s="39"/>
      <c r="B4" s="40"/>
      <c r="C4" s="66" t="s">
        <v>23</v>
      </c>
      <c r="D4" s="70" t="s">
        <v>25</v>
      </c>
      <c r="E4" s="71"/>
      <c r="F4" s="16"/>
      <c r="G4" s="16"/>
      <c r="H4" s="16"/>
      <c r="I4" s="16"/>
      <c r="J4" s="37"/>
      <c r="K4" s="38"/>
    </row>
    <row r="5" spans="1:14" s="32" customFormat="1" ht="20.100000000000001" customHeight="1" thickBot="1">
      <c r="A5" s="43"/>
      <c r="B5" s="44"/>
      <c r="C5" s="67"/>
      <c r="D5" s="72" t="s">
        <v>26</v>
      </c>
      <c r="E5" s="73"/>
      <c r="F5" s="45"/>
      <c r="G5" s="45"/>
      <c r="H5" s="45"/>
      <c r="I5" s="45"/>
      <c r="J5" s="45"/>
      <c r="K5" s="45"/>
      <c r="L5" s="74"/>
      <c r="M5" s="74"/>
      <c r="N5" s="13"/>
    </row>
    <row r="6" spans="1:14" ht="20.100000000000001" customHeight="1">
      <c r="A6" s="45"/>
      <c r="B6" s="45"/>
      <c r="C6" s="45"/>
      <c r="D6" s="45"/>
      <c r="E6" s="45"/>
      <c r="L6" s="74"/>
      <c r="M6" s="74"/>
    </row>
    <row r="7" spans="1:14" ht="20.100000000000001" customHeight="1">
      <c r="A7" s="24" t="s">
        <v>0</v>
      </c>
      <c r="B7" s="24"/>
      <c r="C7" s="31">
        <f ca="1">NOW()</f>
        <v>45363.411659722224</v>
      </c>
      <c r="D7" s="24" t="s">
        <v>1</v>
      </c>
      <c r="E7" s="34">
        <v>20240300362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31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75" t="s">
        <v>19</v>
      </c>
      <c r="B11" s="76"/>
      <c r="C11" s="25" t="s">
        <v>29</v>
      </c>
      <c r="D11" s="26" t="s">
        <v>20</v>
      </c>
      <c r="E11" s="35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30" customHeight="1">
      <c r="A13" s="24" t="s">
        <v>4</v>
      </c>
      <c r="B13" s="24"/>
      <c r="C13" s="27" t="s">
        <v>30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1">
        <v>45363</v>
      </c>
      <c r="D15" s="26" t="s">
        <v>7</v>
      </c>
      <c r="E15" s="28" t="s">
        <v>52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53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8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6"/>
      <c r="D21" s="23"/>
      <c r="E21" s="30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9"/>
      <c r="M22" s="29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32</v>
      </c>
      <c r="G23" s="19" t="s">
        <v>33</v>
      </c>
      <c r="L23" s="29"/>
      <c r="M23" s="29"/>
    </row>
    <row r="24" spans="1:13" ht="20.100000000000001" customHeight="1">
      <c r="A24" s="60" t="s">
        <v>54</v>
      </c>
      <c r="B24" s="61" t="s">
        <v>55</v>
      </c>
      <c r="C24" s="62" t="s">
        <v>56</v>
      </c>
      <c r="D24" s="58">
        <v>1</v>
      </c>
      <c r="E24" s="50"/>
      <c r="F24" s="52">
        <v>700</v>
      </c>
      <c r="G24" s="51">
        <f t="shared" ref="G24" si="0">+D24*F24</f>
        <v>700</v>
      </c>
      <c r="H24" s="15"/>
      <c r="L24" s="29"/>
      <c r="M24" s="29"/>
    </row>
    <row r="25" spans="1:13" s="115" customFormat="1" ht="20.100000000000001" customHeight="1">
      <c r="A25" s="60" t="s">
        <v>57</v>
      </c>
      <c r="B25" s="61" t="s">
        <v>58</v>
      </c>
      <c r="C25" s="62" t="s">
        <v>59</v>
      </c>
      <c r="D25" s="95">
        <v>1</v>
      </c>
      <c r="E25" s="50"/>
      <c r="F25" s="52">
        <v>700</v>
      </c>
      <c r="G25" s="51">
        <f t="shared" ref="G25:G42" si="1">+D25*F25</f>
        <v>700</v>
      </c>
      <c r="H25" s="122"/>
      <c r="L25" s="29"/>
      <c r="M25" s="29"/>
    </row>
    <row r="26" spans="1:13" s="115" customFormat="1" ht="20.100000000000001" customHeight="1">
      <c r="A26" s="60" t="s">
        <v>60</v>
      </c>
      <c r="B26" s="61" t="s">
        <v>61</v>
      </c>
      <c r="C26" s="62" t="s">
        <v>62</v>
      </c>
      <c r="D26" s="95">
        <v>1</v>
      </c>
      <c r="E26" s="50"/>
      <c r="F26" s="52">
        <v>700</v>
      </c>
      <c r="G26" s="51">
        <f t="shared" si="1"/>
        <v>700</v>
      </c>
      <c r="H26" s="122"/>
      <c r="L26" s="29"/>
      <c r="M26" s="29"/>
    </row>
    <row r="27" spans="1:13" s="115" customFormat="1" ht="20.100000000000001" customHeight="1">
      <c r="A27" s="112" t="s">
        <v>63</v>
      </c>
      <c r="B27" s="112" t="s">
        <v>64</v>
      </c>
      <c r="C27" s="62" t="s">
        <v>65</v>
      </c>
      <c r="D27" s="95">
        <v>1</v>
      </c>
      <c r="E27" s="50"/>
      <c r="F27" s="52">
        <v>700</v>
      </c>
      <c r="G27" s="51">
        <f t="shared" si="1"/>
        <v>700</v>
      </c>
      <c r="H27" s="122"/>
      <c r="L27" s="29"/>
      <c r="M27" s="29"/>
    </row>
    <row r="28" spans="1:13" s="115" customFormat="1" ht="20.100000000000001" customHeight="1">
      <c r="A28" s="60" t="s">
        <v>66</v>
      </c>
      <c r="B28" s="61" t="s">
        <v>67</v>
      </c>
      <c r="C28" s="62" t="s">
        <v>68</v>
      </c>
      <c r="D28" s="95">
        <v>1</v>
      </c>
      <c r="E28" s="50"/>
      <c r="F28" s="52">
        <v>700</v>
      </c>
      <c r="G28" s="51">
        <f t="shared" si="1"/>
        <v>700</v>
      </c>
      <c r="H28" s="122"/>
      <c r="L28" s="29"/>
      <c r="M28" s="29"/>
    </row>
    <row r="29" spans="1:13" s="115" customFormat="1" ht="20.100000000000001" customHeight="1">
      <c r="A29" s="60" t="s">
        <v>69</v>
      </c>
      <c r="B29" s="61" t="s">
        <v>70</v>
      </c>
      <c r="C29" s="62" t="s">
        <v>71</v>
      </c>
      <c r="D29" s="95">
        <v>1</v>
      </c>
      <c r="E29" s="50"/>
      <c r="F29" s="52">
        <v>700</v>
      </c>
      <c r="G29" s="51">
        <f t="shared" si="1"/>
        <v>700</v>
      </c>
      <c r="H29" s="122"/>
      <c r="L29" s="29"/>
      <c r="M29" s="29"/>
    </row>
    <row r="30" spans="1:13" s="115" customFormat="1" ht="20.100000000000001" customHeight="1">
      <c r="A30" s="112" t="s">
        <v>72</v>
      </c>
      <c r="B30" s="112" t="s">
        <v>73</v>
      </c>
      <c r="C30" s="62" t="s">
        <v>74</v>
      </c>
      <c r="D30" s="95">
        <v>1</v>
      </c>
      <c r="E30" s="50"/>
      <c r="F30" s="52">
        <v>700</v>
      </c>
      <c r="G30" s="51">
        <f t="shared" si="1"/>
        <v>700</v>
      </c>
      <c r="H30" s="122"/>
      <c r="L30" s="29"/>
      <c r="M30" s="29"/>
    </row>
    <row r="31" spans="1:13" s="115" customFormat="1" ht="20.100000000000001" customHeight="1">
      <c r="A31" s="60" t="s">
        <v>75</v>
      </c>
      <c r="B31" s="60" t="s">
        <v>76</v>
      </c>
      <c r="C31" s="62" t="s">
        <v>77</v>
      </c>
      <c r="D31" s="95">
        <v>1</v>
      </c>
      <c r="E31" s="50"/>
      <c r="F31" s="52">
        <v>700</v>
      </c>
      <c r="G31" s="51">
        <f t="shared" si="1"/>
        <v>700</v>
      </c>
      <c r="H31" s="122"/>
      <c r="L31" s="29"/>
      <c r="M31" s="29"/>
    </row>
    <row r="32" spans="1:13" s="115" customFormat="1" ht="20.100000000000001" customHeight="1">
      <c r="A32" s="60" t="s">
        <v>78</v>
      </c>
      <c r="B32" s="60" t="s">
        <v>79</v>
      </c>
      <c r="C32" s="62" t="s">
        <v>80</v>
      </c>
      <c r="D32" s="95">
        <v>1</v>
      </c>
      <c r="E32" s="50"/>
      <c r="F32" s="52">
        <v>700</v>
      </c>
      <c r="G32" s="51">
        <f t="shared" si="1"/>
        <v>700</v>
      </c>
      <c r="H32" s="122"/>
      <c r="L32" s="29"/>
      <c r="M32" s="29"/>
    </row>
    <row r="33" spans="1:13" s="115" customFormat="1" ht="20.100000000000001" customHeight="1">
      <c r="A33" s="112" t="s">
        <v>81</v>
      </c>
      <c r="B33" s="112" t="s">
        <v>82</v>
      </c>
      <c r="C33" s="62" t="s">
        <v>83</v>
      </c>
      <c r="D33" s="95">
        <v>1</v>
      </c>
      <c r="E33" s="50"/>
      <c r="F33" s="52">
        <v>700</v>
      </c>
      <c r="G33" s="51">
        <f t="shared" si="1"/>
        <v>700</v>
      </c>
      <c r="H33" s="122"/>
      <c r="L33" s="29"/>
      <c r="M33" s="29"/>
    </row>
    <row r="34" spans="1:13" s="115" customFormat="1" ht="20.100000000000001" customHeight="1">
      <c r="A34" s="112" t="s">
        <v>84</v>
      </c>
      <c r="B34" s="112" t="s">
        <v>85</v>
      </c>
      <c r="C34" s="62" t="s">
        <v>86</v>
      </c>
      <c r="D34" s="95">
        <v>1</v>
      </c>
      <c r="E34" s="50"/>
      <c r="F34" s="52">
        <v>700</v>
      </c>
      <c r="G34" s="51">
        <f t="shared" si="1"/>
        <v>700</v>
      </c>
      <c r="H34" s="122"/>
      <c r="L34" s="29"/>
      <c r="M34" s="29"/>
    </row>
    <row r="35" spans="1:13" s="115" customFormat="1" ht="20.100000000000001" customHeight="1">
      <c r="A35" s="60" t="s">
        <v>87</v>
      </c>
      <c r="B35" s="60" t="s">
        <v>88</v>
      </c>
      <c r="C35" s="62" t="s">
        <v>89</v>
      </c>
      <c r="D35" s="95">
        <v>1</v>
      </c>
      <c r="E35" s="50"/>
      <c r="F35" s="52">
        <v>700</v>
      </c>
      <c r="G35" s="51">
        <f t="shared" si="1"/>
        <v>700</v>
      </c>
      <c r="H35" s="122"/>
      <c r="L35" s="29"/>
      <c r="M35" s="29"/>
    </row>
    <row r="36" spans="1:13" s="115" customFormat="1" ht="20.100000000000001" customHeight="1">
      <c r="A36" s="60"/>
      <c r="B36" s="60"/>
      <c r="C36" s="62"/>
      <c r="D36" s="97">
        <v>10</v>
      </c>
      <c r="E36" s="50"/>
      <c r="F36" s="52"/>
      <c r="G36" s="51"/>
      <c r="H36" s="122"/>
      <c r="L36" s="29"/>
      <c r="M36" s="29"/>
    </row>
    <row r="37" spans="1:13" s="115" customFormat="1" ht="20.100000000000001" customHeight="1">
      <c r="A37" s="112" t="s">
        <v>90</v>
      </c>
      <c r="B37" s="112" t="s">
        <v>91</v>
      </c>
      <c r="C37" s="62" t="s">
        <v>92</v>
      </c>
      <c r="D37" s="95">
        <v>1</v>
      </c>
      <c r="E37" s="50"/>
      <c r="F37" s="52">
        <v>700</v>
      </c>
      <c r="G37" s="51">
        <f t="shared" si="1"/>
        <v>700</v>
      </c>
      <c r="H37" s="122"/>
      <c r="L37" s="29"/>
      <c r="M37" s="29"/>
    </row>
    <row r="38" spans="1:13" s="115" customFormat="1" ht="20.100000000000001" customHeight="1">
      <c r="A38" s="60" t="s">
        <v>93</v>
      </c>
      <c r="B38" s="61" t="s">
        <v>94</v>
      </c>
      <c r="C38" s="62" t="s">
        <v>95</v>
      </c>
      <c r="D38" s="95">
        <v>1</v>
      </c>
      <c r="E38" s="50"/>
      <c r="F38" s="52">
        <v>700</v>
      </c>
      <c r="G38" s="51">
        <f t="shared" si="1"/>
        <v>700</v>
      </c>
      <c r="H38" s="122"/>
      <c r="L38" s="29"/>
      <c r="M38" s="29"/>
    </row>
    <row r="39" spans="1:13" s="115" customFormat="1" ht="20.100000000000001" customHeight="1">
      <c r="A39" s="112" t="s">
        <v>96</v>
      </c>
      <c r="B39" s="112" t="s">
        <v>97</v>
      </c>
      <c r="C39" s="62" t="s">
        <v>98</v>
      </c>
      <c r="D39" s="95">
        <v>1</v>
      </c>
      <c r="E39" s="50"/>
      <c r="F39" s="52">
        <v>700</v>
      </c>
      <c r="G39" s="51">
        <f t="shared" si="1"/>
        <v>700</v>
      </c>
      <c r="H39" s="122"/>
      <c r="L39" s="29"/>
      <c r="M39" s="29"/>
    </row>
    <row r="40" spans="1:13" s="115" customFormat="1" ht="20.100000000000001" customHeight="1">
      <c r="A40" s="60" t="s">
        <v>99</v>
      </c>
      <c r="B40" s="60" t="s">
        <v>100</v>
      </c>
      <c r="C40" s="62" t="s">
        <v>101</v>
      </c>
      <c r="D40" s="95">
        <v>1</v>
      </c>
      <c r="E40" s="50"/>
      <c r="F40" s="52">
        <v>700</v>
      </c>
      <c r="G40" s="51">
        <f t="shared" si="1"/>
        <v>700</v>
      </c>
      <c r="H40" s="122"/>
      <c r="L40" s="29"/>
      <c r="M40" s="29"/>
    </row>
    <row r="41" spans="1:13" s="115" customFormat="1" ht="20.100000000000001" customHeight="1">
      <c r="A41" s="60" t="s">
        <v>102</v>
      </c>
      <c r="B41" s="61" t="s">
        <v>103</v>
      </c>
      <c r="C41" s="62" t="s">
        <v>104</v>
      </c>
      <c r="D41" s="95">
        <v>1</v>
      </c>
      <c r="E41" s="50"/>
      <c r="F41" s="52">
        <v>700</v>
      </c>
      <c r="G41" s="51">
        <f t="shared" si="1"/>
        <v>700</v>
      </c>
      <c r="H41" s="122"/>
      <c r="L41" s="29"/>
      <c r="M41" s="29"/>
    </row>
    <row r="42" spans="1:13" s="115" customFormat="1" ht="20.100000000000001" customHeight="1">
      <c r="A42" s="60" t="s">
        <v>105</v>
      </c>
      <c r="B42" s="61" t="s">
        <v>106</v>
      </c>
      <c r="C42" s="62" t="s">
        <v>107</v>
      </c>
      <c r="D42" s="95">
        <v>1</v>
      </c>
      <c r="E42" s="50"/>
      <c r="F42" s="52">
        <v>700</v>
      </c>
      <c r="G42" s="51">
        <f t="shared" si="1"/>
        <v>700</v>
      </c>
      <c r="H42" s="122"/>
      <c r="L42" s="29"/>
      <c r="M42" s="29"/>
    </row>
    <row r="43" spans="1:13" s="115" customFormat="1" ht="20.100000000000001" customHeight="1">
      <c r="A43" s="60"/>
      <c r="B43" s="61"/>
      <c r="C43" s="62"/>
      <c r="D43" s="97">
        <v>6</v>
      </c>
      <c r="E43" s="50"/>
      <c r="F43" s="52"/>
      <c r="G43" s="51"/>
      <c r="H43" s="122"/>
      <c r="L43" s="29"/>
      <c r="M43" s="29"/>
    </row>
    <row r="44" spans="1:13" s="115" customFormat="1" ht="20.100000000000001" customHeight="1">
      <c r="A44" s="60" t="s">
        <v>108</v>
      </c>
      <c r="B44" s="61" t="s">
        <v>109</v>
      </c>
      <c r="C44" s="57" t="s">
        <v>110</v>
      </c>
      <c r="D44" s="95">
        <v>1</v>
      </c>
      <c r="E44" s="50"/>
      <c r="F44" s="52">
        <v>700</v>
      </c>
      <c r="G44" s="51">
        <f t="shared" ref="G44:G56" si="2">+D44*F44</f>
        <v>700</v>
      </c>
      <c r="H44" s="122"/>
      <c r="L44" s="29"/>
      <c r="M44" s="29"/>
    </row>
    <row r="45" spans="1:13" s="115" customFormat="1" ht="20.100000000000001" customHeight="1">
      <c r="A45" s="60" t="s">
        <v>111</v>
      </c>
      <c r="B45" s="61" t="s">
        <v>112</v>
      </c>
      <c r="C45" s="57" t="s">
        <v>113</v>
      </c>
      <c r="D45" s="95">
        <v>1</v>
      </c>
      <c r="E45" s="50"/>
      <c r="F45" s="52">
        <v>700</v>
      </c>
      <c r="G45" s="51">
        <f t="shared" si="2"/>
        <v>700</v>
      </c>
      <c r="H45" s="122"/>
      <c r="L45" s="29"/>
      <c r="M45" s="29"/>
    </row>
    <row r="46" spans="1:13" s="115" customFormat="1" ht="20.100000000000001" customHeight="1">
      <c r="A46" s="112" t="s">
        <v>114</v>
      </c>
      <c r="B46" s="112" t="s">
        <v>115</v>
      </c>
      <c r="C46" s="57" t="s">
        <v>116</v>
      </c>
      <c r="D46" s="95">
        <v>1</v>
      </c>
      <c r="E46" s="50"/>
      <c r="F46" s="52">
        <v>700</v>
      </c>
      <c r="G46" s="51">
        <f t="shared" si="2"/>
        <v>700</v>
      </c>
      <c r="H46" s="122"/>
      <c r="L46" s="29"/>
      <c r="M46" s="29"/>
    </row>
    <row r="47" spans="1:13" s="115" customFormat="1" ht="20.100000000000001" customHeight="1">
      <c r="A47" s="112" t="s">
        <v>117</v>
      </c>
      <c r="B47" s="112" t="s">
        <v>118</v>
      </c>
      <c r="C47" s="57" t="s">
        <v>119</v>
      </c>
      <c r="D47" s="95">
        <v>1</v>
      </c>
      <c r="E47" s="50"/>
      <c r="F47" s="52">
        <v>700</v>
      </c>
      <c r="G47" s="51">
        <f t="shared" si="2"/>
        <v>700</v>
      </c>
      <c r="H47" s="122"/>
      <c r="L47" s="29"/>
      <c r="M47" s="29"/>
    </row>
    <row r="48" spans="1:13" s="115" customFormat="1" ht="20.100000000000001" customHeight="1">
      <c r="A48" s="60" t="s">
        <v>120</v>
      </c>
      <c r="B48" s="60" t="s">
        <v>121</v>
      </c>
      <c r="C48" s="57" t="s">
        <v>122</v>
      </c>
      <c r="D48" s="95">
        <v>1</v>
      </c>
      <c r="E48" s="50"/>
      <c r="F48" s="52">
        <v>700</v>
      </c>
      <c r="G48" s="51">
        <f t="shared" si="2"/>
        <v>700</v>
      </c>
      <c r="H48" s="122"/>
      <c r="L48" s="29"/>
      <c r="M48" s="29"/>
    </row>
    <row r="49" spans="1:13" s="115" customFormat="1" ht="20.100000000000001" customHeight="1">
      <c r="A49" s="60" t="s">
        <v>123</v>
      </c>
      <c r="B49" s="60" t="s">
        <v>124</v>
      </c>
      <c r="C49" s="57" t="s">
        <v>125</v>
      </c>
      <c r="D49" s="95">
        <v>1</v>
      </c>
      <c r="E49" s="50"/>
      <c r="F49" s="52">
        <v>700</v>
      </c>
      <c r="G49" s="51">
        <f t="shared" si="2"/>
        <v>700</v>
      </c>
      <c r="H49" s="122"/>
      <c r="L49" s="29"/>
      <c r="M49" s="29"/>
    </row>
    <row r="50" spans="1:13" s="115" customFormat="1" ht="20.100000000000001" customHeight="1">
      <c r="A50" s="112" t="s">
        <v>126</v>
      </c>
      <c r="B50" s="112" t="s">
        <v>127</v>
      </c>
      <c r="C50" s="57" t="s">
        <v>128</v>
      </c>
      <c r="D50" s="95">
        <v>1</v>
      </c>
      <c r="E50" s="50"/>
      <c r="F50" s="52">
        <v>700</v>
      </c>
      <c r="G50" s="51">
        <f t="shared" si="2"/>
        <v>700</v>
      </c>
      <c r="H50" s="122"/>
      <c r="L50" s="29"/>
      <c r="M50" s="29"/>
    </row>
    <row r="51" spans="1:13" s="115" customFormat="1" ht="20.100000000000001" customHeight="1">
      <c r="A51" s="112" t="s">
        <v>129</v>
      </c>
      <c r="B51" s="112" t="s">
        <v>130</v>
      </c>
      <c r="C51" s="57" t="s">
        <v>131</v>
      </c>
      <c r="D51" s="95">
        <v>1</v>
      </c>
      <c r="E51" s="50"/>
      <c r="F51" s="52">
        <v>700</v>
      </c>
      <c r="G51" s="51">
        <f t="shared" si="2"/>
        <v>700</v>
      </c>
      <c r="H51" s="122"/>
      <c r="L51" s="29"/>
      <c r="M51" s="29"/>
    </row>
    <row r="52" spans="1:13" s="115" customFormat="1" ht="20.100000000000001" customHeight="1">
      <c r="A52" s="112"/>
      <c r="B52" s="112"/>
      <c r="C52" s="77"/>
      <c r="D52" s="97">
        <v>8</v>
      </c>
      <c r="E52" s="50"/>
      <c r="F52" s="52"/>
      <c r="G52" s="51">
        <f t="shared" si="2"/>
        <v>0</v>
      </c>
      <c r="H52" s="122"/>
      <c r="L52" s="29"/>
      <c r="M52" s="29"/>
    </row>
    <row r="53" spans="1:13" s="115" customFormat="1" ht="20.100000000000001" customHeight="1">
      <c r="A53" s="60" t="s">
        <v>132</v>
      </c>
      <c r="B53" s="60" t="s">
        <v>133</v>
      </c>
      <c r="C53" s="77" t="s">
        <v>134</v>
      </c>
      <c r="D53" s="78">
        <v>1</v>
      </c>
      <c r="E53" s="50"/>
      <c r="F53" s="52">
        <v>700</v>
      </c>
      <c r="G53" s="51">
        <f t="shared" si="2"/>
        <v>700</v>
      </c>
      <c r="H53" s="122"/>
      <c r="L53" s="29"/>
      <c r="M53" s="29"/>
    </row>
    <row r="54" spans="1:13" s="115" customFormat="1" ht="20.100000000000001" customHeight="1">
      <c r="A54" s="60" t="s">
        <v>135</v>
      </c>
      <c r="B54" s="60" t="s">
        <v>136</v>
      </c>
      <c r="C54" s="77" t="s">
        <v>137</v>
      </c>
      <c r="D54" s="78">
        <v>1</v>
      </c>
      <c r="E54" s="50"/>
      <c r="F54" s="52">
        <v>700</v>
      </c>
      <c r="G54" s="51">
        <f t="shared" si="2"/>
        <v>700</v>
      </c>
      <c r="H54" s="122"/>
      <c r="L54" s="29"/>
      <c r="M54" s="29"/>
    </row>
    <row r="55" spans="1:13" s="115" customFormat="1" ht="20.100000000000001" customHeight="1">
      <c r="A55" s="112" t="s">
        <v>138</v>
      </c>
      <c r="B55" s="112" t="s">
        <v>139</v>
      </c>
      <c r="C55" s="77" t="s">
        <v>140</v>
      </c>
      <c r="D55" s="78">
        <v>1</v>
      </c>
      <c r="E55" s="50"/>
      <c r="F55" s="52">
        <v>700</v>
      </c>
      <c r="G55" s="51">
        <f t="shared" si="2"/>
        <v>700</v>
      </c>
      <c r="H55" s="122"/>
      <c r="L55" s="29"/>
      <c r="M55" s="29"/>
    </row>
    <row r="56" spans="1:13" s="115" customFormat="1" ht="20.100000000000001" customHeight="1">
      <c r="A56" s="112" t="s">
        <v>141</v>
      </c>
      <c r="B56" s="112" t="s">
        <v>142</v>
      </c>
      <c r="C56" s="77" t="s">
        <v>143</v>
      </c>
      <c r="D56" s="78">
        <v>1</v>
      </c>
      <c r="E56" s="50"/>
      <c r="F56" s="52">
        <v>700</v>
      </c>
      <c r="G56" s="51">
        <f t="shared" si="2"/>
        <v>700</v>
      </c>
      <c r="H56" s="122"/>
      <c r="L56" s="29"/>
      <c r="M56" s="29"/>
    </row>
    <row r="57" spans="1:13" s="115" customFormat="1" ht="20.100000000000001" customHeight="1">
      <c r="A57" s="60" t="s">
        <v>144</v>
      </c>
      <c r="B57" s="60" t="s">
        <v>145</v>
      </c>
      <c r="C57" s="77" t="s">
        <v>146</v>
      </c>
      <c r="D57" s="78">
        <v>1</v>
      </c>
      <c r="E57" s="50"/>
      <c r="F57" s="52">
        <v>700</v>
      </c>
      <c r="G57" s="51">
        <f t="shared" ref="G54:G75" si="3">+D57*F57</f>
        <v>700</v>
      </c>
      <c r="H57" s="122"/>
      <c r="L57" s="29"/>
      <c r="M57" s="29"/>
    </row>
    <row r="58" spans="1:13" s="115" customFormat="1" ht="20.100000000000001" customHeight="1">
      <c r="A58" s="60" t="s">
        <v>147</v>
      </c>
      <c r="B58" s="60" t="s">
        <v>148</v>
      </c>
      <c r="C58" s="77" t="s">
        <v>149</v>
      </c>
      <c r="D58" s="78">
        <v>1</v>
      </c>
      <c r="E58" s="50"/>
      <c r="F58" s="52">
        <v>700</v>
      </c>
      <c r="G58" s="51">
        <f t="shared" si="3"/>
        <v>700</v>
      </c>
      <c r="H58" s="122"/>
      <c r="L58" s="29"/>
      <c r="M58" s="29"/>
    </row>
    <row r="59" spans="1:13" s="115" customFormat="1" ht="20.100000000000001" customHeight="1">
      <c r="A59" s="112" t="s">
        <v>150</v>
      </c>
      <c r="B59" s="112" t="s">
        <v>151</v>
      </c>
      <c r="C59" s="77" t="s">
        <v>152</v>
      </c>
      <c r="D59" s="78">
        <v>1</v>
      </c>
      <c r="E59" s="50"/>
      <c r="F59" s="52">
        <v>700</v>
      </c>
      <c r="G59" s="51">
        <f t="shared" si="3"/>
        <v>700</v>
      </c>
      <c r="H59" s="122"/>
      <c r="L59" s="29"/>
      <c r="M59" s="29"/>
    </row>
    <row r="60" spans="1:13" s="115" customFormat="1" ht="20.100000000000001" customHeight="1">
      <c r="A60" s="112" t="s">
        <v>153</v>
      </c>
      <c r="B60" s="112" t="s">
        <v>154</v>
      </c>
      <c r="C60" s="77" t="s">
        <v>155</v>
      </c>
      <c r="D60" s="78">
        <v>1</v>
      </c>
      <c r="E60" s="50"/>
      <c r="F60" s="52">
        <v>700</v>
      </c>
      <c r="G60" s="51">
        <f t="shared" si="3"/>
        <v>700</v>
      </c>
      <c r="H60" s="122"/>
      <c r="L60" s="29"/>
      <c r="M60" s="29"/>
    </row>
    <row r="61" spans="1:13" s="115" customFormat="1" ht="20.100000000000001" customHeight="1">
      <c r="A61" s="112"/>
      <c r="B61" s="112"/>
      <c r="C61" s="77"/>
      <c r="D61" s="79">
        <v>8</v>
      </c>
      <c r="E61" s="50"/>
      <c r="F61" s="52"/>
      <c r="G61" s="51"/>
      <c r="H61" s="122"/>
      <c r="L61" s="29"/>
      <c r="M61" s="29"/>
    </row>
    <row r="62" spans="1:13" s="115" customFormat="1" ht="20.100000000000001" customHeight="1">
      <c r="A62" s="60" t="s">
        <v>156</v>
      </c>
      <c r="B62" s="61" t="s">
        <v>157</v>
      </c>
      <c r="C62" s="55" t="s">
        <v>158</v>
      </c>
      <c r="D62" s="95">
        <v>4</v>
      </c>
      <c r="E62" s="50"/>
      <c r="F62" s="52">
        <v>55</v>
      </c>
      <c r="G62" s="51">
        <f t="shared" si="3"/>
        <v>220</v>
      </c>
      <c r="H62" s="122"/>
      <c r="L62" s="29"/>
      <c r="M62" s="29"/>
    </row>
    <row r="63" spans="1:13" s="115" customFormat="1" ht="20.100000000000001" customHeight="1">
      <c r="A63" s="60" t="s">
        <v>159</v>
      </c>
      <c r="B63" s="61" t="s">
        <v>160</v>
      </c>
      <c r="C63" s="55" t="s">
        <v>161</v>
      </c>
      <c r="D63" s="95">
        <v>4</v>
      </c>
      <c r="E63" s="50"/>
      <c r="F63" s="52">
        <v>55</v>
      </c>
      <c r="G63" s="51">
        <f t="shared" si="3"/>
        <v>220</v>
      </c>
      <c r="H63" s="122"/>
      <c r="L63" s="29"/>
      <c r="M63" s="29"/>
    </row>
    <row r="64" spans="1:13" s="115" customFormat="1" ht="20.100000000000001" customHeight="1">
      <c r="A64" s="60" t="s">
        <v>162</v>
      </c>
      <c r="B64" s="61" t="s">
        <v>163</v>
      </c>
      <c r="C64" s="55" t="s">
        <v>164</v>
      </c>
      <c r="D64" s="95">
        <v>4</v>
      </c>
      <c r="E64" s="50"/>
      <c r="F64" s="52">
        <v>55</v>
      </c>
      <c r="G64" s="51">
        <f t="shared" si="3"/>
        <v>220</v>
      </c>
      <c r="H64" s="122"/>
      <c r="L64" s="29"/>
      <c r="M64" s="29"/>
    </row>
    <row r="65" spans="1:13" s="115" customFormat="1" ht="20.100000000000001" customHeight="1">
      <c r="A65" s="60"/>
      <c r="B65" s="61"/>
      <c r="C65" s="55"/>
      <c r="D65" s="97">
        <v>12</v>
      </c>
      <c r="E65" s="50"/>
      <c r="F65" s="52"/>
      <c r="G65" s="51"/>
      <c r="H65" s="122"/>
      <c r="L65" s="29"/>
      <c r="M65" s="29"/>
    </row>
    <row r="66" spans="1:13" s="115" customFormat="1" ht="20.100000000000001" customHeight="1">
      <c r="A66" s="60" t="s">
        <v>165</v>
      </c>
      <c r="B66" s="61" t="s">
        <v>166</v>
      </c>
      <c r="C66" s="62" t="s">
        <v>167</v>
      </c>
      <c r="D66" s="95">
        <v>10</v>
      </c>
      <c r="E66" s="50"/>
      <c r="F66" s="52">
        <v>55</v>
      </c>
      <c r="G66" s="51">
        <f t="shared" si="3"/>
        <v>550</v>
      </c>
      <c r="H66" s="122"/>
      <c r="L66" s="29"/>
      <c r="M66" s="29"/>
    </row>
    <row r="67" spans="1:13" s="115" customFormat="1" ht="20.100000000000001" customHeight="1">
      <c r="A67" s="60" t="s">
        <v>168</v>
      </c>
      <c r="B67" s="61" t="s">
        <v>169</v>
      </c>
      <c r="C67" s="62" t="s">
        <v>170</v>
      </c>
      <c r="D67" s="95">
        <v>10</v>
      </c>
      <c r="E67" s="50"/>
      <c r="F67" s="52">
        <v>55</v>
      </c>
      <c r="G67" s="51">
        <f t="shared" si="3"/>
        <v>550</v>
      </c>
      <c r="H67" s="122"/>
      <c r="L67" s="29"/>
      <c r="M67" s="29"/>
    </row>
    <row r="68" spans="1:13" s="115" customFormat="1" ht="20.100000000000001" customHeight="1">
      <c r="A68" s="60" t="s">
        <v>171</v>
      </c>
      <c r="B68" s="61" t="s">
        <v>172</v>
      </c>
      <c r="C68" s="62" t="s">
        <v>173</v>
      </c>
      <c r="D68" s="95">
        <v>3</v>
      </c>
      <c r="E68" s="50"/>
      <c r="F68" s="52">
        <v>55</v>
      </c>
      <c r="G68" s="51">
        <f t="shared" si="3"/>
        <v>165</v>
      </c>
      <c r="H68" s="122"/>
      <c r="L68" s="29"/>
      <c r="M68" s="29"/>
    </row>
    <row r="69" spans="1:13" s="115" customFormat="1" ht="20.100000000000001" customHeight="1">
      <c r="A69" s="60" t="s">
        <v>171</v>
      </c>
      <c r="B69" s="61" t="s">
        <v>174</v>
      </c>
      <c r="C69" s="62" t="s">
        <v>173</v>
      </c>
      <c r="D69" s="95">
        <v>4</v>
      </c>
      <c r="E69" s="50"/>
      <c r="F69" s="52">
        <v>55</v>
      </c>
      <c r="G69" s="51">
        <f t="shared" si="3"/>
        <v>220</v>
      </c>
      <c r="H69" s="122"/>
      <c r="L69" s="29"/>
      <c r="M69" s="29"/>
    </row>
    <row r="70" spans="1:13" s="115" customFormat="1" ht="20.100000000000001" customHeight="1">
      <c r="A70" s="60" t="s">
        <v>171</v>
      </c>
      <c r="B70" s="61" t="s">
        <v>175</v>
      </c>
      <c r="C70" s="62" t="s">
        <v>173</v>
      </c>
      <c r="D70" s="95">
        <v>8</v>
      </c>
      <c r="E70" s="50"/>
      <c r="F70" s="52">
        <v>55</v>
      </c>
      <c r="G70" s="51">
        <f t="shared" si="3"/>
        <v>440</v>
      </c>
      <c r="H70" s="122"/>
      <c r="L70" s="29"/>
      <c r="M70" s="29"/>
    </row>
    <row r="71" spans="1:13" s="115" customFormat="1" ht="20.100000000000001" customHeight="1">
      <c r="A71" s="112" t="s">
        <v>176</v>
      </c>
      <c r="B71" s="112" t="s">
        <v>177</v>
      </c>
      <c r="C71" s="62" t="s">
        <v>178</v>
      </c>
      <c r="D71" s="95">
        <v>2</v>
      </c>
      <c r="E71" s="50"/>
      <c r="F71" s="52">
        <v>55</v>
      </c>
      <c r="G71" s="51">
        <f t="shared" si="3"/>
        <v>110</v>
      </c>
      <c r="H71" s="122"/>
      <c r="L71" s="29"/>
      <c r="M71" s="29"/>
    </row>
    <row r="72" spans="1:13" s="115" customFormat="1" ht="20.100000000000001" customHeight="1">
      <c r="A72" s="112" t="s">
        <v>176</v>
      </c>
      <c r="B72" s="112" t="s">
        <v>179</v>
      </c>
      <c r="C72" s="62" t="s">
        <v>178</v>
      </c>
      <c r="D72" s="95">
        <v>11</v>
      </c>
      <c r="E72" s="50"/>
      <c r="F72" s="52">
        <v>55</v>
      </c>
      <c r="G72" s="51">
        <f t="shared" si="3"/>
        <v>605</v>
      </c>
      <c r="H72" s="122"/>
      <c r="L72" s="29"/>
      <c r="M72" s="29"/>
    </row>
    <row r="73" spans="1:13" s="115" customFormat="1" ht="20.100000000000001" customHeight="1">
      <c r="A73" s="112" t="s">
        <v>176</v>
      </c>
      <c r="B73" s="112" t="s">
        <v>180</v>
      </c>
      <c r="C73" s="62" t="s">
        <v>178</v>
      </c>
      <c r="D73" s="95">
        <v>2</v>
      </c>
      <c r="E73" s="50"/>
      <c r="F73" s="52">
        <v>55</v>
      </c>
      <c r="G73" s="51">
        <f t="shared" si="3"/>
        <v>110</v>
      </c>
      <c r="H73" s="122"/>
      <c r="L73" s="29"/>
      <c r="M73" s="29"/>
    </row>
    <row r="74" spans="1:13" s="115" customFormat="1" ht="20.100000000000001" customHeight="1">
      <c r="A74" s="60" t="s">
        <v>181</v>
      </c>
      <c r="B74" s="60" t="s">
        <v>182</v>
      </c>
      <c r="C74" s="62" t="s">
        <v>183</v>
      </c>
      <c r="D74" s="95">
        <v>3</v>
      </c>
      <c r="E74" s="50"/>
      <c r="F74" s="52">
        <v>55</v>
      </c>
      <c r="G74" s="51">
        <f t="shared" si="3"/>
        <v>165</v>
      </c>
      <c r="H74" s="122"/>
      <c r="L74" s="29"/>
      <c r="M74" s="29"/>
    </row>
    <row r="75" spans="1:13" s="115" customFormat="1" ht="20.100000000000001" customHeight="1">
      <c r="A75" s="60" t="s">
        <v>181</v>
      </c>
      <c r="B75" s="60" t="s">
        <v>184</v>
      </c>
      <c r="C75" s="62" t="s">
        <v>183</v>
      </c>
      <c r="D75" s="95">
        <v>12</v>
      </c>
      <c r="E75" s="50"/>
      <c r="F75" s="52">
        <v>55</v>
      </c>
      <c r="G75" s="51">
        <f t="shared" si="3"/>
        <v>660</v>
      </c>
      <c r="H75" s="122"/>
      <c r="L75" s="29"/>
      <c r="M75" s="29"/>
    </row>
    <row r="76" spans="1:13" s="115" customFormat="1" ht="20.100000000000001" customHeight="1">
      <c r="A76" s="112" t="s">
        <v>185</v>
      </c>
      <c r="B76" s="112" t="s">
        <v>186</v>
      </c>
      <c r="C76" s="62" t="s">
        <v>187</v>
      </c>
      <c r="D76" s="95">
        <v>6</v>
      </c>
      <c r="E76" s="50"/>
      <c r="F76" s="52">
        <v>55</v>
      </c>
      <c r="G76" s="51">
        <f t="shared" ref="G75:G97" si="4">+D76*F76</f>
        <v>330</v>
      </c>
      <c r="H76" s="122"/>
      <c r="L76" s="29"/>
      <c r="M76" s="29"/>
    </row>
    <row r="77" spans="1:13" s="115" customFormat="1" ht="20.100000000000001" customHeight="1">
      <c r="A77" s="112" t="s">
        <v>185</v>
      </c>
      <c r="B77" s="112" t="s">
        <v>188</v>
      </c>
      <c r="C77" s="62" t="s">
        <v>187</v>
      </c>
      <c r="D77" s="95">
        <v>8</v>
      </c>
      <c r="E77" s="50"/>
      <c r="F77" s="52">
        <v>55</v>
      </c>
      <c r="G77" s="51">
        <f t="shared" si="4"/>
        <v>440</v>
      </c>
      <c r="H77" s="122"/>
      <c r="L77" s="29"/>
      <c r="M77" s="29"/>
    </row>
    <row r="78" spans="1:13" s="115" customFormat="1" ht="20.100000000000001" customHeight="1">
      <c r="A78" s="112" t="s">
        <v>185</v>
      </c>
      <c r="B78" s="112" t="s">
        <v>189</v>
      </c>
      <c r="C78" s="62" t="s">
        <v>187</v>
      </c>
      <c r="D78" s="95">
        <v>1</v>
      </c>
      <c r="E78" s="50"/>
      <c r="F78" s="52">
        <v>55</v>
      </c>
      <c r="G78" s="51">
        <f t="shared" si="4"/>
        <v>55</v>
      </c>
      <c r="H78" s="122"/>
      <c r="L78" s="29"/>
      <c r="M78" s="29"/>
    </row>
    <row r="79" spans="1:13" s="115" customFormat="1" ht="20.100000000000001" customHeight="1">
      <c r="A79" s="60" t="s">
        <v>190</v>
      </c>
      <c r="B79" s="60" t="s">
        <v>191</v>
      </c>
      <c r="C79" s="62" t="s">
        <v>192</v>
      </c>
      <c r="D79" s="95">
        <v>10</v>
      </c>
      <c r="E79" s="50"/>
      <c r="F79" s="52">
        <v>55</v>
      </c>
      <c r="G79" s="51">
        <f t="shared" si="4"/>
        <v>550</v>
      </c>
      <c r="H79" s="122"/>
      <c r="L79" s="29"/>
      <c r="M79" s="29"/>
    </row>
    <row r="80" spans="1:13" s="115" customFormat="1" ht="20.100000000000001" customHeight="1">
      <c r="A80" s="112" t="s">
        <v>193</v>
      </c>
      <c r="B80" s="112" t="s">
        <v>194</v>
      </c>
      <c r="C80" s="62" t="s">
        <v>195</v>
      </c>
      <c r="D80" s="95">
        <v>5</v>
      </c>
      <c r="E80" s="50"/>
      <c r="F80" s="52">
        <v>55</v>
      </c>
      <c r="G80" s="51">
        <f t="shared" si="4"/>
        <v>275</v>
      </c>
      <c r="H80" s="122"/>
      <c r="L80" s="29"/>
      <c r="M80" s="29"/>
    </row>
    <row r="81" spans="1:13" s="115" customFormat="1" ht="20.100000000000001" customHeight="1">
      <c r="A81" s="60" t="s">
        <v>196</v>
      </c>
      <c r="B81" s="60" t="s">
        <v>197</v>
      </c>
      <c r="C81" s="62" t="s">
        <v>198</v>
      </c>
      <c r="D81" s="95">
        <v>5</v>
      </c>
      <c r="E81" s="50"/>
      <c r="F81" s="52">
        <v>55</v>
      </c>
      <c r="G81" s="51">
        <f t="shared" si="4"/>
        <v>275</v>
      </c>
      <c r="H81" s="122"/>
      <c r="L81" s="29"/>
      <c r="M81" s="29"/>
    </row>
    <row r="82" spans="1:13" s="115" customFormat="1" ht="20.100000000000001" customHeight="1">
      <c r="A82" s="60" t="s">
        <v>199</v>
      </c>
      <c r="B82" s="61" t="s">
        <v>200</v>
      </c>
      <c r="C82" s="62" t="s">
        <v>201</v>
      </c>
      <c r="D82" s="95">
        <v>3</v>
      </c>
      <c r="E82" s="50"/>
      <c r="F82" s="52">
        <v>55</v>
      </c>
      <c r="G82" s="51">
        <f t="shared" si="4"/>
        <v>165</v>
      </c>
      <c r="H82" s="122"/>
      <c r="L82" s="29"/>
      <c r="M82" s="29"/>
    </row>
    <row r="83" spans="1:13" s="115" customFormat="1" ht="20.100000000000001" customHeight="1">
      <c r="A83" s="60" t="s">
        <v>199</v>
      </c>
      <c r="B83" s="61" t="s">
        <v>202</v>
      </c>
      <c r="C83" s="62" t="s">
        <v>201</v>
      </c>
      <c r="D83" s="95">
        <v>2</v>
      </c>
      <c r="E83" s="50"/>
      <c r="F83" s="52">
        <v>55</v>
      </c>
      <c r="G83" s="51">
        <f t="shared" si="4"/>
        <v>110</v>
      </c>
      <c r="H83" s="122"/>
      <c r="L83" s="29"/>
      <c r="M83" s="29"/>
    </row>
    <row r="84" spans="1:13" s="115" customFormat="1" ht="20.100000000000001" customHeight="1">
      <c r="A84" s="60"/>
      <c r="B84" s="61"/>
      <c r="C84" s="62"/>
      <c r="D84" s="97">
        <v>105</v>
      </c>
      <c r="E84" s="50"/>
      <c r="F84" s="52"/>
      <c r="G84" s="51"/>
      <c r="H84" s="122"/>
      <c r="L84" s="29"/>
      <c r="M84" s="29"/>
    </row>
    <row r="85" spans="1:13" s="115" customFormat="1" ht="20.100000000000001" customHeight="1">
      <c r="A85" s="60" t="s">
        <v>203</v>
      </c>
      <c r="B85" s="61" t="s">
        <v>200</v>
      </c>
      <c r="C85" s="62" t="s">
        <v>204</v>
      </c>
      <c r="D85" s="95">
        <v>5</v>
      </c>
      <c r="E85" s="50"/>
      <c r="F85" s="52">
        <v>45</v>
      </c>
      <c r="G85" s="51">
        <f t="shared" si="4"/>
        <v>225</v>
      </c>
      <c r="H85" s="122"/>
      <c r="L85" s="29"/>
      <c r="M85" s="29"/>
    </row>
    <row r="86" spans="1:13" s="115" customFormat="1" ht="20.100000000000001" customHeight="1">
      <c r="A86" s="60" t="s">
        <v>205</v>
      </c>
      <c r="B86" s="61" t="s">
        <v>200</v>
      </c>
      <c r="C86" s="62" t="s">
        <v>206</v>
      </c>
      <c r="D86" s="95">
        <v>5</v>
      </c>
      <c r="E86" s="50"/>
      <c r="F86" s="52">
        <v>45</v>
      </c>
      <c r="G86" s="51">
        <f t="shared" si="4"/>
        <v>225</v>
      </c>
      <c r="H86" s="122"/>
      <c r="L86" s="29"/>
      <c r="M86" s="29"/>
    </row>
    <row r="87" spans="1:13" s="115" customFormat="1" ht="20.100000000000001" customHeight="1">
      <c r="A87" s="60" t="s">
        <v>207</v>
      </c>
      <c r="B87" s="112" t="s">
        <v>208</v>
      </c>
      <c r="C87" s="62" t="s">
        <v>209</v>
      </c>
      <c r="D87" s="95">
        <v>1</v>
      </c>
      <c r="E87" s="50"/>
      <c r="F87" s="52">
        <v>45</v>
      </c>
      <c r="G87" s="51">
        <f t="shared" si="4"/>
        <v>45</v>
      </c>
      <c r="H87" s="122"/>
      <c r="L87" s="29"/>
      <c r="M87" s="29"/>
    </row>
    <row r="88" spans="1:13" s="115" customFormat="1" ht="20.100000000000001" customHeight="1">
      <c r="A88" s="60" t="s">
        <v>207</v>
      </c>
      <c r="B88" s="112" t="s">
        <v>210</v>
      </c>
      <c r="C88" s="62" t="s">
        <v>209</v>
      </c>
      <c r="D88" s="95">
        <v>4</v>
      </c>
      <c r="E88" s="50"/>
      <c r="F88" s="52">
        <v>45</v>
      </c>
      <c r="G88" s="51">
        <f t="shared" si="4"/>
        <v>180</v>
      </c>
      <c r="H88" s="122"/>
      <c r="L88" s="29"/>
      <c r="M88" s="29"/>
    </row>
    <row r="89" spans="1:13" s="115" customFormat="1" ht="20.100000000000001" customHeight="1">
      <c r="A89" s="60" t="s">
        <v>211</v>
      </c>
      <c r="B89" s="60" t="s">
        <v>212</v>
      </c>
      <c r="C89" s="62" t="s">
        <v>213</v>
      </c>
      <c r="D89" s="95">
        <v>10</v>
      </c>
      <c r="E89" s="50"/>
      <c r="F89" s="52">
        <v>45</v>
      </c>
      <c r="G89" s="51">
        <f t="shared" si="4"/>
        <v>450</v>
      </c>
      <c r="H89" s="122"/>
      <c r="L89" s="29"/>
      <c r="M89" s="29"/>
    </row>
    <row r="90" spans="1:13" s="115" customFormat="1" ht="20.100000000000001" customHeight="1">
      <c r="A90" s="60" t="s">
        <v>214</v>
      </c>
      <c r="B90" s="112" t="s">
        <v>215</v>
      </c>
      <c r="C90" s="62" t="s">
        <v>216</v>
      </c>
      <c r="D90" s="95">
        <v>10</v>
      </c>
      <c r="E90" s="50"/>
      <c r="F90" s="52">
        <v>45</v>
      </c>
      <c r="G90" s="51">
        <f t="shared" si="4"/>
        <v>450</v>
      </c>
      <c r="H90" s="122"/>
      <c r="L90" s="29"/>
      <c r="M90" s="29"/>
    </row>
    <row r="91" spans="1:13" s="115" customFormat="1" ht="20.100000000000001" customHeight="1">
      <c r="A91" s="60" t="s">
        <v>217</v>
      </c>
      <c r="B91" s="60" t="s">
        <v>218</v>
      </c>
      <c r="C91" s="62" t="s">
        <v>219</v>
      </c>
      <c r="D91" s="95">
        <v>10</v>
      </c>
      <c r="E91" s="50"/>
      <c r="F91" s="52">
        <v>45</v>
      </c>
      <c r="G91" s="51">
        <f t="shared" si="4"/>
        <v>450</v>
      </c>
      <c r="H91" s="122"/>
      <c r="L91" s="29"/>
      <c r="M91" s="29"/>
    </row>
    <row r="92" spans="1:13" s="115" customFormat="1" ht="20.100000000000001" customHeight="1">
      <c r="A92" s="60" t="s">
        <v>220</v>
      </c>
      <c r="B92" s="112" t="s">
        <v>221</v>
      </c>
      <c r="C92" s="62" t="s">
        <v>222</v>
      </c>
      <c r="D92" s="95">
        <v>10</v>
      </c>
      <c r="E92" s="50"/>
      <c r="F92" s="52">
        <v>45</v>
      </c>
      <c r="G92" s="51">
        <f t="shared" si="4"/>
        <v>450</v>
      </c>
      <c r="H92" s="122"/>
      <c r="L92" s="29"/>
      <c r="M92" s="29"/>
    </row>
    <row r="93" spans="1:13" s="115" customFormat="1" ht="20.100000000000001" customHeight="1">
      <c r="A93" s="60" t="s">
        <v>223</v>
      </c>
      <c r="B93" s="60" t="s">
        <v>224</v>
      </c>
      <c r="C93" s="62" t="s">
        <v>225</v>
      </c>
      <c r="D93" s="95">
        <v>5</v>
      </c>
      <c r="E93" s="50"/>
      <c r="F93" s="52">
        <v>45</v>
      </c>
      <c r="G93" s="51">
        <f t="shared" si="4"/>
        <v>225</v>
      </c>
      <c r="H93" s="122"/>
      <c r="L93" s="29"/>
      <c r="M93" s="29"/>
    </row>
    <row r="94" spans="1:13" ht="20.100000000000001" customHeight="1">
      <c r="A94" s="60" t="s">
        <v>226</v>
      </c>
      <c r="B94" s="61" t="s">
        <v>227</v>
      </c>
      <c r="C94" s="62" t="s">
        <v>228</v>
      </c>
      <c r="D94" s="95">
        <v>5</v>
      </c>
      <c r="E94" s="50"/>
      <c r="F94" s="52">
        <v>45</v>
      </c>
      <c r="G94" s="51">
        <f t="shared" si="4"/>
        <v>225</v>
      </c>
      <c r="H94" s="15"/>
      <c r="L94" s="29"/>
      <c r="M94" s="29"/>
    </row>
    <row r="95" spans="1:13" ht="20.100000000000001" customHeight="1">
      <c r="A95" s="60" t="s">
        <v>229</v>
      </c>
      <c r="B95" s="61" t="s">
        <v>227</v>
      </c>
      <c r="C95" s="62" t="s">
        <v>230</v>
      </c>
      <c r="D95" s="95">
        <v>5</v>
      </c>
      <c r="E95" s="50"/>
      <c r="F95" s="52">
        <v>45</v>
      </c>
      <c r="G95" s="51">
        <f t="shared" si="4"/>
        <v>225</v>
      </c>
      <c r="H95" s="15"/>
      <c r="L95" s="29"/>
      <c r="M95" s="29"/>
    </row>
    <row r="96" spans="1:13" ht="20.100000000000001" customHeight="1">
      <c r="A96" s="60"/>
      <c r="B96" s="61"/>
      <c r="C96" s="62"/>
      <c r="D96" s="97">
        <v>70</v>
      </c>
      <c r="E96" s="50"/>
      <c r="F96" s="52"/>
      <c r="G96" s="51"/>
      <c r="H96" s="15"/>
      <c r="L96" s="29"/>
      <c r="M96" s="29"/>
    </row>
    <row r="97" spans="1:13" ht="20.100000000000001" customHeight="1">
      <c r="A97" s="80" t="s">
        <v>231</v>
      </c>
      <c r="B97" s="95" t="s">
        <v>232</v>
      </c>
      <c r="C97" s="57" t="s">
        <v>233</v>
      </c>
      <c r="D97" s="95">
        <v>3</v>
      </c>
      <c r="E97" s="50"/>
      <c r="F97" s="52">
        <v>45</v>
      </c>
      <c r="G97" s="51">
        <f t="shared" si="4"/>
        <v>135</v>
      </c>
      <c r="H97" s="15"/>
      <c r="L97" s="29"/>
      <c r="M97" s="29"/>
    </row>
    <row r="98" spans="1:13" ht="20.100000000000001" customHeight="1">
      <c r="A98" s="80" t="s">
        <v>234</v>
      </c>
      <c r="B98" s="95" t="s">
        <v>235</v>
      </c>
      <c r="C98" s="57" t="s">
        <v>236</v>
      </c>
      <c r="D98" s="95">
        <v>3</v>
      </c>
      <c r="E98" s="50"/>
      <c r="F98" s="52">
        <v>45</v>
      </c>
      <c r="G98" s="51">
        <f t="shared" ref="G90:G101" si="5">+D98*F98</f>
        <v>135</v>
      </c>
      <c r="H98" s="15"/>
      <c r="L98" s="29"/>
      <c r="M98" s="29"/>
    </row>
    <row r="99" spans="1:13" ht="20.100000000000001" customHeight="1">
      <c r="A99" s="80" t="s">
        <v>237</v>
      </c>
      <c r="B99" s="95" t="s">
        <v>238</v>
      </c>
      <c r="C99" s="57" t="s">
        <v>239</v>
      </c>
      <c r="D99" s="95">
        <v>3</v>
      </c>
      <c r="E99" s="50"/>
      <c r="F99" s="52">
        <v>45</v>
      </c>
      <c r="G99" s="51">
        <f t="shared" si="5"/>
        <v>135</v>
      </c>
      <c r="H99" s="15"/>
      <c r="L99" s="29"/>
      <c r="M99" s="29"/>
    </row>
    <row r="100" spans="1:13" ht="20.100000000000001" customHeight="1">
      <c r="A100" s="80" t="s">
        <v>240</v>
      </c>
      <c r="B100" s="95" t="s">
        <v>241</v>
      </c>
      <c r="C100" s="57" t="s">
        <v>242</v>
      </c>
      <c r="D100" s="95">
        <v>3</v>
      </c>
      <c r="E100" s="50"/>
      <c r="F100" s="52">
        <v>45</v>
      </c>
      <c r="G100" s="51">
        <f t="shared" si="5"/>
        <v>135</v>
      </c>
      <c r="H100" s="15"/>
      <c r="L100" s="29"/>
      <c r="M100" s="29"/>
    </row>
    <row r="101" spans="1:13" ht="20.100000000000001" customHeight="1">
      <c r="A101" s="80" t="s">
        <v>243</v>
      </c>
      <c r="B101" s="95" t="s">
        <v>244</v>
      </c>
      <c r="C101" s="57" t="s">
        <v>245</v>
      </c>
      <c r="D101" s="95">
        <v>3</v>
      </c>
      <c r="E101" s="50"/>
      <c r="F101" s="52">
        <v>45</v>
      </c>
      <c r="G101" s="51">
        <f t="shared" si="5"/>
        <v>135</v>
      </c>
      <c r="H101" s="15"/>
      <c r="L101" s="29"/>
      <c r="M101" s="29"/>
    </row>
    <row r="102" spans="1:13" ht="20.100000000000001" customHeight="1">
      <c r="A102" s="80"/>
      <c r="B102" s="95"/>
      <c r="C102" s="57"/>
      <c r="D102" s="97">
        <v>15</v>
      </c>
      <c r="E102" s="50"/>
      <c r="F102" s="52">
        <v>45</v>
      </c>
      <c r="G102" s="51"/>
      <c r="H102" s="15"/>
      <c r="L102" s="29"/>
      <c r="M102" s="29"/>
    </row>
    <row r="103" spans="1:13" s="158" customFormat="1" ht="20.100000000000001" customHeight="1">
      <c r="A103" s="188"/>
      <c r="B103" s="172"/>
      <c r="C103" s="186"/>
      <c r="D103" s="163"/>
      <c r="E103" s="50"/>
      <c r="F103" s="52"/>
      <c r="G103" s="51"/>
      <c r="H103" s="160"/>
      <c r="L103" s="29"/>
      <c r="M103" s="29"/>
    </row>
    <row r="104" spans="1:13" ht="20.100000000000001" customHeight="1">
      <c r="A104" s="105" t="s">
        <v>306</v>
      </c>
      <c r="B104" s="105" t="s">
        <v>307</v>
      </c>
      <c r="C104" s="94" t="s">
        <v>308</v>
      </c>
      <c r="D104" s="95">
        <v>1</v>
      </c>
      <c r="E104" s="50"/>
      <c r="F104" s="52">
        <v>400</v>
      </c>
      <c r="G104" s="51">
        <f t="shared" ref="G104:G157" si="6">+D104*F104</f>
        <v>400</v>
      </c>
      <c r="H104" s="15"/>
      <c r="L104" s="29"/>
      <c r="M104" s="29"/>
    </row>
    <row r="105" spans="1:13" ht="20.100000000000001" customHeight="1">
      <c r="A105" s="106" t="s">
        <v>309</v>
      </c>
      <c r="B105" s="106" t="s">
        <v>310</v>
      </c>
      <c r="C105" s="96" t="s">
        <v>311</v>
      </c>
      <c r="D105" s="95">
        <v>1</v>
      </c>
      <c r="E105" s="50"/>
      <c r="F105" s="52">
        <v>400</v>
      </c>
      <c r="G105" s="51">
        <f t="shared" si="6"/>
        <v>400</v>
      </c>
      <c r="H105" s="15"/>
      <c r="L105" s="29"/>
      <c r="M105" s="29"/>
    </row>
    <row r="106" spans="1:13" ht="20.100000000000001" customHeight="1">
      <c r="A106" s="105" t="s">
        <v>312</v>
      </c>
      <c r="B106" s="105">
        <v>200113948</v>
      </c>
      <c r="C106" s="94" t="s">
        <v>313</v>
      </c>
      <c r="D106" s="95">
        <v>1</v>
      </c>
      <c r="E106" s="50"/>
      <c r="F106" s="52">
        <v>400</v>
      </c>
      <c r="G106" s="51">
        <f t="shared" si="6"/>
        <v>400</v>
      </c>
      <c r="H106" s="15"/>
      <c r="L106" s="29"/>
      <c r="M106" s="29"/>
    </row>
    <row r="107" spans="1:13" ht="20.100000000000001" customHeight="1">
      <c r="A107" s="106" t="s">
        <v>314</v>
      </c>
      <c r="B107" s="106" t="s">
        <v>315</v>
      </c>
      <c r="C107" s="96" t="s">
        <v>316</v>
      </c>
      <c r="D107" s="95">
        <v>1</v>
      </c>
      <c r="E107" s="50"/>
      <c r="F107" s="52">
        <v>400</v>
      </c>
      <c r="G107" s="51">
        <f t="shared" si="6"/>
        <v>400</v>
      </c>
      <c r="H107" s="15"/>
      <c r="L107" s="29"/>
      <c r="M107" s="29"/>
    </row>
    <row r="108" spans="1:13" ht="20.100000000000001" customHeight="1">
      <c r="A108" s="106" t="s">
        <v>317</v>
      </c>
      <c r="B108" s="106"/>
      <c r="C108" s="96"/>
      <c r="D108" s="97">
        <v>4</v>
      </c>
      <c r="E108" s="50"/>
      <c r="F108" s="52"/>
      <c r="G108" s="51">
        <f t="shared" si="6"/>
        <v>0</v>
      </c>
      <c r="H108" s="15"/>
      <c r="L108" s="29"/>
      <c r="M108" s="29"/>
    </row>
    <row r="109" spans="1:13" ht="20.100000000000001" customHeight="1">
      <c r="A109" s="105" t="s">
        <v>318</v>
      </c>
      <c r="B109" s="105" t="s">
        <v>319</v>
      </c>
      <c r="C109" s="94" t="s">
        <v>320</v>
      </c>
      <c r="D109" s="95">
        <v>1</v>
      </c>
      <c r="E109" s="50"/>
      <c r="F109" s="52">
        <v>400</v>
      </c>
      <c r="G109" s="51">
        <f t="shared" si="6"/>
        <v>400</v>
      </c>
      <c r="H109" s="15"/>
      <c r="L109" s="29"/>
      <c r="M109" s="29"/>
    </row>
    <row r="110" spans="1:13" ht="20.100000000000001" customHeight="1">
      <c r="A110" s="106" t="s">
        <v>321</v>
      </c>
      <c r="B110" s="106" t="s">
        <v>322</v>
      </c>
      <c r="C110" s="96" t="s">
        <v>323</v>
      </c>
      <c r="D110" s="95">
        <v>1</v>
      </c>
      <c r="E110" s="50"/>
      <c r="F110" s="52">
        <v>400</v>
      </c>
      <c r="G110" s="51">
        <f t="shared" si="6"/>
        <v>400</v>
      </c>
      <c r="H110" s="15"/>
      <c r="L110" s="29"/>
      <c r="M110" s="29"/>
    </row>
    <row r="111" spans="1:13" ht="20.100000000000001" customHeight="1">
      <c r="A111" s="105" t="s">
        <v>324</v>
      </c>
      <c r="B111" s="105" t="s">
        <v>325</v>
      </c>
      <c r="C111" s="94" t="s">
        <v>326</v>
      </c>
      <c r="D111" s="95">
        <v>1</v>
      </c>
      <c r="E111" s="50"/>
      <c r="F111" s="52">
        <v>400</v>
      </c>
      <c r="G111" s="51">
        <f t="shared" si="6"/>
        <v>400</v>
      </c>
      <c r="H111" s="15"/>
      <c r="L111" s="29"/>
      <c r="M111" s="29"/>
    </row>
    <row r="112" spans="1:13" ht="20.100000000000001" customHeight="1">
      <c r="A112" s="106" t="s">
        <v>327</v>
      </c>
      <c r="B112" s="106" t="s">
        <v>328</v>
      </c>
      <c r="C112" s="96" t="s">
        <v>329</v>
      </c>
      <c r="D112" s="95">
        <v>1</v>
      </c>
      <c r="E112" s="50"/>
      <c r="F112" s="52">
        <v>400</v>
      </c>
      <c r="G112" s="51">
        <f t="shared" si="6"/>
        <v>400</v>
      </c>
      <c r="H112" s="15"/>
      <c r="L112" s="29"/>
      <c r="M112" s="29"/>
    </row>
    <row r="113" spans="1:13" ht="20.100000000000001" customHeight="1">
      <c r="A113" s="106" t="s">
        <v>317</v>
      </c>
      <c r="B113" s="106"/>
      <c r="C113" s="96"/>
      <c r="D113" s="97">
        <v>4</v>
      </c>
      <c r="E113" s="50"/>
      <c r="F113" s="52"/>
      <c r="G113" s="51"/>
      <c r="H113" s="15"/>
      <c r="L113" s="29"/>
      <c r="M113" s="29"/>
    </row>
    <row r="114" spans="1:13" ht="20.100000000000001" customHeight="1">
      <c r="A114" s="105" t="s">
        <v>330</v>
      </c>
      <c r="B114" s="105" t="s">
        <v>331</v>
      </c>
      <c r="C114" s="94" t="s">
        <v>332</v>
      </c>
      <c r="D114" s="95">
        <v>1</v>
      </c>
      <c r="E114" s="50"/>
      <c r="F114" s="52">
        <v>400</v>
      </c>
      <c r="G114" s="51">
        <f t="shared" si="6"/>
        <v>400</v>
      </c>
      <c r="H114" s="15"/>
      <c r="L114" s="29"/>
      <c r="M114" s="29"/>
    </row>
    <row r="115" spans="1:13" ht="20.100000000000001" customHeight="1">
      <c r="A115" s="106" t="s">
        <v>333</v>
      </c>
      <c r="B115" s="106" t="s">
        <v>334</v>
      </c>
      <c r="C115" s="96" t="s">
        <v>335</v>
      </c>
      <c r="D115" s="95">
        <v>1</v>
      </c>
      <c r="E115" s="50"/>
      <c r="F115" s="52">
        <v>400</v>
      </c>
      <c r="G115" s="51">
        <f t="shared" si="6"/>
        <v>400</v>
      </c>
      <c r="H115" s="15"/>
      <c r="L115" s="29"/>
      <c r="M115" s="29"/>
    </row>
    <row r="116" spans="1:13" ht="20.100000000000001" customHeight="1">
      <c r="A116" s="105" t="s">
        <v>336</v>
      </c>
      <c r="B116" s="105">
        <v>200112891</v>
      </c>
      <c r="C116" s="94" t="s">
        <v>337</v>
      </c>
      <c r="D116" s="95">
        <v>1</v>
      </c>
      <c r="E116" s="50"/>
      <c r="F116" s="52">
        <v>400</v>
      </c>
      <c r="G116" s="51">
        <f t="shared" si="6"/>
        <v>400</v>
      </c>
      <c r="H116" s="15"/>
      <c r="L116" s="29"/>
      <c r="M116" s="29"/>
    </row>
    <row r="117" spans="1:13" ht="20.100000000000001" customHeight="1">
      <c r="A117" s="106" t="s">
        <v>338</v>
      </c>
      <c r="B117" s="106">
        <v>200112893</v>
      </c>
      <c r="C117" s="96" t="s">
        <v>339</v>
      </c>
      <c r="D117" s="95">
        <v>1</v>
      </c>
      <c r="E117" s="50"/>
      <c r="F117" s="52">
        <v>400</v>
      </c>
      <c r="G117" s="51">
        <f t="shared" si="6"/>
        <v>400</v>
      </c>
      <c r="H117" s="15"/>
      <c r="L117" s="29"/>
      <c r="M117" s="29"/>
    </row>
    <row r="118" spans="1:13" ht="20.100000000000001" customHeight="1">
      <c r="A118" s="106" t="s">
        <v>317</v>
      </c>
      <c r="B118" s="106"/>
      <c r="C118" s="96"/>
      <c r="D118" s="97">
        <v>4</v>
      </c>
      <c r="E118" s="50"/>
      <c r="F118" s="52"/>
      <c r="G118" s="51"/>
      <c r="H118" s="15"/>
      <c r="L118" s="29"/>
      <c r="M118" s="29"/>
    </row>
    <row r="119" spans="1:13" ht="20.100000000000001" customHeight="1">
      <c r="A119" s="109" t="s">
        <v>340</v>
      </c>
      <c r="B119" s="108">
        <v>190805984</v>
      </c>
      <c r="C119" s="99" t="s">
        <v>341</v>
      </c>
      <c r="D119" s="95">
        <v>1</v>
      </c>
      <c r="E119" s="50"/>
      <c r="F119" s="52">
        <v>450</v>
      </c>
      <c r="G119" s="51">
        <f t="shared" si="6"/>
        <v>450</v>
      </c>
      <c r="H119" s="15"/>
      <c r="L119" s="29"/>
      <c r="M119" s="29"/>
    </row>
    <row r="120" spans="1:13" ht="20.100000000000001" customHeight="1">
      <c r="A120" s="109" t="s">
        <v>342</v>
      </c>
      <c r="B120" s="108">
        <v>190805985</v>
      </c>
      <c r="C120" s="99" t="s">
        <v>343</v>
      </c>
      <c r="D120" s="95">
        <v>1</v>
      </c>
      <c r="E120" s="50"/>
      <c r="F120" s="52">
        <v>450</v>
      </c>
      <c r="G120" s="51">
        <f t="shared" si="6"/>
        <v>450</v>
      </c>
      <c r="H120" s="15"/>
      <c r="L120" s="29"/>
      <c r="M120" s="29"/>
    </row>
    <row r="121" spans="1:13" ht="20.100000000000001" customHeight="1">
      <c r="A121" s="107" t="s">
        <v>317</v>
      </c>
      <c r="B121" s="108"/>
      <c r="C121" s="99"/>
      <c r="D121" s="97">
        <v>2</v>
      </c>
      <c r="E121" s="50"/>
      <c r="F121" s="52"/>
      <c r="G121" s="51"/>
      <c r="H121" s="15"/>
      <c r="L121" s="29"/>
      <c r="M121" s="29"/>
    </row>
    <row r="122" spans="1:13" ht="20.100000000000001" customHeight="1">
      <c r="A122" s="110" t="s">
        <v>344</v>
      </c>
      <c r="B122" s="108" t="s">
        <v>345</v>
      </c>
      <c r="C122" s="100" t="s">
        <v>346</v>
      </c>
      <c r="D122" s="101">
        <v>2</v>
      </c>
      <c r="E122" s="50"/>
      <c r="F122" s="52">
        <v>12.4</v>
      </c>
      <c r="G122" s="51">
        <f t="shared" si="6"/>
        <v>24.8</v>
      </c>
      <c r="H122" s="15"/>
      <c r="L122" s="29"/>
      <c r="M122" s="29"/>
    </row>
    <row r="123" spans="1:13" ht="20.100000000000001" customHeight="1">
      <c r="A123" s="110" t="s">
        <v>347</v>
      </c>
      <c r="B123" s="108" t="s">
        <v>348</v>
      </c>
      <c r="C123" s="100" t="s">
        <v>349</v>
      </c>
      <c r="D123" s="101">
        <v>1</v>
      </c>
      <c r="E123" s="50"/>
      <c r="F123" s="52">
        <v>12.4</v>
      </c>
      <c r="G123" s="51">
        <f t="shared" si="6"/>
        <v>12.4</v>
      </c>
      <c r="H123" s="15"/>
      <c r="L123" s="29"/>
      <c r="M123" s="29"/>
    </row>
    <row r="124" spans="1:13" ht="20.100000000000001" customHeight="1">
      <c r="A124" s="110" t="s">
        <v>347</v>
      </c>
      <c r="B124" s="108">
        <v>221153331</v>
      </c>
      <c r="C124" s="100" t="s">
        <v>349</v>
      </c>
      <c r="D124" s="101">
        <v>1</v>
      </c>
      <c r="E124" s="50"/>
      <c r="F124" s="52">
        <v>12.4</v>
      </c>
      <c r="G124" s="51">
        <f t="shared" si="6"/>
        <v>12.4</v>
      </c>
      <c r="H124" s="15"/>
      <c r="L124" s="29"/>
      <c r="M124" s="29"/>
    </row>
    <row r="125" spans="1:13" ht="20.100000000000001" customHeight="1">
      <c r="A125" s="110" t="s">
        <v>350</v>
      </c>
      <c r="B125" s="108">
        <v>2306000650</v>
      </c>
      <c r="C125" s="100" t="s">
        <v>351</v>
      </c>
      <c r="D125" s="101">
        <v>2</v>
      </c>
      <c r="E125" s="50"/>
      <c r="F125" s="52">
        <v>12.4</v>
      </c>
      <c r="G125" s="51">
        <f t="shared" si="6"/>
        <v>24.8</v>
      </c>
      <c r="H125" s="15"/>
      <c r="L125" s="29"/>
      <c r="M125" s="29"/>
    </row>
    <row r="126" spans="1:13" ht="20.100000000000001" customHeight="1">
      <c r="A126" s="110" t="s">
        <v>352</v>
      </c>
      <c r="B126" s="108" t="s">
        <v>353</v>
      </c>
      <c r="C126" s="100" t="s">
        <v>354</v>
      </c>
      <c r="D126" s="101">
        <v>1</v>
      </c>
      <c r="E126" s="50"/>
      <c r="F126" s="52">
        <v>12.4</v>
      </c>
      <c r="G126" s="51">
        <f t="shared" si="6"/>
        <v>12.4</v>
      </c>
      <c r="H126" s="15"/>
      <c r="L126" s="29"/>
      <c r="M126" s="29"/>
    </row>
    <row r="127" spans="1:13" ht="20.100000000000001" customHeight="1">
      <c r="A127" s="110" t="s">
        <v>352</v>
      </c>
      <c r="B127" s="108" t="s">
        <v>355</v>
      </c>
      <c r="C127" s="100" t="s">
        <v>354</v>
      </c>
      <c r="D127" s="101">
        <v>1</v>
      </c>
      <c r="E127" s="50"/>
      <c r="F127" s="52">
        <v>12.4</v>
      </c>
      <c r="G127" s="51">
        <f t="shared" si="6"/>
        <v>12.4</v>
      </c>
      <c r="H127" s="15"/>
      <c r="L127" s="29"/>
      <c r="M127" s="29"/>
    </row>
    <row r="128" spans="1:13" ht="20.100000000000001" customHeight="1">
      <c r="A128" s="110" t="s">
        <v>356</v>
      </c>
      <c r="B128" s="108" t="s">
        <v>357</v>
      </c>
      <c r="C128" s="100" t="s">
        <v>358</v>
      </c>
      <c r="D128" s="101">
        <v>2</v>
      </c>
      <c r="E128" s="50"/>
      <c r="F128" s="52">
        <v>12.4</v>
      </c>
      <c r="G128" s="51">
        <f t="shared" si="6"/>
        <v>24.8</v>
      </c>
      <c r="H128" s="15"/>
      <c r="L128" s="29"/>
      <c r="M128" s="29"/>
    </row>
    <row r="129" spans="1:13" ht="20.100000000000001" customHeight="1">
      <c r="A129" s="110" t="s">
        <v>359</v>
      </c>
      <c r="B129" s="108" t="s">
        <v>360</v>
      </c>
      <c r="C129" s="100" t="s">
        <v>361</v>
      </c>
      <c r="D129" s="101">
        <v>2</v>
      </c>
      <c r="E129" s="50"/>
      <c r="F129" s="52">
        <v>12.4</v>
      </c>
      <c r="G129" s="51">
        <f t="shared" si="6"/>
        <v>24.8</v>
      </c>
      <c r="H129" s="15"/>
      <c r="L129" s="29"/>
      <c r="M129" s="29"/>
    </row>
    <row r="130" spans="1:13" ht="20.100000000000001" customHeight="1">
      <c r="A130" s="110" t="s">
        <v>362</v>
      </c>
      <c r="B130" s="108" t="s">
        <v>360</v>
      </c>
      <c r="C130" s="100" t="s">
        <v>363</v>
      </c>
      <c r="D130" s="98">
        <v>2</v>
      </c>
      <c r="E130" s="50"/>
      <c r="F130" s="52">
        <v>12.4</v>
      </c>
      <c r="G130" s="51">
        <f t="shared" si="6"/>
        <v>24.8</v>
      </c>
      <c r="H130" s="15"/>
      <c r="L130" s="29"/>
      <c r="M130" s="29"/>
    </row>
    <row r="131" spans="1:13" ht="20.100000000000001" customHeight="1">
      <c r="A131" s="110" t="s">
        <v>364</v>
      </c>
      <c r="B131" s="108" t="s">
        <v>365</v>
      </c>
      <c r="C131" s="100" t="s">
        <v>366</v>
      </c>
      <c r="D131" s="98">
        <v>2</v>
      </c>
      <c r="E131" s="50"/>
      <c r="F131" s="52">
        <v>12.4</v>
      </c>
      <c r="G131" s="51">
        <f t="shared" si="6"/>
        <v>24.8</v>
      </c>
      <c r="H131" s="15"/>
      <c r="L131" s="29"/>
      <c r="M131" s="29"/>
    </row>
    <row r="132" spans="1:13" ht="20.100000000000001" customHeight="1">
      <c r="A132" s="110" t="s">
        <v>367</v>
      </c>
      <c r="B132" s="108" t="s">
        <v>368</v>
      </c>
      <c r="C132" s="100" t="s">
        <v>369</v>
      </c>
      <c r="D132" s="98">
        <v>2</v>
      </c>
      <c r="E132" s="50"/>
      <c r="F132" s="52">
        <v>12.4</v>
      </c>
      <c r="G132" s="51">
        <f t="shared" si="6"/>
        <v>24.8</v>
      </c>
      <c r="H132" s="15"/>
      <c r="L132" s="29"/>
      <c r="M132" s="29"/>
    </row>
    <row r="133" spans="1:13" ht="20.100000000000001" customHeight="1">
      <c r="A133" s="110" t="s">
        <v>370</v>
      </c>
      <c r="B133" s="108" t="s">
        <v>371</v>
      </c>
      <c r="C133" s="100" t="s">
        <v>372</v>
      </c>
      <c r="D133" s="98">
        <v>2</v>
      </c>
      <c r="E133" s="50"/>
      <c r="F133" s="52">
        <v>12.4</v>
      </c>
      <c r="G133" s="51">
        <f t="shared" si="6"/>
        <v>24.8</v>
      </c>
      <c r="H133" s="15"/>
      <c r="L133" s="29"/>
      <c r="M133" s="29"/>
    </row>
    <row r="134" spans="1:13" ht="20.100000000000001" customHeight="1">
      <c r="A134" s="111" t="s">
        <v>317</v>
      </c>
      <c r="B134" s="108"/>
      <c r="C134" s="100"/>
      <c r="D134" s="102">
        <v>20</v>
      </c>
      <c r="E134" s="50"/>
      <c r="F134" s="52"/>
      <c r="G134" s="51"/>
      <c r="H134" s="15"/>
      <c r="L134" s="29"/>
      <c r="M134" s="29"/>
    </row>
    <row r="135" spans="1:13" ht="20.100000000000001" customHeight="1">
      <c r="A135" s="110" t="s">
        <v>373</v>
      </c>
      <c r="B135" s="108">
        <v>2306000638</v>
      </c>
      <c r="C135" s="100" t="s">
        <v>374</v>
      </c>
      <c r="D135" s="101">
        <v>10</v>
      </c>
      <c r="E135" s="50"/>
      <c r="F135" s="52">
        <v>30</v>
      </c>
      <c r="G135" s="51">
        <f t="shared" si="6"/>
        <v>300</v>
      </c>
      <c r="H135" s="15"/>
      <c r="L135" s="29"/>
      <c r="M135" s="29"/>
    </row>
    <row r="136" spans="1:13" ht="20.100000000000001" customHeight="1">
      <c r="A136" s="110" t="s">
        <v>375</v>
      </c>
      <c r="B136" s="108">
        <v>220546882</v>
      </c>
      <c r="C136" s="100" t="s">
        <v>376</v>
      </c>
      <c r="D136" s="101">
        <v>8</v>
      </c>
      <c r="E136" s="50"/>
      <c r="F136" s="52">
        <v>30</v>
      </c>
      <c r="G136" s="51">
        <f t="shared" si="6"/>
        <v>240</v>
      </c>
      <c r="H136" s="15"/>
      <c r="L136" s="29"/>
      <c r="M136" s="29"/>
    </row>
    <row r="137" spans="1:13" ht="20.100000000000001" customHeight="1">
      <c r="A137" s="110" t="s">
        <v>377</v>
      </c>
      <c r="B137" s="108">
        <v>201124042</v>
      </c>
      <c r="C137" s="100" t="s">
        <v>378</v>
      </c>
      <c r="D137" s="101">
        <v>4</v>
      </c>
      <c r="E137" s="54"/>
      <c r="F137" s="52">
        <v>30</v>
      </c>
      <c r="G137" s="51">
        <f t="shared" si="6"/>
        <v>120</v>
      </c>
      <c r="H137" s="15"/>
      <c r="L137" s="29"/>
      <c r="M137" s="29"/>
    </row>
    <row r="138" spans="1:13" ht="20.100000000000001" customHeight="1">
      <c r="A138" s="110" t="s">
        <v>377</v>
      </c>
      <c r="B138" s="108">
        <v>2306000640</v>
      </c>
      <c r="C138" s="100" t="s">
        <v>378</v>
      </c>
      <c r="D138" s="101">
        <v>4</v>
      </c>
      <c r="E138" s="54"/>
      <c r="F138" s="52">
        <v>30</v>
      </c>
      <c r="G138" s="51">
        <f t="shared" si="6"/>
        <v>120</v>
      </c>
      <c r="H138" s="15"/>
      <c r="L138" s="29"/>
      <c r="M138" s="29"/>
    </row>
    <row r="139" spans="1:13" ht="20.100000000000001" customHeight="1">
      <c r="A139" s="112" t="s">
        <v>379</v>
      </c>
      <c r="B139" s="112" t="s">
        <v>380</v>
      </c>
      <c r="C139" s="104" t="s">
        <v>381</v>
      </c>
      <c r="D139" s="101">
        <v>8</v>
      </c>
      <c r="E139" s="54"/>
      <c r="F139" s="52">
        <v>30</v>
      </c>
      <c r="G139" s="51">
        <f t="shared" si="6"/>
        <v>240</v>
      </c>
      <c r="H139" s="15"/>
      <c r="L139" s="29"/>
      <c r="M139" s="29"/>
    </row>
    <row r="140" spans="1:13" ht="20.100000000000001" customHeight="1">
      <c r="A140" s="110" t="s">
        <v>382</v>
      </c>
      <c r="B140" s="108">
        <v>2306000642</v>
      </c>
      <c r="C140" s="100" t="s">
        <v>383</v>
      </c>
      <c r="D140" s="101">
        <v>8</v>
      </c>
      <c r="E140" s="54"/>
      <c r="F140" s="52">
        <v>30</v>
      </c>
      <c r="G140" s="51">
        <f t="shared" si="6"/>
        <v>240</v>
      </c>
      <c r="H140" s="15"/>
      <c r="L140" s="29"/>
      <c r="M140" s="29"/>
    </row>
    <row r="141" spans="1:13" ht="20.100000000000001" customHeight="1">
      <c r="A141" s="110" t="s">
        <v>384</v>
      </c>
      <c r="B141" s="108">
        <v>220546886</v>
      </c>
      <c r="C141" s="100" t="s">
        <v>385</v>
      </c>
      <c r="D141" s="101">
        <v>8</v>
      </c>
      <c r="E141" s="54"/>
      <c r="F141" s="52">
        <v>30</v>
      </c>
      <c r="G141" s="51">
        <f t="shared" si="6"/>
        <v>240</v>
      </c>
      <c r="H141" s="15"/>
      <c r="L141" s="29"/>
      <c r="M141" s="29"/>
    </row>
    <row r="142" spans="1:13" ht="20.100000000000001" customHeight="1">
      <c r="A142" s="110" t="s">
        <v>386</v>
      </c>
      <c r="B142" s="108" t="s">
        <v>387</v>
      </c>
      <c r="C142" s="100" t="s">
        <v>388</v>
      </c>
      <c r="D142" s="101">
        <v>8</v>
      </c>
      <c r="E142" s="54"/>
      <c r="F142" s="52">
        <v>30</v>
      </c>
      <c r="G142" s="51">
        <f t="shared" si="6"/>
        <v>240</v>
      </c>
      <c r="H142" s="15"/>
      <c r="L142" s="29"/>
      <c r="M142" s="29"/>
    </row>
    <row r="143" spans="1:13" ht="20.100000000000001" customHeight="1">
      <c r="A143" s="110" t="s">
        <v>389</v>
      </c>
      <c r="B143" s="108" t="s">
        <v>390</v>
      </c>
      <c r="C143" s="100" t="s">
        <v>391</v>
      </c>
      <c r="D143" s="101">
        <v>8</v>
      </c>
      <c r="E143" s="56"/>
      <c r="F143" s="52">
        <v>30</v>
      </c>
      <c r="G143" s="51">
        <f t="shared" si="6"/>
        <v>240</v>
      </c>
      <c r="H143" s="15"/>
      <c r="L143" s="29"/>
      <c r="M143" s="29"/>
    </row>
    <row r="144" spans="1:13" ht="20.100000000000001" customHeight="1">
      <c r="A144" s="110" t="s">
        <v>392</v>
      </c>
      <c r="B144" s="108" t="s">
        <v>393</v>
      </c>
      <c r="C144" s="100" t="s">
        <v>394</v>
      </c>
      <c r="D144" s="101">
        <v>8</v>
      </c>
      <c r="E144" s="54"/>
      <c r="F144" s="52">
        <v>30</v>
      </c>
      <c r="G144" s="51">
        <f t="shared" si="6"/>
        <v>240</v>
      </c>
      <c r="H144" s="15"/>
      <c r="L144" s="29"/>
      <c r="M144" s="29"/>
    </row>
    <row r="145" spans="1:13" ht="20.100000000000001" customHeight="1">
      <c r="A145" s="110" t="s">
        <v>395</v>
      </c>
      <c r="B145" s="108">
        <v>2306000647</v>
      </c>
      <c r="C145" s="100" t="s">
        <v>396</v>
      </c>
      <c r="D145" s="101">
        <v>8</v>
      </c>
      <c r="E145" s="54"/>
      <c r="F145" s="52">
        <v>30</v>
      </c>
      <c r="G145" s="51">
        <f t="shared" si="6"/>
        <v>240</v>
      </c>
      <c r="H145" s="15"/>
      <c r="L145" s="29"/>
      <c r="M145" s="29"/>
    </row>
    <row r="146" spans="1:13" ht="20.100000000000001" customHeight="1">
      <c r="A146" s="110" t="s">
        <v>317</v>
      </c>
      <c r="B146" s="108"/>
      <c r="C146" s="100"/>
      <c r="D146" s="103">
        <v>82</v>
      </c>
      <c r="E146" s="54"/>
      <c r="F146" s="52"/>
      <c r="G146" s="51"/>
      <c r="H146" s="15"/>
      <c r="L146" s="29"/>
      <c r="M146" s="29"/>
    </row>
    <row r="147" spans="1:13" ht="20.100000000000001" customHeight="1">
      <c r="A147" s="110" t="s">
        <v>397</v>
      </c>
      <c r="B147" s="108" t="s">
        <v>398</v>
      </c>
      <c r="C147" s="100" t="s">
        <v>399</v>
      </c>
      <c r="D147" s="101">
        <v>3</v>
      </c>
      <c r="E147" s="54"/>
      <c r="F147" s="52">
        <v>30</v>
      </c>
      <c r="G147" s="51">
        <f t="shared" si="6"/>
        <v>90</v>
      </c>
      <c r="H147" s="15"/>
      <c r="L147" s="29"/>
      <c r="M147" s="29"/>
    </row>
    <row r="148" spans="1:13" ht="20.100000000000001" customHeight="1">
      <c r="A148" s="110" t="s">
        <v>400</v>
      </c>
      <c r="B148" s="108" t="s">
        <v>401</v>
      </c>
      <c r="C148" s="100" t="s">
        <v>402</v>
      </c>
      <c r="D148" s="101">
        <v>3</v>
      </c>
      <c r="E148" s="54"/>
      <c r="F148" s="52">
        <v>30</v>
      </c>
      <c r="G148" s="51">
        <f t="shared" si="6"/>
        <v>90</v>
      </c>
      <c r="H148" s="15"/>
      <c r="L148" s="29"/>
      <c r="M148" s="29"/>
    </row>
    <row r="149" spans="1:13" ht="20.100000000000001" customHeight="1">
      <c r="A149" s="110" t="s">
        <v>403</v>
      </c>
      <c r="B149" s="108" t="s">
        <v>404</v>
      </c>
      <c r="C149" s="100" t="s">
        <v>405</v>
      </c>
      <c r="D149" s="101">
        <v>3</v>
      </c>
      <c r="E149" s="54"/>
      <c r="F149" s="52">
        <v>30</v>
      </c>
      <c r="G149" s="51">
        <f t="shared" si="6"/>
        <v>90</v>
      </c>
      <c r="H149" s="15"/>
      <c r="L149" s="29"/>
      <c r="M149" s="29"/>
    </row>
    <row r="150" spans="1:13" ht="20.100000000000001" customHeight="1">
      <c r="A150" s="110" t="s">
        <v>406</v>
      </c>
      <c r="B150" s="108" t="s">
        <v>407</v>
      </c>
      <c r="C150" s="100" t="s">
        <v>408</v>
      </c>
      <c r="D150" s="101">
        <v>3</v>
      </c>
      <c r="E150" s="56"/>
      <c r="F150" s="52">
        <v>30</v>
      </c>
      <c r="G150" s="51">
        <f t="shared" si="6"/>
        <v>90</v>
      </c>
      <c r="H150" s="15"/>
      <c r="L150" s="29"/>
      <c r="M150" s="29"/>
    </row>
    <row r="151" spans="1:13" ht="20.100000000000001" customHeight="1">
      <c r="A151" s="110" t="s">
        <v>317</v>
      </c>
      <c r="B151" s="108"/>
      <c r="C151" s="100"/>
      <c r="D151" s="103">
        <v>12</v>
      </c>
      <c r="E151" s="54"/>
      <c r="F151" s="52"/>
      <c r="G151" s="51">
        <f t="shared" si="6"/>
        <v>0</v>
      </c>
      <c r="H151" s="15"/>
      <c r="L151" s="29"/>
      <c r="M151" s="29"/>
    </row>
    <row r="152" spans="1:13" s="156" customFormat="1" ht="20.100000000000001" customHeight="1">
      <c r="A152" s="164" t="s">
        <v>587</v>
      </c>
      <c r="B152" s="164" t="s">
        <v>588</v>
      </c>
      <c r="C152" s="162" t="s">
        <v>589</v>
      </c>
      <c r="D152" s="165">
        <v>1</v>
      </c>
      <c r="E152" s="54"/>
      <c r="F152" s="52">
        <v>450</v>
      </c>
      <c r="G152" s="51">
        <f t="shared" si="6"/>
        <v>450</v>
      </c>
      <c r="H152" s="157"/>
      <c r="L152" s="29"/>
      <c r="M152" s="29"/>
    </row>
    <row r="153" spans="1:13" s="156" customFormat="1" ht="20.100000000000001" customHeight="1">
      <c r="A153" s="164" t="s">
        <v>587</v>
      </c>
      <c r="B153" s="164" t="s">
        <v>590</v>
      </c>
      <c r="C153" s="162" t="s">
        <v>589</v>
      </c>
      <c r="D153" s="165">
        <v>1</v>
      </c>
      <c r="E153" s="54"/>
      <c r="F153" s="52">
        <v>450</v>
      </c>
      <c r="G153" s="51">
        <f t="shared" si="6"/>
        <v>450</v>
      </c>
      <c r="H153" s="157"/>
      <c r="L153" s="29"/>
      <c r="M153" s="29"/>
    </row>
    <row r="154" spans="1:13" s="156" customFormat="1" ht="20.100000000000001" customHeight="1">
      <c r="A154" s="164" t="s">
        <v>591</v>
      </c>
      <c r="B154" s="164" t="s">
        <v>592</v>
      </c>
      <c r="C154" s="162" t="s">
        <v>593</v>
      </c>
      <c r="D154" s="165">
        <v>1</v>
      </c>
      <c r="E154" s="54"/>
      <c r="F154" s="52">
        <v>450</v>
      </c>
      <c r="G154" s="51">
        <f t="shared" si="6"/>
        <v>450</v>
      </c>
      <c r="H154" s="157"/>
      <c r="L154" s="29"/>
      <c r="M154" s="29"/>
    </row>
    <row r="155" spans="1:13" s="156" customFormat="1" ht="20.100000000000001" customHeight="1">
      <c r="A155" s="164" t="s">
        <v>594</v>
      </c>
      <c r="B155" s="164" t="s">
        <v>595</v>
      </c>
      <c r="C155" s="162" t="s">
        <v>596</v>
      </c>
      <c r="D155" s="165">
        <v>1</v>
      </c>
      <c r="E155" s="54"/>
      <c r="F155" s="52">
        <v>450</v>
      </c>
      <c r="G155" s="51">
        <f t="shared" si="6"/>
        <v>450</v>
      </c>
      <c r="H155" s="157"/>
      <c r="L155" s="29"/>
      <c r="M155" s="29"/>
    </row>
    <row r="156" spans="1:13" s="156" customFormat="1" ht="20.100000000000001" customHeight="1">
      <c r="A156" s="164" t="s">
        <v>594</v>
      </c>
      <c r="B156" s="164" t="s">
        <v>597</v>
      </c>
      <c r="C156" s="162" t="s">
        <v>596</v>
      </c>
      <c r="D156" s="165">
        <v>1</v>
      </c>
      <c r="E156" s="54"/>
      <c r="F156" s="52">
        <v>450</v>
      </c>
      <c r="G156" s="51">
        <f t="shared" si="6"/>
        <v>450</v>
      </c>
      <c r="H156" s="157"/>
      <c r="L156" s="29"/>
      <c r="M156" s="29"/>
    </row>
    <row r="157" spans="1:13" s="156" customFormat="1" ht="20.100000000000001" customHeight="1">
      <c r="A157" s="164" t="s">
        <v>598</v>
      </c>
      <c r="B157" s="164" t="s">
        <v>599</v>
      </c>
      <c r="C157" s="162" t="s">
        <v>600</v>
      </c>
      <c r="D157" s="165">
        <v>1</v>
      </c>
      <c r="E157" s="54"/>
      <c r="F157" s="52">
        <v>450</v>
      </c>
      <c r="G157" s="51">
        <f t="shared" si="6"/>
        <v>450</v>
      </c>
      <c r="H157" s="157"/>
      <c r="L157" s="29"/>
      <c r="M157" s="29"/>
    </row>
    <row r="158" spans="1:13" s="156" customFormat="1" ht="20.100000000000001" customHeight="1">
      <c r="A158" s="164" t="s">
        <v>601</v>
      </c>
      <c r="B158" s="164" t="s">
        <v>602</v>
      </c>
      <c r="C158" s="162" t="s">
        <v>603</v>
      </c>
      <c r="D158" s="165">
        <v>1</v>
      </c>
      <c r="E158" s="54"/>
      <c r="F158" s="52">
        <v>450</v>
      </c>
      <c r="G158" s="51">
        <f t="shared" ref="G158:G221" si="7">+D158*F158</f>
        <v>450</v>
      </c>
      <c r="H158" s="157"/>
      <c r="L158" s="29"/>
      <c r="M158" s="29"/>
    </row>
    <row r="159" spans="1:13" s="156" customFormat="1" ht="20.100000000000001" customHeight="1">
      <c r="A159" s="164" t="s">
        <v>604</v>
      </c>
      <c r="B159" s="164" t="s">
        <v>605</v>
      </c>
      <c r="C159" s="162" t="s">
        <v>606</v>
      </c>
      <c r="D159" s="165">
        <v>1</v>
      </c>
      <c r="E159" s="54"/>
      <c r="F159" s="52">
        <v>450</v>
      </c>
      <c r="G159" s="51">
        <f t="shared" si="7"/>
        <v>450</v>
      </c>
      <c r="H159" s="157"/>
      <c r="L159" s="29"/>
      <c r="M159" s="29"/>
    </row>
    <row r="160" spans="1:13" s="156" customFormat="1" ht="20.100000000000001" customHeight="1">
      <c r="A160" s="164" t="s">
        <v>317</v>
      </c>
      <c r="B160" s="164"/>
      <c r="C160" s="162"/>
      <c r="D160" s="166">
        <v>8</v>
      </c>
      <c r="E160" s="54"/>
      <c r="F160" s="52"/>
      <c r="G160" s="51"/>
      <c r="H160" s="157"/>
      <c r="L160" s="29"/>
      <c r="M160" s="29"/>
    </row>
    <row r="161" spans="1:13" s="156" customFormat="1" ht="20.100000000000001" customHeight="1">
      <c r="A161" s="164" t="s">
        <v>607</v>
      </c>
      <c r="B161" s="164" t="s">
        <v>608</v>
      </c>
      <c r="C161" s="162" t="s">
        <v>609</v>
      </c>
      <c r="D161" s="165">
        <v>1</v>
      </c>
      <c r="E161" s="54"/>
      <c r="F161" s="52">
        <v>450</v>
      </c>
      <c r="G161" s="51">
        <f t="shared" si="7"/>
        <v>450</v>
      </c>
      <c r="H161" s="157"/>
      <c r="L161" s="29"/>
      <c r="M161" s="29"/>
    </row>
    <row r="162" spans="1:13" s="156" customFormat="1" ht="20.100000000000001" customHeight="1">
      <c r="A162" s="164" t="s">
        <v>607</v>
      </c>
      <c r="B162" s="164" t="s">
        <v>610</v>
      </c>
      <c r="C162" s="162" t="s">
        <v>609</v>
      </c>
      <c r="D162" s="165">
        <v>1</v>
      </c>
      <c r="E162" s="54"/>
      <c r="F162" s="52">
        <v>450</v>
      </c>
      <c r="G162" s="51">
        <f t="shared" si="7"/>
        <v>450</v>
      </c>
      <c r="H162" s="157"/>
      <c r="L162" s="29"/>
      <c r="M162" s="29"/>
    </row>
    <row r="163" spans="1:13" s="156" customFormat="1" ht="20.100000000000001" customHeight="1">
      <c r="A163" s="164" t="s">
        <v>611</v>
      </c>
      <c r="B163" s="164" t="s">
        <v>612</v>
      </c>
      <c r="C163" s="162" t="s">
        <v>613</v>
      </c>
      <c r="D163" s="165">
        <v>1</v>
      </c>
      <c r="E163" s="54"/>
      <c r="F163" s="52">
        <v>450</v>
      </c>
      <c r="G163" s="51">
        <f t="shared" si="7"/>
        <v>450</v>
      </c>
      <c r="H163" s="157"/>
      <c r="L163" s="29"/>
      <c r="M163" s="29"/>
    </row>
    <row r="164" spans="1:13" s="156" customFormat="1" ht="20.100000000000001" customHeight="1">
      <c r="A164" s="164" t="s">
        <v>614</v>
      </c>
      <c r="B164" s="164" t="s">
        <v>615</v>
      </c>
      <c r="C164" s="162" t="s">
        <v>616</v>
      </c>
      <c r="D164" s="165">
        <v>1</v>
      </c>
      <c r="E164" s="54"/>
      <c r="F164" s="52">
        <v>450</v>
      </c>
      <c r="G164" s="51">
        <f t="shared" si="7"/>
        <v>450</v>
      </c>
      <c r="H164" s="157"/>
      <c r="L164" s="29"/>
      <c r="M164" s="29"/>
    </row>
    <row r="165" spans="1:13" s="156" customFormat="1" ht="20.100000000000001" customHeight="1">
      <c r="A165" s="164" t="s">
        <v>614</v>
      </c>
      <c r="B165" s="164" t="s">
        <v>617</v>
      </c>
      <c r="C165" s="162" t="s">
        <v>616</v>
      </c>
      <c r="D165" s="165">
        <v>1</v>
      </c>
      <c r="E165" s="54"/>
      <c r="F165" s="52">
        <v>450</v>
      </c>
      <c r="G165" s="51">
        <f t="shared" si="7"/>
        <v>450</v>
      </c>
      <c r="H165" s="157"/>
      <c r="L165" s="29"/>
      <c r="M165" s="29"/>
    </row>
    <row r="166" spans="1:13" s="156" customFormat="1" ht="20.100000000000001" customHeight="1">
      <c r="A166" s="164" t="s">
        <v>618</v>
      </c>
      <c r="B166" s="164" t="s">
        <v>619</v>
      </c>
      <c r="C166" s="162" t="s">
        <v>620</v>
      </c>
      <c r="D166" s="165">
        <v>1</v>
      </c>
      <c r="E166" s="54"/>
      <c r="F166" s="52">
        <v>450</v>
      </c>
      <c r="G166" s="51">
        <f t="shared" si="7"/>
        <v>450</v>
      </c>
      <c r="H166" s="157"/>
      <c r="L166" s="29"/>
      <c r="M166" s="29"/>
    </row>
    <row r="167" spans="1:13" s="156" customFormat="1" ht="20.100000000000001" customHeight="1">
      <c r="A167" s="164" t="s">
        <v>621</v>
      </c>
      <c r="B167" s="164" t="s">
        <v>622</v>
      </c>
      <c r="C167" s="162" t="s">
        <v>623</v>
      </c>
      <c r="D167" s="165">
        <v>1</v>
      </c>
      <c r="E167" s="54"/>
      <c r="F167" s="52">
        <v>450</v>
      </c>
      <c r="G167" s="51">
        <f t="shared" si="7"/>
        <v>450</v>
      </c>
      <c r="H167" s="157"/>
      <c r="L167" s="29"/>
      <c r="M167" s="29"/>
    </row>
    <row r="168" spans="1:13" s="156" customFormat="1" ht="20.100000000000001" customHeight="1">
      <c r="A168" s="164" t="s">
        <v>624</v>
      </c>
      <c r="B168" s="164" t="s">
        <v>625</v>
      </c>
      <c r="C168" s="162" t="s">
        <v>626</v>
      </c>
      <c r="D168" s="165">
        <v>1</v>
      </c>
      <c r="E168" s="54"/>
      <c r="F168" s="52">
        <v>450</v>
      </c>
      <c r="G168" s="51">
        <f t="shared" si="7"/>
        <v>450</v>
      </c>
      <c r="H168" s="157"/>
      <c r="L168" s="29"/>
      <c r="M168" s="29"/>
    </row>
    <row r="169" spans="1:13" s="156" customFormat="1" ht="20.100000000000001" customHeight="1">
      <c r="A169" s="187" t="s">
        <v>317</v>
      </c>
      <c r="B169" s="167"/>
      <c r="C169" s="168"/>
      <c r="D169" s="166">
        <v>8</v>
      </c>
      <c r="E169" s="54"/>
      <c r="F169" s="52"/>
      <c r="G169" s="51"/>
      <c r="H169" s="157"/>
      <c r="L169" s="29"/>
      <c r="M169" s="29"/>
    </row>
    <row r="170" spans="1:13" s="156" customFormat="1" ht="20.100000000000001" customHeight="1">
      <c r="A170" s="164" t="s">
        <v>627</v>
      </c>
      <c r="B170" s="164" t="s">
        <v>628</v>
      </c>
      <c r="C170" s="162" t="s">
        <v>629</v>
      </c>
      <c r="D170" s="165">
        <v>1</v>
      </c>
      <c r="E170" s="54"/>
      <c r="F170" s="52">
        <v>450</v>
      </c>
      <c r="G170" s="51">
        <f t="shared" si="7"/>
        <v>450</v>
      </c>
      <c r="H170" s="157"/>
      <c r="L170" s="29"/>
      <c r="M170" s="29"/>
    </row>
    <row r="171" spans="1:13" s="156" customFormat="1" ht="20.100000000000001" customHeight="1">
      <c r="A171" s="164" t="s">
        <v>627</v>
      </c>
      <c r="B171" s="164" t="s">
        <v>630</v>
      </c>
      <c r="C171" s="162" t="s">
        <v>629</v>
      </c>
      <c r="D171" s="165">
        <v>1</v>
      </c>
      <c r="E171" s="54"/>
      <c r="F171" s="52">
        <v>450</v>
      </c>
      <c r="G171" s="51">
        <f t="shared" si="7"/>
        <v>450</v>
      </c>
      <c r="H171" s="157"/>
      <c r="L171" s="29"/>
      <c r="M171" s="29"/>
    </row>
    <row r="172" spans="1:13" s="156" customFormat="1" ht="20.100000000000001" customHeight="1">
      <c r="A172" s="164" t="s">
        <v>631</v>
      </c>
      <c r="B172" s="164" t="s">
        <v>632</v>
      </c>
      <c r="C172" s="162" t="s">
        <v>633</v>
      </c>
      <c r="D172" s="165">
        <v>1</v>
      </c>
      <c r="E172" s="54"/>
      <c r="F172" s="52">
        <v>450</v>
      </c>
      <c r="G172" s="51">
        <f t="shared" si="7"/>
        <v>450</v>
      </c>
      <c r="H172" s="157"/>
      <c r="L172" s="29"/>
      <c r="M172" s="29"/>
    </row>
    <row r="173" spans="1:13" s="156" customFormat="1" ht="20.100000000000001" customHeight="1">
      <c r="A173" s="164" t="s">
        <v>631</v>
      </c>
      <c r="B173" s="164" t="s">
        <v>634</v>
      </c>
      <c r="C173" s="162" t="s">
        <v>633</v>
      </c>
      <c r="D173" s="165">
        <v>1</v>
      </c>
      <c r="E173" s="54"/>
      <c r="F173" s="52">
        <v>450</v>
      </c>
      <c r="G173" s="51">
        <f t="shared" si="7"/>
        <v>450</v>
      </c>
      <c r="H173" s="157"/>
      <c r="L173" s="29"/>
      <c r="M173" s="29"/>
    </row>
    <row r="174" spans="1:13" s="156" customFormat="1" ht="20.100000000000001" customHeight="1">
      <c r="A174" s="164" t="s">
        <v>635</v>
      </c>
      <c r="B174" s="164" t="s">
        <v>636</v>
      </c>
      <c r="C174" s="162" t="s">
        <v>637</v>
      </c>
      <c r="D174" s="165">
        <v>1</v>
      </c>
      <c r="E174" s="54"/>
      <c r="F174" s="52">
        <v>450</v>
      </c>
      <c r="G174" s="51">
        <f t="shared" si="7"/>
        <v>450</v>
      </c>
      <c r="H174" s="157"/>
      <c r="L174" s="29"/>
      <c r="M174" s="29"/>
    </row>
    <row r="175" spans="1:13" s="156" customFormat="1" ht="20.100000000000001" customHeight="1">
      <c r="A175" s="164" t="s">
        <v>635</v>
      </c>
      <c r="B175" s="164" t="s">
        <v>638</v>
      </c>
      <c r="C175" s="162" t="s">
        <v>637</v>
      </c>
      <c r="D175" s="165">
        <v>1</v>
      </c>
      <c r="E175" s="54"/>
      <c r="F175" s="52">
        <v>450</v>
      </c>
      <c r="G175" s="51">
        <f t="shared" si="7"/>
        <v>450</v>
      </c>
      <c r="H175" s="157"/>
      <c r="L175" s="29"/>
      <c r="M175" s="29"/>
    </row>
    <row r="176" spans="1:13" s="156" customFormat="1" ht="20.100000000000001" customHeight="1">
      <c r="A176" s="164" t="s">
        <v>639</v>
      </c>
      <c r="B176" s="164" t="s">
        <v>640</v>
      </c>
      <c r="C176" s="162" t="s">
        <v>641</v>
      </c>
      <c r="D176" s="165">
        <v>1</v>
      </c>
      <c r="E176" s="54"/>
      <c r="F176" s="52">
        <v>450</v>
      </c>
      <c r="G176" s="51">
        <f t="shared" si="7"/>
        <v>450</v>
      </c>
      <c r="H176" s="157"/>
      <c r="L176" s="29"/>
      <c r="M176" s="29"/>
    </row>
    <row r="177" spans="1:13" s="156" customFormat="1" ht="20.100000000000001" customHeight="1">
      <c r="A177" s="164" t="s">
        <v>639</v>
      </c>
      <c r="B177" s="164" t="s">
        <v>642</v>
      </c>
      <c r="C177" s="162" t="s">
        <v>641</v>
      </c>
      <c r="D177" s="165">
        <v>1</v>
      </c>
      <c r="E177" s="54"/>
      <c r="F177" s="52">
        <v>450</v>
      </c>
      <c r="G177" s="51">
        <f t="shared" si="7"/>
        <v>450</v>
      </c>
      <c r="H177" s="157"/>
      <c r="L177" s="29"/>
      <c r="M177" s="29"/>
    </row>
    <row r="178" spans="1:13" s="156" customFormat="1" ht="20.100000000000001" customHeight="1">
      <c r="A178" s="164" t="s">
        <v>643</v>
      </c>
      <c r="B178" s="161">
        <v>17084144</v>
      </c>
      <c r="C178" s="162" t="s">
        <v>644</v>
      </c>
      <c r="D178" s="165">
        <v>1</v>
      </c>
      <c r="E178" s="54"/>
      <c r="F178" s="52">
        <v>450</v>
      </c>
      <c r="G178" s="51">
        <f t="shared" si="7"/>
        <v>450</v>
      </c>
      <c r="H178" s="157"/>
      <c r="L178" s="29"/>
      <c r="M178" s="29"/>
    </row>
    <row r="179" spans="1:13" s="156" customFormat="1" ht="20.100000000000001" customHeight="1">
      <c r="A179" s="164" t="s">
        <v>645</v>
      </c>
      <c r="B179" s="161">
        <v>17124140</v>
      </c>
      <c r="C179" s="162" t="s">
        <v>646</v>
      </c>
      <c r="D179" s="165">
        <v>1</v>
      </c>
      <c r="E179" s="54"/>
      <c r="F179" s="52">
        <v>450</v>
      </c>
      <c r="G179" s="51">
        <f t="shared" si="7"/>
        <v>450</v>
      </c>
      <c r="H179" s="157"/>
      <c r="L179" s="29"/>
      <c r="M179" s="29"/>
    </row>
    <row r="180" spans="1:13" s="156" customFormat="1" ht="20.100000000000001" customHeight="1">
      <c r="A180" s="164" t="s">
        <v>317</v>
      </c>
      <c r="B180" s="161"/>
      <c r="C180" s="162"/>
      <c r="D180" s="166">
        <v>10</v>
      </c>
      <c r="E180" s="54"/>
      <c r="F180" s="52"/>
      <c r="G180" s="51"/>
      <c r="H180" s="157"/>
      <c r="L180" s="29"/>
      <c r="M180" s="29"/>
    </row>
    <row r="181" spans="1:13" s="156" customFormat="1" ht="20.100000000000001" customHeight="1">
      <c r="A181" s="164" t="s">
        <v>647</v>
      </c>
      <c r="B181" s="164" t="s">
        <v>648</v>
      </c>
      <c r="C181" s="162" t="s">
        <v>649</v>
      </c>
      <c r="D181" s="165">
        <v>1</v>
      </c>
      <c r="E181" s="54"/>
      <c r="F181" s="52">
        <v>450</v>
      </c>
      <c r="G181" s="51">
        <f t="shared" si="7"/>
        <v>450</v>
      </c>
      <c r="H181" s="157"/>
      <c r="L181" s="29"/>
      <c r="M181" s="29"/>
    </row>
    <row r="182" spans="1:13" s="156" customFormat="1" ht="20.100000000000001" customHeight="1">
      <c r="A182" s="164" t="s">
        <v>650</v>
      </c>
      <c r="B182" s="164" t="s">
        <v>651</v>
      </c>
      <c r="C182" s="162" t="s">
        <v>652</v>
      </c>
      <c r="D182" s="165">
        <v>1</v>
      </c>
      <c r="E182" s="54"/>
      <c r="F182" s="52">
        <v>450</v>
      </c>
      <c r="G182" s="51">
        <f t="shared" si="7"/>
        <v>450</v>
      </c>
      <c r="H182" s="157"/>
      <c r="L182" s="29"/>
      <c r="M182" s="29"/>
    </row>
    <row r="183" spans="1:13" s="156" customFormat="1" ht="20.100000000000001" customHeight="1">
      <c r="A183" s="164" t="s">
        <v>653</v>
      </c>
      <c r="B183" s="164" t="s">
        <v>654</v>
      </c>
      <c r="C183" s="162" t="s">
        <v>655</v>
      </c>
      <c r="D183" s="165">
        <v>1</v>
      </c>
      <c r="E183" s="54"/>
      <c r="F183" s="52">
        <v>450</v>
      </c>
      <c r="G183" s="51">
        <f t="shared" si="7"/>
        <v>450</v>
      </c>
      <c r="H183" s="157"/>
      <c r="L183" s="29"/>
      <c r="M183" s="29"/>
    </row>
    <row r="184" spans="1:13" s="156" customFormat="1" ht="20.100000000000001" customHeight="1">
      <c r="A184" s="164" t="s">
        <v>653</v>
      </c>
      <c r="B184" s="164" t="s">
        <v>656</v>
      </c>
      <c r="C184" s="162" t="s">
        <v>655</v>
      </c>
      <c r="D184" s="165">
        <v>1</v>
      </c>
      <c r="E184" s="54"/>
      <c r="F184" s="52">
        <v>450</v>
      </c>
      <c r="G184" s="51">
        <f t="shared" si="7"/>
        <v>450</v>
      </c>
      <c r="H184" s="157"/>
      <c r="L184" s="29"/>
      <c r="M184" s="29"/>
    </row>
    <row r="185" spans="1:13" s="156" customFormat="1" ht="20.100000000000001" customHeight="1">
      <c r="A185" s="164" t="s">
        <v>657</v>
      </c>
      <c r="B185" s="164" t="s">
        <v>658</v>
      </c>
      <c r="C185" s="162" t="s">
        <v>659</v>
      </c>
      <c r="D185" s="165">
        <v>1</v>
      </c>
      <c r="E185" s="54"/>
      <c r="F185" s="52">
        <v>450</v>
      </c>
      <c r="G185" s="51">
        <f t="shared" si="7"/>
        <v>450</v>
      </c>
      <c r="H185" s="157"/>
      <c r="L185" s="29"/>
      <c r="M185" s="29"/>
    </row>
    <row r="186" spans="1:13" s="156" customFormat="1" ht="20.100000000000001" customHeight="1">
      <c r="A186" s="164" t="s">
        <v>657</v>
      </c>
      <c r="B186" s="164" t="s">
        <v>660</v>
      </c>
      <c r="C186" s="162" t="s">
        <v>659</v>
      </c>
      <c r="D186" s="165">
        <v>1</v>
      </c>
      <c r="E186" s="54"/>
      <c r="F186" s="52">
        <v>450</v>
      </c>
      <c r="G186" s="51">
        <f t="shared" si="7"/>
        <v>450</v>
      </c>
      <c r="H186" s="157"/>
      <c r="L186" s="29"/>
      <c r="M186" s="29"/>
    </row>
    <row r="187" spans="1:13" s="156" customFormat="1" ht="20.100000000000001" customHeight="1">
      <c r="A187" s="164" t="s">
        <v>661</v>
      </c>
      <c r="B187" s="161">
        <v>17124137</v>
      </c>
      <c r="C187" s="162" t="s">
        <v>662</v>
      </c>
      <c r="D187" s="165">
        <v>1</v>
      </c>
      <c r="E187" s="54"/>
      <c r="F187" s="52">
        <v>450</v>
      </c>
      <c r="G187" s="51">
        <f t="shared" si="7"/>
        <v>450</v>
      </c>
      <c r="H187" s="157"/>
      <c r="L187" s="29"/>
      <c r="M187" s="29"/>
    </row>
    <row r="188" spans="1:13" s="156" customFormat="1" ht="20.100000000000001" customHeight="1">
      <c r="A188" s="164" t="s">
        <v>663</v>
      </c>
      <c r="B188" s="161">
        <v>17124137</v>
      </c>
      <c r="C188" s="162" t="s">
        <v>664</v>
      </c>
      <c r="D188" s="165">
        <v>1</v>
      </c>
      <c r="E188" s="54"/>
      <c r="F188" s="52">
        <v>450</v>
      </c>
      <c r="G188" s="51">
        <f t="shared" si="7"/>
        <v>450</v>
      </c>
      <c r="H188" s="157"/>
      <c r="L188" s="29"/>
      <c r="M188" s="29"/>
    </row>
    <row r="189" spans="1:13" s="147" customFormat="1" ht="20.100000000000001" customHeight="1">
      <c r="A189" s="187" t="s">
        <v>317</v>
      </c>
      <c r="B189" s="169"/>
      <c r="C189" s="170"/>
      <c r="D189" s="166">
        <v>9</v>
      </c>
      <c r="E189" s="54"/>
      <c r="F189" s="52"/>
      <c r="G189" s="51"/>
      <c r="H189" s="153"/>
      <c r="L189" s="29"/>
      <c r="M189" s="29"/>
    </row>
    <row r="190" spans="1:13" s="147" customFormat="1" ht="20.100000000000001" customHeight="1">
      <c r="A190" s="164" t="s">
        <v>665</v>
      </c>
      <c r="B190" s="164" t="s">
        <v>666</v>
      </c>
      <c r="C190" s="162" t="s">
        <v>667</v>
      </c>
      <c r="D190" s="165">
        <v>1</v>
      </c>
      <c r="E190" s="54"/>
      <c r="F190" s="52">
        <v>450</v>
      </c>
      <c r="G190" s="51">
        <f t="shared" si="7"/>
        <v>450</v>
      </c>
      <c r="H190" s="153"/>
      <c r="L190" s="29"/>
      <c r="M190" s="29"/>
    </row>
    <row r="191" spans="1:13" s="147" customFormat="1" ht="20.100000000000001" customHeight="1">
      <c r="A191" s="164" t="s">
        <v>668</v>
      </c>
      <c r="B191" s="164">
        <v>200112886</v>
      </c>
      <c r="C191" s="162" t="s">
        <v>669</v>
      </c>
      <c r="D191" s="165">
        <v>1</v>
      </c>
      <c r="E191" s="54"/>
      <c r="F191" s="52">
        <v>450</v>
      </c>
      <c r="G191" s="51">
        <f t="shared" si="7"/>
        <v>450</v>
      </c>
      <c r="H191" s="153"/>
      <c r="L191" s="29"/>
      <c r="M191" s="29"/>
    </row>
    <row r="192" spans="1:13" s="147" customFormat="1" ht="20.100000000000001" customHeight="1">
      <c r="A192" s="164" t="s">
        <v>670</v>
      </c>
      <c r="B192" s="164" t="s">
        <v>671</v>
      </c>
      <c r="C192" s="162" t="s">
        <v>672</v>
      </c>
      <c r="D192" s="165">
        <v>1</v>
      </c>
      <c r="E192" s="54"/>
      <c r="F192" s="52">
        <v>450</v>
      </c>
      <c r="G192" s="51">
        <f t="shared" si="7"/>
        <v>450</v>
      </c>
      <c r="H192" s="153"/>
      <c r="L192" s="29"/>
      <c r="M192" s="29"/>
    </row>
    <row r="193" spans="1:13" s="147" customFormat="1" ht="20.100000000000001" customHeight="1">
      <c r="A193" s="164" t="s">
        <v>673</v>
      </c>
      <c r="B193" s="164"/>
      <c r="C193" s="162" t="s">
        <v>674</v>
      </c>
      <c r="D193" s="161">
        <v>0</v>
      </c>
      <c r="E193" s="54"/>
      <c r="F193" s="52">
        <v>450</v>
      </c>
      <c r="G193" s="51">
        <f t="shared" si="7"/>
        <v>0</v>
      </c>
      <c r="H193" s="153"/>
      <c r="L193" s="29"/>
      <c r="M193" s="29"/>
    </row>
    <row r="194" spans="1:13" s="147" customFormat="1" ht="20.100000000000001" customHeight="1">
      <c r="A194" s="164" t="s">
        <v>317</v>
      </c>
      <c r="B194" s="164"/>
      <c r="C194" s="162"/>
      <c r="D194" s="163">
        <v>3</v>
      </c>
      <c r="E194" s="54"/>
      <c r="F194" s="52"/>
      <c r="G194" s="51"/>
      <c r="H194" s="153"/>
      <c r="L194" s="29"/>
      <c r="M194" s="29"/>
    </row>
    <row r="195" spans="1:13" s="147" customFormat="1" ht="20.100000000000001" customHeight="1">
      <c r="A195" s="164" t="s">
        <v>675</v>
      </c>
      <c r="B195" s="164" t="s">
        <v>676</v>
      </c>
      <c r="C195" s="162" t="s">
        <v>677</v>
      </c>
      <c r="D195" s="165">
        <v>1</v>
      </c>
      <c r="E195" s="54"/>
      <c r="F195" s="52">
        <v>450</v>
      </c>
      <c r="G195" s="51">
        <f t="shared" si="7"/>
        <v>450</v>
      </c>
      <c r="H195" s="153"/>
      <c r="L195" s="29"/>
      <c r="M195" s="29"/>
    </row>
    <row r="196" spans="1:13" s="147" customFormat="1" ht="20.100000000000001" customHeight="1">
      <c r="A196" s="164" t="s">
        <v>678</v>
      </c>
      <c r="B196" s="164" t="s">
        <v>679</v>
      </c>
      <c r="C196" s="162" t="s">
        <v>680</v>
      </c>
      <c r="D196" s="165">
        <v>1</v>
      </c>
      <c r="E196" s="54"/>
      <c r="F196" s="52">
        <v>450</v>
      </c>
      <c r="G196" s="51">
        <f t="shared" si="7"/>
        <v>450</v>
      </c>
      <c r="H196" s="153"/>
      <c r="L196" s="29"/>
      <c r="M196" s="29"/>
    </row>
    <row r="197" spans="1:13" s="147" customFormat="1" ht="20.100000000000001" customHeight="1">
      <c r="A197" s="164" t="s">
        <v>681</v>
      </c>
      <c r="B197" s="164" t="s">
        <v>682</v>
      </c>
      <c r="C197" s="162" t="s">
        <v>683</v>
      </c>
      <c r="D197" s="165">
        <v>1</v>
      </c>
      <c r="E197" s="54"/>
      <c r="F197" s="52">
        <v>450</v>
      </c>
      <c r="G197" s="51">
        <f t="shared" si="7"/>
        <v>450</v>
      </c>
      <c r="H197" s="153"/>
      <c r="L197" s="29"/>
      <c r="M197" s="29"/>
    </row>
    <row r="198" spans="1:13" s="147" customFormat="1" ht="20.100000000000001" customHeight="1">
      <c r="A198" s="164" t="s">
        <v>684</v>
      </c>
      <c r="B198" s="164"/>
      <c r="C198" s="162" t="s">
        <v>685</v>
      </c>
      <c r="D198" s="161">
        <v>0</v>
      </c>
      <c r="E198" s="54"/>
      <c r="F198" s="52">
        <v>450</v>
      </c>
      <c r="G198" s="51">
        <f t="shared" si="7"/>
        <v>0</v>
      </c>
      <c r="H198" s="153"/>
      <c r="L198" s="29"/>
      <c r="M198" s="29"/>
    </row>
    <row r="199" spans="1:13" s="147" customFormat="1" ht="20.100000000000001" customHeight="1">
      <c r="A199" s="187" t="s">
        <v>317</v>
      </c>
      <c r="B199" s="167"/>
      <c r="C199" s="168"/>
      <c r="D199" s="163">
        <v>3</v>
      </c>
      <c r="E199" s="54"/>
      <c r="F199" s="52"/>
      <c r="G199" s="51"/>
      <c r="H199" s="153"/>
      <c r="L199" s="29"/>
      <c r="M199" s="29"/>
    </row>
    <row r="200" spans="1:13" s="147" customFormat="1" ht="20.100000000000001" customHeight="1">
      <c r="A200" s="164" t="s">
        <v>686</v>
      </c>
      <c r="B200" s="164" t="s">
        <v>687</v>
      </c>
      <c r="C200" s="162" t="s">
        <v>688</v>
      </c>
      <c r="D200" s="161">
        <v>1</v>
      </c>
      <c r="E200" s="54"/>
      <c r="F200" s="52">
        <v>450</v>
      </c>
      <c r="G200" s="51">
        <f t="shared" si="7"/>
        <v>450</v>
      </c>
      <c r="H200" s="153"/>
      <c r="L200" s="29"/>
      <c r="M200" s="29"/>
    </row>
    <row r="201" spans="1:13" s="147" customFormat="1" ht="20.100000000000001" customHeight="1">
      <c r="A201" s="164" t="s">
        <v>689</v>
      </c>
      <c r="B201" s="164" t="s">
        <v>690</v>
      </c>
      <c r="C201" s="162" t="s">
        <v>691</v>
      </c>
      <c r="D201" s="161">
        <v>1</v>
      </c>
      <c r="E201" s="54"/>
      <c r="F201" s="52">
        <v>450</v>
      </c>
      <c r="G201" s="51">
        <f t="shared" si="7"/>
        <v>450</v>
      </c>
      <c r="H201" s="153"/>
      <c r="L201" s="29"/>
      <c r="M201" s="29"/>
    </row>
    <row r="202" spans="1:13" s="147" customFormat="1" ht="20.100000000000001" customHeight="1">
      <c r="A202" s="164" t="s">
        <v>317</v>
      </c>
      <c r="B202" s="164"/>
      <c r="C202" s="162"/>
      <c r="D202" s="163">
        <v>2</v>
      </c>
      <c r="E202" s="54"/>
      <c r="F202" s="52"/>
      <c r="G202" s="51"/>
      <c r="H202" s="153"/>
      <c r="L202" s="29"/>
      <c r="M202" s="29"/>
    </row>
    <row r="203" spans="1:13" s="147" customFormat="1" ht="20.100000000000001" customHeight="1">
      <c r="A203" s="164" t="s">
        <v>692</v>
      </c>
      <c r="B203" s="164" t="s">
        <v>693</v>
      </c>
      <c r="C203" s="162" t="s">
        <v>694</v>
      </c>
      <c r="D203" s="161">
        <v>1</v>
      </c>
      <c r="E203" s="54"/>
      <c r="F203" s="52">
        <v>450</v>
      </c>
      <c r="G203" s="51">
        <f t="shared" si="7"/>
        <v>450</v>
      </c>
      <c r="H203" s="153"/>
      <c r="L203" s="29"/>
      <c r="M203" s="29"/>
    </row>
    <row r="204" spans="1:13" s="147" customFormat="1" ht="20.100000000000001" customHeight="1">
      <c r="A204" s="164" t="s">
        <v>695</v>
      </c>
      <c r="B204" s="164" t="s">
        <v>696</v>
      </c>
      <c r="C204" s="162" t="s">
        <v>697</v>
      </c>
      <c r="D204" s="161">
        <v>1</v>
      </c>
      <c r="E204" s="54"/>
      <c r="F204" s="52">
        <v>450</v>
      </c>
      <c r="G204" s="51">
        <f t="shared" si="7"/>
        <v>450</v>
      </c>
      <c r="H204" s="153"/>
      <c r="L204" s="29"/>
      <c r="M204" s="29"/>
    </row>
    <row r="205" spans="1:13" s="147" customFormat="1" ht="20.100000000000001" customHeight="1">
      <c r="A205" s="164" t="s">
        <v>317</v>
      </c>
      <c r="B205" s="164"/>
      <c r="C205" s="162"/>
      <c r="D205" s="163">
        <v>2</v>
      </c>
      <c r="E205" s="54"/>
      <c r="F205" s="52"/>
      <c r="G205" s="51"/>
      <c r="H205" s="153"/>
      <c r="L205" s="29"/>
      <c r="M205" s="29"/>
    </row>
    <row r="206" spans="1:13" s="147" customFormat="1" ht="20.100000000000001" customHeight="1">
      <c r="A206" s="164" t="s">
        <v>698</v>
      </c>
      <c r="B206" s="164" t="s">
        <v>699</v>
      </c>
      <c r="C206" s="162" t="s">
        <v>700</v>
      </c>
      <c r="D206" s="165">
        <v>2</v>
      </c>
      <c r="E206" s="54"/>
      <c r="F206" s="52">
        <v>450</v>
      </c>
      <c r="G206" s="51">
        <f t="shared" si="7"/>
        <v>900</v>
      </c>
      <c r="H206" s="153"/>
      <c r="L206" s="29"/>
      <c r="M206" s="29"/>
    </row>
    <row r="207" spans="1:13" s="147" customFormat="1" ht="20.100000000000001" customHeight="1">
      <c r="A207" s="164" t="s">
        <v>701</v>
      </c>
      <c r="B207" s="164" t="s">
        <v>702</v>
      </c>
      <c r="C207" s="162" t="s">
        <v>703</v>
      </c>
      <c r="D207" s="165">
        <v>1</v>
      </c>
      <c r="E207" s="54"/>
      <c r="F207" s="52">
        <v>450</v>
      </c>
      <c r="G207" s="51">
        <f t="shared" si="7"/>
        <v>450</v>
      </c>
      <c r="H207" s="153"/>
      <c r="L207" s="29"/>
      <c r="M207" s="29"/>
    </row>
    <row r="208" spans="1:13" s="147" customFormat="1" ht="20.100000000000001" customHeight="1">
      <c r="A208" s="164" t="s">
        <v>704</v>
      </c>
      <c r="B208" s="164" t="s">
        <v>705</v>
      </c>
      <c r="C208" s="162" t="s">
        <v>706</v>
      </c>
      <c r="D208" s="165">
        <v>1</v>
      </c>
      <c r="E208" s="54"/>
      <c r="F208" s="52">
        <v>450</v>
      </c>
      <c r="G208" s="51">
        <f t="shared" si="7"/>
        <v>450</v>
      </c>
      <c r="H208" s="153"/>
      <c r="L208" s="29"/>
      <c r="M208" s="29"/>
    </row>
    <row r="209" spans="1:13" s="147" customFormat="1" ht="20.100000000000001" customHeight="1">
      <c r="A209" s="164" t="s">
        <v>317</v>
      </c>
      <c r="B209" s="164"/>
      <c r="C209" s="162"/>
      <c r="D209" s="166">
        <v>4</v>
      </c>
      <c r="E209" s="54"/>
      <c r="F209" s="52"/>
      <c r="G209" s="51"/>
      <c r="H209" s="153"/>
      <c r="L209" s="29"/>
      <c r="M209" s="29"/>
    </row>
    <row r="210" spans="1:13" s="147" customFormat="1" ht="20.100000000000001" customHeight="1">
      <c r="A210" s="164" t="s">
        <v>707</v>
      </c>
      <c r="B210" s="164" t="s">
        <v>708</v>
      </c>
      <c r="C210" s="162" t="s">
        <v>709</v>
      </c>
      <c r="D210" s="165">
        <v>1</v>
      </c>
      <c r="E210" s="54"/>
      <c r="F210" s="52">
        <v>450</v>
      </c>
      <c r="G210" s="51">
        <f t="shared" si="7"/>
        <v>450</v>
      </c>
      <c r="H210" s="153"/>
      <c r="L210" s="29"/>
      <c r="M210" s="29"/>
    </row>
    <row r="211" spans="1:13" s="147" customFormat="1" ht="20.100000000000001" customHeight="1">
      <c r="A211" s="164" t="s">
        <v>707</v>
      </c>
      <c r="B211" s="164" t="s">
        <v>710</v>
      </c>
      <c r="C211" s="162" t="s">
        <v>709</v>
      </c>
      <c r="D211" s="165">
        <v>1</v>
      </c>
      <c r="E211" s="54"/>
      <c r="F211" s="52">
        <v>450</v>
      </c>
      <c r="G211" s="51">
        <f t="shared" si="7"/>
        <v>450</v>
      </c>
      <c r="H211" s="153"/>
      <c r="L211" s="29"/>
      <c r="M211" s="29"/>
    </row>
    <row r="212" spans="1:13" s="147" customFormat="1" ht="20.100000000000001" customHeight="1">
      <c r="A212" s="164" t="s">
        <v>711</v>
      </c>
      <c r="B212" s="164" t="s">
        <v>712</v>
      </c>
      <c r="C212" s="162" t="s">
        <v>713</v>
      </c>
      <c r="D212" s="165">
        <v>1</v>
      </c>
      <c r="E212" s="54"/>
      <c r="F212" s="52">
        <v>450</v>
      </c>
      <c r="G212" s="51">
        <f t="shared" si="7"/>
        <v>450</v>
      </c>
      <c r="H212" s="153"/>
      <c r="L212" s="29"/>
      <c r="M212" s="29"/>
    </row>
    <row r="213" spans="1:13" s="147" customFormat="1" ht="20.100000000000001" customHeight="1">
      <c r="A213" s="164" t="s">
        <v>714</v>
      </c>
      <c r="B213" s="164">
        <v>1712020721</v>
      </c>
      <c r="C213" s="162" t="s">
        <v>715</v>
      </c>
      <c r="D213" s="165">
        <v>1</v>
      </c>
      <c r="E213" s="54"/>
      <c r="F213" s="52">
        <v>450</v>
      </c>
      <c r="G213" s="51">
        <f t="shared" si="7"/>
        <v>450</v>
      </c>
      <c r="H213" s="153"/>
      <c r="L213" s="29"/>
      <c r="M213" s="29"/>
    </row>
    <row r="214" spans="1:13" s="147" customFormat="1" ht="20.100000000000001" customHeight="1">
      <c r="A214" s="187" t="s">
        <v>317</v>
      </c>
      <c r="B214" s="167"/>
      <c r="C214" s="168"/>
      <c r="D214" s="166">
        <v>4</v>
      </c>
      <c r="E214" s="54"/>
      <c r="F214" s="52"/>
      <c r="G214" s="51"/>
      <c r="H214" s="153"/>
      <c r="L214" s="29"/>
      <c r="M214" s="29"/>
    </row>
    <row r="215" spans="1:13" s="147" customFormat="1" ht="20.100000000000001" customHeight="1">
      <c r="A215" s="164" t="s">
        <v>716</v>
      </c>
      <c r="B215" s="171" t="s">
        <v>717</v>
      </c>
      <c r="C215" s="162" t="s">
        <v>718</v>
      </c>
      <c r="D215" s="165">
        <v>1</v>
      </c>
      <c r="E215" s="54"/>
      <c r="F215" s="52">
        <v>600</v>
      </c>
      <c r="G215" s="51">
        <f t="shared" si="7"/>
        <v>600</v>
      </c>
      <c r="H215" s="153"/>
      <c r="L215" s="29"/>
      <c r="M215" s="29"/>
    </row>
    <row r="216" spans="1:13" s="147" customFormat="1" ht="20.100000000000001" customHeight="1">
      <c r="A216" s="164" t="s">
        <v>719</v>
      </c>
      <c r="B216" s="171" t="s">
        <v>720</v>
      </c>
      <c r="C216" s="162" t="s">
        <v>721</v>
      </c>
      <c r="D216" s="165">
        <v>1</v>
      </c>
      <c r="E216" s="54"/>
      <c r="F216" s="52">
        <v>600</v>
      </c>
      <c r="G216" s="51">
        <f t="shared" si="7"/>
        <v>600</v>
      </c>
      <c r="H216" s="153"/>
      <c r="L216" s="29"/>
      <c r="M216" s="29"/>
    </row>
    <row r="217" spans="1:13" s="147" customFormat="1" ht="20.100000000000001" customHeight="1">
      <c r="A217" s="164" t="s">
        <v>722</v>
      </c>
      <c r="B217" s="161" t="s">
        <v>723</v>
      </c>
      <c r="C217" s="162" t="s">
        <v>724</v>
      </c>
      <c r="D217" s="165">
        <v>1</v>
      </c>
      <c r="E217" s="54"/>
      <c r="F217" s="52">
        <v>600</v>
      </c>
      <c r="G217" s="51">
        <f t="shared" si="7"/>
        <v>600</v>
      </c>
      <c r="H217" s="153"/>
      <c r="L217" s="29"/>
      <c r="M217" s="29"/>
    </row>
    <row r="218" spans="1:13" s="147" customFormat="1" ht="20.100000000000001" customHeight="1">
      <c r="A218" s="164" t="s">
        <v>725</v>
      </c>
      <c r="B218" s="161" t="s">
        <v>726</v>
      </c>
      <c r="C218" s="162" t="s">
        <v>727</v>
      </c>
      <c r="D218" s="165">
        <v>1</v>
      </c>
      <c r="E218" s="54"/>
      <c r="F218" s="52">
        <v>600</v>
      </c>
      <c r="G218" s="51">
        <f t="shared" si="7"/>
        <v>600</v>
      </c>
      <c r="H218" s="153"/>
      <c r="L218" s="29"/>
      <c r="M218" s="29"/>
    </row>
    <row r="219" spans="1:13" s="147" customFormat="1" ht="20.100000000000001" customHeight="1">
      <c r="A219" s="164" t="s">
        <v>728</v>
      </c>
      <c r="B219" s="164" t="s">
        <v>729</v>
      </c>
      <c r="C219" s="162" t="s">
        <v>730</v>
      </c>
      <c r="D219" s="165">
        <v>1</v>
      </c>
      <c r="E219" s="54"/>
      <c r="F219" s="52">
        <v>600</v>
      </c>
      <c r="G219" s="51">
        <f t="shared" si="7"/>
        <v>600</v>
      </c>
      <c r="H219" s="153"/>
      <c r="L219" s="29"/>
      <c r="M219" s="29"/>
    </row>
    <row r="220" spans="1:13" s="147" customFormat="1" ht="20.100000000000001" customHeight="1">
      <c r="A220" s="164" t="s">
        <v>317</v>
      </c>
      <c r="B220" s="164"/>
      <c r="C220" s="162"/>
      <c r="D220" s="166">
        <v>5</v>
      </c>
      <c r="E220" s="54"/>
      <c r="F220" s="52"/>
      <c r="G220" s="51"/>
      <c r="H220" s="153"/>
      <c r="L220" s="29"/>
      <c r="M220" s="29"/>
    </row>
    <row r="221" spans="1:13" s="147" customFormat="1" ht="20.100000000000001" customHeight="1">
      <c r="A221" s="164" t="s">
        <v>731</v>
      </c>
      <c r="B221" s="161" t="s">
        <v>732</v>
      </c>
      <c r="C221" s="162" t="s">
        <v>733</v>
      </c>
      <c r="D221" s="165">
        <v>1</v>
      </c>
      <c r="E221" s="54"/>
      <c r="F221" s="52">
        <v>600</v>
      </c>
      <c r="G221" s="51">
        <f t="shared" si="7"/>
        <v>600</v>
      </c>
      <c r="H221" s="153"/>
      <c r="L221" s="29"/>
      <c r="M221" s="29"/>
    </row>
    <row r="222" spans="1:13" s="147" customFormat="1" ht="20.100000000000001" customHeight="1">
      <c r="A222" s="164" t="s">
        <v>734</v>
      </c>
      <c r="B222" s="172" t="s">
        <v>735</v>
      </c>
      <c r="C222" s="162" t="s">
        <v>736</v>
      </c>
      <c r="D222" s="165">
        <v>1</v>
      </c>
      <c r="E222" s="54"/>
      <c r="F222" s="52">
        <v>600</v>
      </c>
      <c r="G222" s="51">
        <f t="shared" ref="G222:G285" si="8">+D222*F222</f>
        <v>600</v>
      </c>
      <c r="H222" s="153"/>
      <c r="L222" s="29"/>
      <c r="M222" s="29"/>
    </row>
    <row r="223" spans="1:13" s="147" customFormat="1" ht="20.100000000000001" customHeight="1">
      <c r="A223" s="164" t="s">
        <v>737</v>
      </c>
      <c r="B223" s="172" t="s">
        <v>738</v>
      </c>
      <c r="C223" s="162" t="s">
        <v>739</v>
      </c>
      <c r="D223" s="165">
        <v>1</v>
      </c>
      <c r="E223" s="54"/>
      <c r="F223" s="52">
        <v>600</v>
      </c>
      <c r="G223" s="51">
        <f t="shared" si="8"/>
        <v>600</v>
      </c>
      <c r="H223" s="153"/>
      <c r="L223" s="29"/>
      <c r="M223" s="29"/>
    </row>
    <row r="224" spans="1:13" s="147" customFormat="1" ht="20.100000000000001" customHeight="1">
      <c r="A224" s="164" t="s">
        <v>740</v>
      </c>
      <c r="B224" s="172" t="s">
        <v>741</v>
      </c>
      <c r="C224" s="162" t="s">
        <v>742</v>
      </c>
      <c r="D224" s="165">
        <v>1</v>
      </c>
      <c r="E224" s="54"/>
      <c r="F224" s="52">
        <v>600</v>
      </c>
      <c r="G224" s="51">
        <f t="shared" si="8"/>
        <v>600</v>
      </c>
      <c r="H224" s="153"/>
      <c r="L224" s="29"/>
      <c r="M224" s="29"/>
    </row>
    <row r="225" spans="1:13" s="147" customFormat="1" ht="20.100000000000001" customHeight="1">
      <c r="A225" s="164" t="s">
        <v>743</v>
      </c>
      <c r="B225" s="172" t="s">
        <v>744</v>
      </c>
      <c r="C225" s="162" t="s">
        <v>745</v>
      </c>
      <c r="D225" s="165">
        <v>1</v>
      </c>
      <c r="E225" s="54"/>
      <c r="F225" s="52">
        <v>600</v>
      </c>
      <c r="G225" s="51">
        <f t="shared" si="8"/>
        <v>600</v>
      </c>
      <c r="H225" s="153"/>
      <c r="L225" s="29"/>
      <c r="M225" s="29"/>
    </row>
    <row r="226" spans="1:13" s="147" customFormat="1" ht="20.100000000000001" customHeight="1">
      <c r="A226" s="187" t="s">
        <v>317</v>
      </c>
      <c r="B226" s="167"/>
      <c r="C226" s="168"/>
      <c r="D226" s="166">
        <v>5</v>
      </c>
      <c r="E226" s="54"/>
      <c r="F226" s="52"/>
      <c r="G226" s="51"/>
      <c r="H226" s="153"/>
      <c r="L226" s="29"/>
      <c r="M226" s="29"/>
    </row>
    <row r="227" spans="1:13" s="147" customFormat="1" ht="20.100000000000001" customHeight="1">
      <c r="A227" s="164" t="s">
        <v>746</v>
      </c>
      <c r="B227" s="164" t="s">
        <v>747</v>
      </c>
      <c r="C227" s="162" t="s">
        <v>748</v>
      </c>
      <c r="D227" s="161">
        <v>1</v>
      </c>
      <c r="E227" s="54"/>
      <c r="F227" s="52">
        <v>0</v>
      </c>
      <c r="G227" s="51">
        <f t="shared" si="8"/>
        <v>0</v>
      </c>
      <c r="H227" s="153"/>
      <c r="L227" s="29"/>
      <c r="M227" s="29"/>
    </row>
    <row r="228" spans="1:13" s="147" customFormat="1" ht="20.100000000000001" customHeight="1">
      <c r="A228" s="164" t="s">
        <v>749</v>
      </c>
      <c r="B228" s="164" t="s">
        <v>750</v>
      </c>
      <c r="C228" s="162" t="s">
        <v>751</v>
      </c>
      <c r="D228" s="161">
        <v>1</v>
      </c>
      <c r="E228" s="54"/>
      <c r="F228" s="52">
        <v>0</v>
      </c>
      <c r="G228" s="51">
        <f t="shared" si="8"/>
        <v>0</v>
      </c>
      <c r="H228" s="153"/>
      <c r="L228" s="29"/>
      <c r="M228" s="29"/>
    </row>
    <row r="229" spans="1:13" s="147" customFormat="1" ht="20.100000000000001" customHeight="1">
      <c r="A229" s="164" t="s">
        <v>752</v>
      </c>
      <c r="B229" s="164" t="s">
        <v>753</v>
      </c>
      <c r="C229" s="162" t="s">
        <v>754</v>
      </c>
      <c r="D229" s="161">
        <v>1</v>
      </c>
      <c r="E229" s="54"/>
      <c r="F229" s="52">
        <v>0</v>
      </c>
      <c r="G229" s="51">
        <f t="shared" si="8"/>
        <v>0</v>
      </c>
      <c r="H229" s="153"/>
      <c r="L229" s="29"/>
      <c r="M229" s="29"/>
    </row>
    <row r="230" spans="1:13" s="147" customFormat="1" ht="20.100000000000001" customHeight="1">
      <c r="A230" s="164" t="s">
        <v>317</v>
      </c>
      <c r="B230" s="164"/>
      <c r="C230" s="162"/>
      <c r="D230" s="163">
        <v>3</v>
      </c>
      <c r="E230" s="54"/>
      <c r="F230" s="52">
        <v>0</v>
      </c>
      <c r="G230" s="51">
        <f t="shared" si="8"/>
        <v>0</v>
      </c>
      <c r="H230" s="153"/>
      <c r="L230" s="29"/>
      <c r="M230" s="29"/>
    </row>
    <row r="231" spans="1:13" s="147" customFormat="1" ht="20.100000000000001" customHeight="1">
      <c r="A231" s="164" t="s">
        <v>755</v>
      </c>
      <c r="B231" s="164"/>
      <c r="C231" s="162" t="s">
        <v>756</v>
      </c>
      <c r="D231" s="161">
        <v>0</v>
      </c>
      <c r="E231" s="54"/>
      <c r="F231" s="52">
        <v>0</v>
      </c>
      <c r="G231" s="51">
        <f t="shared" si="8"/>
        <v>0</v>
      </c>
      <c r="H231" s="153"/>
      <c r="L231" s="29"/>
      <c r="M231" s="29"/>
    </row>
    <row r="232" spans="1:13" s="147" customFormat="1" ht="20.100000000000001" customHeight="1">
      <c r="A232" s="164" t="s">
        <v>757</v>
      </c>
      <c r="B232" s="164" t="s">
        <v>758</v>
      </c>
      <c r="C232" s="162" t="s">
        <v>759</v>
      </c>
      <c r="D232" s="161">
        <v>1</v>
      </c>
      <c r="E232" s="54"/>
      <c r="F232" s="52">
        <v>0</v>
      </c>
      <c r="G232" s="51">
        <f t="shared" si="8"/>
        <v>0</v>
      </c>
      <c r="H232" s="153"/>
      <c r="L232" s="29"/>
      <c r="M232" s="29"/>
    </row>
    <row r="233" spans="1:13" s="147" customFormat="1" ht="20.100000000000001" customHeight="1">
      <c r="A233" s="164" t="s">
        <v>760</v>
      </c>
      <c r="B233" s="164" t="s">
        <v>761</v>
      </c>
      <c r="C233" s="162" t="s">
        <v>762</v>
      </c>
      <c r="D233" s="161">
        <v>1</v>
      </c>
      <c r="E233" s="54"/>
      <c r="F233" s="52">
        <v>0</v>
      </c>
      <c r="G233" s="51">
        <f t="shared" si="8"/>
        <v>0</v>
      </c>
      <c r="H233" s="153"/>
      <c r="L233" s="29"/>
      <c r="M233" s="29"/>
    </row>
    <row r="234" spans="1:13" s="147" customFormat="1" ht="20.100000000000001" customHeight="1">
      <c r="A234" s="164" t="s">
        <v>317</v>
      </c>
      <c r="B234" s="164"/>
      <c r="C234" s="162"/>
      <c r="D234" s="163">
        <v>2</v>
      </c>
      <c r="E234" s="54"/>
      <c r="F234" s="52">
        <v>0</v>
      </c>
      <c r="G234" s="51">
        <f t="shared" si="8"/>
        <v>0</v>
      </c>
      <c r="H234" s="153"/>
      <c r="L234" s="29"/>
      <c r="M234" s="29"/>
    </row>
    <row r="235" spans="1:13" s="147" customFormat="1" ht="20.100000000000001" customHeight="1">
      <c r="A235" s="164" t="s">
        <v>763</v>
      </c>
      <c r="B235" s="161" t="s">
        <v>764</v>
      </c>
      <c r="C235" s="173" t="s">
        <v>765</v>
      </c>
      <c r="D235" s="171">
        <v>0</v>
      </c>
      <c r="E235" s="54"/>
      <c r="F235" s="52">
        <v>0</v>
      </c>
      <c r="G235" s="51">
        <f t="shared" si="8"/>
        <v>0</v>
      </c>
      <c r="H235" s="153"/>
      <c r="L235" s="29"/>
      <c r="M235" s="29"/>
    </row>
    <row r="236" spans="1:13" s="147" customFormat="1" ht="20.100000000000001" customHeight="1">
      <c r="A236" s="164" t="s">
        <v>766</v>
      </c>
      <c r="B236" s="161">
        <v>2000024254</v>
      </c>
      <c r="C236" s="173" t="s">
        <v>767</v>
      </c>
      <c r="D236" s="161">
        <v>1</v>
      </c>
      <c r="E236" s="54"/>
      <c r="F236" s="52">
        <v>0</v>
      </c>
      <c r="G236" s="51">
        <f t="shared" si="8"/>
        <v>0</v>
      </c>
      <c r="H236" s="153"/>
      <c r="L236" s="29"/>
      <c r="M236" s="29"/>
    </row>
    <row r="237" spans="1:13" s="147" customFormat="1" ht="20.100000000000001" customHeight="1">
      <c r="A237" s="187" t="s">
        <v>317</v>
      </c>
      <c r="B237" s="169"/>
      <c r="C237" s="170"/>
      <c r="D237" s="163">
        <v>1</v>
      </c>
      <c r="E237" s="54"/>
      <c r="F237" s="52">
        <v>0</v>
      </c>
      <c r="G237" s="51">
        <f t="shared" si="8"/>
        <v>0</v>
      </c>
      <c r="H237" s="153"/>
      <c r="L237" s="29"/>
      <c r="M237" s="29"/>
    </row>
    <row r="238" spans="1:13" s="147" customFormat="1" ht="20.100000000000001" customHeight="1">
      <c r="A238" s="164" t="s">
        <v>768</v>
      </c>
      <c r="B238" s="174">
        <v>190704029</v>
      </c>
      <c r="C238" s="173" t="s">
        <v>769</v>
      </c>
      <c r="D238" s="161">
        <v>0</v>
      </c>
      <c r="E238" s="54"/>
      <c r="F238" s="52">
        <v>450</v>
      </c>
      <c r="G238" s="51">
        <f t="shared" si="8"/>
        <v>0</v>
      </c>
      <c r="H238" s="153"/>
      <c r="L238" s="29"/>
      <c r="M238" s="29"/>
    </row>
    <row r="239" spans="1:13" s="147" customFormat="1" ht="20.100000000000001" customHeight="1">
      <c r="A239" s="164" t="s">
        <v>770</v>
      </c>
      <c r="B239" s="174">
        <v>190704032</v>
      </c>
      <c r="C239" s="173" t="s">
        <v>771</v>
      </c>
      <c r="D239" s="161">
        <v>0</v>
      </c>
      <c r="E239" s="54"/>
      <c r="F239" s="52">
        <v>450</v>
      </c>
      <c r="G239" s="51">
        <f t="shared" si="8"/>
        <v>0</v>
      </c>
      <c r="H239" s="153"/>
      <c r="L239" s="29"/>
      <c r="M239" s="29"/>
    </row>
    <row r="240" spans="1:13" s="147" customFormat="1" ht="20.100000000000001" customHeight="1">
      <c r="A240" s="164" t="s">
        <v>772</v>
      </c>
      <c r="B240" s="174">
        <v>190704030</v>
      </c>
      <c r="C240" s="173" t="s">
        <v>773</v>
      </c>
      <c r="D240" s="161">
        <v>0</v>
      </c>
      <c r="E240" s="54"/>
      <c r="F240" s="52">
        <v>450</v>
      </c>
      <c r="G240" s="51">
        <f t="shared" si="8"/>
        <v>0</v>
      </c>
      <c r="H240" s="153"/>
      <c r="L240" s="29"/>
      <c r="M240" s="29"/>
    </row>
    <row r="241" spans="1:13" s="147" customFormat="1" ht="20.100000000000001" customHeight="1">
      <c r="A241" s="164" t="s">
        <v>774</v>
      </c>
      <c r="B241" s="174">
        <v>190704028</v>
      </c>
      <c r="C241" s="173" t="s">
        <v>775</v>
      </c>
      <c r="D241" s="161">
        <v>0</v>
      </c>
      <c r="E241" s="54"/>
      <c r="F241" s="52">
        <v>450</v>
      </c>
      <c r="G241" s="51">
        <f t="shared" si="8"/>
        <v>0</v>
      </c>
      <c r="H241" s="153"/>
      <c r="L241" s="29"/>
      <c r="M241" s="29"/>
    </row>
    <row r="242" spans="1:13" s="147" customFormat="1" ht="20.100000000000001" customHeight="1">
      <c r="A242" s="164" t="s">
        <v>776</v>
      </c>
      <c r="B242" s="174">
        <v>190704030</v>
      </c>
      <c r="C242" s="173" t="s">
        <v>777</v>
      </c>
      <c r="D242" s="161">
        <v>0</v>
      </c>
      <c r="E242" s="54"/>
      <c r="F242" s="52">
        <v>450</v>
      </c>
      <c r="G242" s="51">
        <f t="shared" si="8"/>
        <v>0</v>
      </c>
      <c r="H242" s="153"/>
      <c r="L242" s="29"/>
      <c r="M242" s="29"/>
    </row>
    <row r="243" spans="1:13" s="147" customFormat="1" ht="20.100000000000001" customHeight="1">
      <c r="A243" s="187" t="s">
        <v>317</v>
      </c>
      <c r="B243" s="169"/>
      <c r="C243" s="170"/>
      <c r="D243" s="163">
        <v>0</v>
      </c>
      <c r="E243" s="54"/>
      <c r="F243" s="52"/>
      <c r="G243" s="51"/>
      <c r="H243" s="153"/>
      <c r="L243" s="29"/>
      <c r="M243" s="29"/>
    </row>
    <row r="244" spans="1:13" s="147" customFormat="1" ht="20.100000000000001" customHeight="1">
      <c r="A244" s="164" t="s">
        <v>778</v>
      </c>
      <c r="B244" s="161">
        <v>2212548856</v>
      </c>
      <c r="C244" s="173" t="s">
        <v>779</v>
      </c>
      <c r="D244" s="161">
        <v>1</v>
      </c>
      <c r="E244" s="54"/>
      <c r="F244" s="52">
        <v>450</v>
      </c>
      <c r="G244" s="51">
        <f t="shared" si="8"/>
        <v>450</v>
      </c>
      <c r="H244" s="153"/>
      <c r="L244" s="29"/>
      <c r="M244" s="29"/>
    </row>
    <row r="245" spans="1:13" s="147" customFormat="1" ht="20.100000000000001" customHeight="1">
      <c r="A245" s="164" t="s">
        <v>780</v>
      </c>
      <c r="B245" s="161">
        <v>2200017149</v>
      </c>
      <c r="C245" s="173" t="s">
        <v>781</v>
      </c>
      <c r="D245" s="161">
        <v>1</v>
      </c>
      <c r="E245" s="54"/>
      <c r="F245" s="52">
        <v>450</v>
      </c>
      <c r="G245" s="51">
        <f t="shared" si="8"/>
        <v>450</v>
      </c>
      <c r="H245" s="153"/>
      <c r="L245" s="29"/>
      <c r="M245" s="29"/>
    </row>
    <row r="246" spans="1:13" s="147" customFormat="1" ht="20.100000000000001" customHeight="1">
      <c r="A246" s="164" t="s">
        <v>782</v>
      </c>
      <c r="B246" s="161">
        <v>1507251300</v>
      </c>
      <c r="C246" s="173" t="s">
        <v>783</v>
      </c>
      <c r="D246" s="159">
        <v>0</v>
      </c>
      <c r="E246" s="54"/>
      <c r="F246" s="52">
        <v>450</v>
      </c>
      <c r="G246" s="51">
        <f t="shared" si="8"/>
        <v>0</v>
      </c>
      <c r="H246" s="153"/>
      <c r="L246" s="29"/>
      <c r="M246" s="29"/>
    </row>
    <row r="247" spans="1:13" s="147" customFormat="1" ht="20.100000000000001" customHeight="1">
      <c r="A247" s="164" t="s">
        <v>317</v>
      </c>
      <c r="B247" s="161"/>
      <c r="C247" s="173"/>
      <c r="D247" s="163">
        <v>2</v>
      </c>
      <c r="E247" s="54"/>
      <c r="F247" s="52"/>
      <c r="G247" s="51"/>
      <c r="H247" s="153"/>
      <c r="L247" s="29"/>
      <c r="M247" s="29"/>
    </row>
    <row r="248" spans="1:13" s="147" customFormat="1" ht="20.100000000000001" customHeight="1">
      <c r="A248" s="188" t="s">
        <v>784</v>
      </c>
      <c r="B248" s="175">
        <v>1900104844</v>
      </c>
      <c r="C248" s="176" t="s">
        <v>785</v>
      </c>
      <c r="D248" s="175">
        <v>1</v>
      </c>
      <c r="E248" s="54"/>
      <c r="F248" s="52">
        <v>450</v>
      </c>
      <c r="G248" s="51">
        <f t="shared" si="8"/>
        <v>450</v>
      </c>
      <c r="H248" s="153"/>
      <c r="L248" s="29"/>
      <c r="M248" s="29"/>
    </row>
    <row r="249" spans="1:13" s="147" customFormat="1" ht="20.100000000000001" customHeight="1">
      <c r="A249" s="188" t="s">
        <v>786</v>
      </c>
      <c r="B249" s="175">
        <v>2200065393</v>
      </c>
      <c r="C249" s="176" t="s">
        <v>787</v>
      </c>
      <c r="D249" s="175">
        <v>1</v>
      </c>
      <c r="E249" s="54"/>
      <c r="F249" s="52">
        <v>450</v>
      </c>
      <c r="G249" s="51">
        <f t="shared" si="8"/>
        <v>450</v>
      </c>
      <c r="H249" s="153"/>
      <c r="L249" s="29"/>
      <c r="M249" s="29"/>
    </row>
    <row r="250" spans="1:13" s="147" customFormat="1" ht="20.100000000000001" customHeight="1">
      <c r="A250" s="188" t="s">
        <v>317</v>
      </c>
      <c r="B250" s="175"/>
      <c r="C250" s="175"/>
      <c r="D250" s="177">
        <v>2</v>
      </c>
      <c r="E250" s="54"/>
      <c r="F250" s="52"/>
      <c r="G250" s="51"/>
      <c r="H250" s="153"/>
      <c r="L250" s="29"/>
      <c r="M250" s="29"/>
    </row>
    <row r="251" spans="1:13" s="147" customFormat="1" ht="20.100000000000001" customHeight="1">
      <c r="A251" s="188" t="s">
        <v>788</v>
      </c>
      <c r="B251" s="175">
        <v>2200018801</v>
      </c>
      <c r="C251" s="176" t="s">
        <v>789</v>
      </c>
      <c r="D251" s="175">
        <v>1</v>
      </c>
      <c r="E251" s="54"/>
      <c r="F251" s="52">
        <v>450</v>
      </c>
      <c r="G251" s="51">
        <f t="shared" si="8"/>
        <v>450</v>
      </c>
      <c r="H251" s="153"/>
      <c r="L251" s="29"/>
      <c r="M251" s="29"/>
    </row>
    <row r="252" spans="1:13" s="147" customFormat="1" ht="20.100000000000001" customHeight="1">
      <c r="A252" s="188" t="s">
        <v>790</v>
      </c>
      <c r="B252" s="175">
        <v>2200065392</v>
      </c>
      <c r="C252" s="176" t="s">
        <v>791</v>
      </c>
      <c r="D252" s="175">
        <v>0</v>
      </c>
      <c r="E252" s="54"/>
      <c r="F252" s="52">
        <v>450</v>
      </c>
      <c r="G252" s="51">
        <f t="shared" si="8"/>
        <v>0</v>
      </c>
      <c r="H252" s="153"/>
      <c r="L252" s="29"/>
      <c r="M252" s="29"/>
    </row>
    <row r="253" spans="1:13" s="147" customFormat="1" ht="20.100000000000001" customHeight="1">
      <c r="A253" s="188" t="s">
        <v>317</v>
      </c>
      <c r="B253" s="175"/>
      <c r="C253" s="175"/>
      <c r="D253" s="177">
        <v>1</v>
      </c>
      <c r="E253" s="54"/>
      <c r="F253" s="52">
        <v>450</v>
      </c>
      <c r="G253" s="51">
        <f t="shared" si="8"/>
        <v>450</v>
      </c>
      <c r="H253" s="153"/>
      <c r="L253" s="29"/>
      <c r="M253" s="29"/>
    </row>
    <row r="254" spans="1:13" s="147" customFormat="1" ht="20.100000000000001" customHeight="1">
      <c r="A254" s="188" t="s">
        <v>792</v>
      </c>
      <c r="B254" s="175">
        <v>1900099149</v>
      </c>
      <c r="C254" s="176" t="s">
        <v>793</v>
      </c>
      <c r="D254" s="175">
        <v>0</v>
      </c>
      <c r="E254" s="54"/>
      <c r="F254" s="52">
        <v>450</v>
      </c>
      <c r="G254" s="51">
        <f t="shared" si="8"/>
        <v>0</v>
      </c>
      <c r="H254" s="153"/>
      <c r="L254" s="29"/>
      <c r="M254" s="29"/>
    </row>
    <row r="255" spans="1:13" s="147" customFormat="1" ht="20.100000000000001" customHeight="1">
      <c r="A255" s="188" t="s">
        <v>794</v>
      </c>
      <c r="B255" s="175">
        <v>1900105080</v>
      </c>
      <c r="C255" s="176" t="s">
        <v>795</v>
      </c>
      <c r="D255" s="175">
        <v>1</v>
      </c>
      <c r="E255" s="54"/>
      <c r="F255" s="52">
        <v>450</v>
      </c>
      <c r="G255" s="51">
        <f t="shared" si="8"/>
        <v>450</v>
      </c>
      <c r="H255" s="153"/>
      <c r="L255" s="29"/>
      <c r="M255" s="29"/>
    </row>
    <row r="256" spans="1:13" s="147" customFormat="1" ht="20.100000000000001" customHeight="1">
      <c r="A256" s="188" t="s">
        <v>796</v>
      </c>
      <c r="B256" s="175">
        <v>2100013240</v>
      </c>
      <c r="C256" s="176" t="s">
        <v>797</v>
      </c>
      <c r="D256" s="175">
        <v>1</v>
      </c>
      <c r="E256" s="54"/>
      <c r="F256" s="52">
        <v>450</v>
      </c>
      <c r="G256" s="51">
        <f t="shared" si="8"/>
        <v>450</v>
      </c>
      <c r="H256" s="153"/>
      <c r="L256" s="29"/>
      <c r="M256" s="29"/>
    </row>
    <row r="257" spans="1:13" s="147" customFormat="1" ht="20.100000000000001" customHeight="1">
      <c r="A257" s="188" t="s">
        <v>317</v>
      </c>
      <c r="B257" s="175"/>
      <c r="C257" s="176"/>
      <c r="D257" s="177">
        <v>2</v>
      </c>
      <c r="E257" s="54"/>
      <c r="F257" s="52"/>
      <c r="G257" s="51"/>
      <c r="H257" s="153"/>
      <c r="L257" s="29"/>
      <c r="M257" s="29"/>
    </row>
    <row r="258" spans="1:13" s="147" customFormat="1" ht="20.100000000000001" customHeight="1">
      <c r="A258" s="188" t="s">
        <v>798</v>
      </c>
      <c r="B258" s="175">
        <v>1900099148</v>
      </c>
      <c r="C258" s="176" t="s">
        <v>799</v>
      </c>
      <c r="D258" s="175">
        <v>1</v>
      </c>
      <c r="E258" s="54"/>
      <c r="F258" s="52">
        <v>450</v>
      </c>
      <c r="G258" s="51">
        <f t="shared" si="8"/>
        <v>450</v>
      </c>
      <c r="H258" s="153"/>
      <c r="L258" s="29"/>
      <c r="M258" s="29"/>
    </row>
    <row r="259" spans="1:13" s="147" customFormat="1" ht="20.100000000000001" customHeight="1">
      <c r="A259" s="188" t="s">
        <v>800</v>
      </c>
      <c r="B259" s="175">
        <v>2100000679</v>
      </c>
      <c r="C259" s="176" t="s">
        <v>801</v>
      </c>
      <c r="D259" s="175">
        <v>1</v>
      </c>
      <c r="E259" s="54"/>
      <c r="F259" s="52">
        <v>450</v>
      </c>
      <c r="G259" s="51">
        <f t="shared" si="8"/>
        <v>450</v>
      </c>
      <c r="H259" s="153"/>
      <c r="L259" s="29"/>
      <c r="M259" s="29"/>
    </row>
    <row r="260" spans="1:13" s="147" customFormat="1" ht="20.100000000000001" customHeight="1">
      <c r="A260" s="188" t="s">
        <v>802</v>
      </c>
      <c r="B260" s="175">
        <v>2100013243</v>
      </c>
      <c r="C260" s="176" t="s">
        <v>803</v>
      </c>
      <c r="D260" s="175">
        <v>1</v>
      </c>
      <c r="E260" s="54"/>
      <c r="F260" s="52">
        <v>450</v>
      </c>
      <c r="G260" s="51">
        <f t="shared" si="8"/>
        <v>450</v>
      </c>
      <c r="H260" s="153"/>
      <c r="L260" s="29"/>
      <c r="M260" s="29"/>
    </row>
    <row r="261" spans="1:13" s="147" customFormat="1" ht="20.100000000000001" customHeight="1">
      <c r="A261" s="188" t="s">
        <v>317</v>
      </c>
      <c r="B261" s="175"/>
      <c r="C261" s="176"/>
      <c r="D261" s="177">
        <v>3</v>
      </c>
      <c r="E261" s="54"/>
      <c r="F261" s="52"/>
      <c r="G261" s="51"/>
      <c r="H261" s="153"/>
      <c r="L261" s="29"/>
      <c r="M261" s="29"/>
    </row>
    <row r="262" spans="1:13" s="147" customFormat="1" ht="20.100000000000001" customHeight="1">
      <c r="A262" s="188" t="s">
        <v>804</v>
      </c>
      <c r="B262" s="175">
        <v>2200065395</v>
      </c>
      <c r="C262" s="176" t="s">
        <v>805</v>
      </c>
      <c r="D262" s="175">
        <v>1</v>
      </c>
      <c r="E262" s="54"/>
      <c r="F262" s="52">
        <v>450</v>
      </c>
      <c r="G262" s="51">
        <f t="shared" si="8"/>
        <v>450</v>
      </c>
      <c r="H262" s="153"/>
      <c r="L262" s="29"/>
      <c r="M262" s="29"/>
    </row>
    <row r="263" spans="1:13" s="147" customFormat="1" ht="20.100000000000001" customHeight="1">
      <c r="A263" s="188" t="s">
        <v>806</v>
      </c>
      <c r="B263" s="175">
        <v>2200065394</v>
      </c>
      <c r="C263" s="176" t="s">
        <v>807</v>
      </c>
      <c r="D263" s="175">
        <v>1</v>
      </c>
      <c r="E263" s="54"/>
      <c r="F263" s="52">
        <v>450</v>
      </c>
      <c r="G263" s="51">
        <f t="shared" si="8"/>
        <v>450</v>
      </c>
      <c r="H263" s="153"/>
      <c r="L263" s="29"/>
      <c r="M263" s="29"/>
    </row>
    <row r="264" spans="1:13" s="147" customFormat="1" ht="20.100000000000001" customHeight="1">
      <c r="A264" s="188" t="s">
        <v>317</v>
      </c>
      <c r="B264" s="175"/>
      <c r="C264" s="176"/>
      <c r="D264" s="177">
        <v>2</v>
      </c>
      <c r="E264" s="54"/>
      <c r="F264" s="52"/>
      <c r="G264" s="51">
        <f t="shared" si="8"/>
        <v>0</v>
      </c>
      <c r="H264" s="153"/>
      <c r="L264" s="29"/>
      <c r="M264" s="29"/>
    </row>
    <row r="265" spans="1:13" s="147" customFormat="1" ht="20.100000000000001" customHeight="1">
      <c r="A265" s="189" t="s">
        <v>808</v>
      </c>
      <c r="B265" s="161">
        <v>2200018926</v>
      </c>
      <c r="C265" s="178" t="s">
        <v>809</v>
      </c>
      <c r="D265" s="161">
        <v>2</v>
      </c>
      <c r="E265" s="54"/>
      <c r="F265" s="52">
        <v>30</v>
      </c>
      <c r="G265" s="51">
        <f t="shared" si="8"/>
        <v>60</v>
      </c>
      <c r="H265" s="153"/>
      <c r="L265" s="29"/>
      <c r="M265" s="29"/>
    </row>
    <row r="266" spans="1:13" s="147" customFormat="1" ht="20.100000000000001" customHeight="1">
      <c r="A266" s="189" t="s">
        <v>810</v>
      </c>
      <c r="B266" s="165" t="s">
        <v>811</v>
      </c>
      <c r="C266" s="178" t="s">
        <v>812</v>
      </c>
      <c r="D266" s="179">
        <v>2</v>
      </c>
      <c r="E266" s="54"/>
      <c r="F266" s="52">
        <v>30</v>
      </c>
      <c r="G266" s="51">
        <f t="shared" si="8"/>
        <v>60</v>
      </c>
      <c r="H266" s="153"/>
      <c r="L266" s="29"/>
      <c r="M266" s="29"/>
    </row>
    <row r="267" spans="1:13" s="147" customFormat="1" ht="20.100000000000001" customHeight="1">
      <c r="A267" s="189" t="s">
        <v>813</v>
      </c>
      <c r="B267" s="165" t="s">
        <v>814</v>
      </c>
      <c r="C267" s="178" t="s">
        <v>815</v>
      </c>
      <c r="D267" s="179">
        <v>2</v>
      </c>
      <c r="E267" s="54"/>
      <c r="F267" s="52">
        <v>30</v>
      </c>
      <c r="G267" s="51">
        <f t="shared" si="8"/>
        <v>60</v>
      </c>
      <c r="H267" s="153"/>
      <c r="L267" s="29"/>
      <c r="M267" s="29"/>
    </row>
    <row r="268" spans="1:13" s="147" customFormat="1" ht="20.100000000000001" customHeight="1">
      <c r="A268" s="189" t="s">
        <v>816</v>
      </c>
      <c r="B268" s="165">
        <v>210734230</v>
      </c>
      <c r="C268" s="178" t="s">
        <v>817</v>
      </c>
      <c r="D268" s="179">
        <v>1</v>
      </c>
      <c r="E268" s="54"/>
      <c r="F268" s="52">
        <v>30</v>
      </c>
      <c r="G268" s="51">
        <f t="shared" si="8"/>
        <v>30</v>
      </c>
      <c r="H268" s="153"/>
      <c r="L268" s="29"/>
      <c r="M268" s="29"/>
    </row>
    <row r="269" spans="1:13" s="147" customFormat="1" ht="20.100000000000001" customHeight="1">
      <c r="A269" s="189" t="s">
        <v>818</v>
      </c>
      <c r="B269" s="165">
        <v>210734231</v>
      </c>
      <c r="C269" s="178" t="s">
        <v>819</v>
      </c>
      <c r="D269" s="179">
        <v>1</v>
      </c>
      <c r="E269" s="54"/>
      <c r="F269" s="52">
        <v>30</v>
      </c>
      <c r="G269" s="51">
        <f t="shared" si="8"/>
        <v>30</v>
      </c>
      <c r="H269" s="153"/>
      <c r="L269" s="29"/>
      <c r="M269" s="29"/>
    </row>
    <row r="270" spans="1:13" s="147" customFormat="1" ht="20.100000000000001" customHeight="1">
      <c r="A270" s="189" t="s">
        <v>818</v>
      </c>
      <c r="B270" s="165">
        <v>2200067735</v>
      </c>
      <c r="C270" s="178" t="s">
        <v>819</v>
      </c>
      <c r="D270" s="179">
        <v>1</v>
      </c>
      <c r="E270" s="54"/>
      <c r="F270" s="52">
        <v>30</v>
      </c>
      <c r="G270" s="51">
        <f t="shared" si="8"/>
        <v>30</v>
      </c>
      <c r="H270" s="153"/>
      <c r="L270" s="29"/>
      <c r="M270" s="29"/>
    </row>
    <row r="271" spans="1:13" s="147" customFormat="1" ht="20.100000000000001" customHeight="1">
      <c r="A271" s="189" t="s">
        <v>820</v>
      </c>
      <c r="B271" s="165" t="s">
        <v>821</v>
      </c>
      <c r="C271" s="178" t="s">
        <v>822</v>
      </c>
      <c r="D271" s="179">
        <v>2</v>
      </c>
      <c r="E271" s="54"/>
      <c r="F271" s="52">
        <v>30</v>
      </c>
      <c r="G271" s="51">
        <f t="shared" si="8"/>
        <v>60</v>
      </c>
      <c r="H271" s="153"/>
      <c r="L271" s="29"/>
      <c r="M271" s="29"/>
    </row>
    <row r="272" spans="1:13" s="147" customFormat="1" ht="20.100000000000001" customHeight="1">
      <c r="A272" s="189" t="s">
        <v>823</v>
      </c>
      <c r="B272" s="165" t="s">
        <v>824</v>
      </c>
      <c r="C272" s="178" t="s">
        <v>825</v>
      </c>
      <c r="D272" s="179">
        <v>2</v>
      </c>
      <c r="E272" s="54"/>
      <c r="F272" s="52">
        <v>30</v>
      </c>
      <c r="G272" s="51">
        <f t="shared" si="8"/>
        <v>60</v>
      </c>
      <c r="H272" s="153"/>
      <c r="L272" s="29"/>
      <c r="M272" s="29"/>
    </row>
    <row r="273" spans="1:13" s="147" customFormat="1" ht="20.100000000000001" customHeight="1">
      <c r="A273" s="189" t="s">
        <v>826</v>
      </c>
      <c r="B273" s="165" t="s">
        <v>827</v>
      </c>
      <c r="C273" s="178" t="s">
        <v>828</v>
      </c>
      <c r="D273" s="179">
        <v>2</v>
      </c>
      <c r="E273" s="54"/>
      <c r="F273" s="52">
        <v>30</v>
      </c>
      <c r="G273" s="51">
        <f t="shared" si="8"/>
        <v>60</v>
      </c>
      <c r="H273" s="153"/>
      <c r="L273" s="29"/>
      <c r="M273" s="29"/>
    </row>
    <row r="274" spans="1:13" s="147" customFormat="1" ht="20.100000000000001" customHeight="1">
      <c r="A274" s="189" t="s">
        <v>829</v>
      </c>
      <c r="B274" s="165" t="s">
        <v>830</v>
      </c>
      <c r="C274" s="178" t="s">
        <v>831</v>
      </c>
      <c r="D274" s="179">
        <v>2</v>
      </c>
      <c r="E274" s="54"/>
      <c r="F274" s="52">
        <v>30</v>
      </c>
      <c r="G274" s="51">
        <f t="shared" si="8"/>
        <v>60</v>
      </c>
      <c r="H274" s="153"/>
      <c r="L274" s="29"/>
      <c r="M274" s="29"/>
    </row>
    <row r="275" spans="1:13" s="147" customFormat="1" ht="20.100000000000001" customHeight="1">
      <c r="A275" s="189" t="s">
        <v>832</v>
      </c>
      <c r="B275" s="165" t="s">
        <v>833</v>
      </c>
      <c r="C275" s="178" t="s">
        <v>834</v>
      </c>
      <c r="D275" s="179">
        <v>2</v>
      </c>
      <c r="E275" s="54"/>
      <c r="F275" s="52">
        <v>30</v>
      </c>
      <c r="G275" s="51">
        <f t="shared" si="8"/>
        <v>60</v>
      </c>
      <c r="H275" s="153"/>
      <c r="L275" s="29"/>
      <c r="M275" s="29"/>
    </row>
    <row r="276" spans="1:13" s="147" customFormat="1" ht="20.100000000000001" customHeight="1">
      <c r="A276" s="189" t="s">
        <v>835</v>
      </c>
      <c r="B276" s="165">
        <v>2200008318</v>
      </c>
      <c r="C276" s="178" t="s">
        <v>836</v>
      </c>
      <c r="D276" s="179">
        <v>2</v>
      </c>
      <c r="E276" s="54"/>
      <c r="F276" s="52">
        <v>30</v>
      </c>
      <c r="G276" s="51">
        <f t="shared" si="8"/>
        <v>60</v>
      </c>
      <c r="H276" s="153"/>
      <c r="L276" s="29"/>
      <c r="M276" s="29"/>
    </row>
    <row r="277" spans="1:13" s="147" customFormat="1" ht="20.100000000000001" customHeight="1">
      <c r="A277" s="190" t="s">
        <v>317</v>
      </c>
      <c r="B277" s="180"/>
      <c r="C277" s="181"/>
      <c r="D277" s="182">
        <v>22</v>
      </c>
      <c r="E277" s="54"/>
      <c r="F277" s="52"/>
      <c r="G277" s="51"/>
      <c r="H277" s="153"/>
      <c r="L277" s="29"/>
      <c r="M277" s="29"/>
    </row>
    <row r="278" spans="1:13" s="147" customFormat="1" ht="20.100000000000001" customHeight="1">
      <c r="A278" s="189" t="s">
        <v>837</v>
      </c>
      <c r="B278" s="165">
        <v>2100010641</v>
      </c>
      <c r="C278" s="178" t="s">
        <v>838</v>
      </c>
      <c r="D278" s="179">
        <v>1</v>
      </c>
      <c r="E278" s="54"/>
      <c r="F278" s="52">
        <v>30</v>
      </c>
      <c r="G278" s="51">
        <f t="shared" si="8"/>
        <v>30</v>
      </c>
      <c r="H278" s="153"/>
      <c r="L278" s="29"/>
      <c r="M278" s="29"/>
    </row>
    <row r="279" spans="1:13" s="147" customFormat="1" ht="20.100000000000001" customHeight="1">
      <c r="A279" s="189" t="s">
        <v>839</v>
      </c>
      <c r="B279" s="165" t="s">
        <v>840</v>
      </c>
      <c r="C279" s="178" t="s">
        <v>841</v>
      </c>
      <c r="D279" s="179">
        <v>1</v>
      </c>
      <c r="E279" s="54"/>
      <c r="F279" s="52">
        <v>30</v>
      </c>
      <c r="G279" s="51">
        <f t="shared" si="8"/>
        <v>30</v>
      </c>
      <c r="H279" s="153"/>
      <c r="L279" s="29"/>
      <c r="M279" s="29"/>
    </row>
    <row r="280" spans="1:13" s="147" customFormat="1" ht="20.100000000000001" customHeight="1">
      <c r="A280" s="189" t="s">
        <v>842</v>
      </c>
      <c r="B280" s="165" t="s">
        <v>843</v>
      </c>
      <c r="C280" s="178" t="s">
        <v>844</v>
      </c>
      <c r="D280" s="179">
        <v>0</v>
      </c>
      <c r="E280" s="54"/>
      <c r="F280" s="52">
        <v>30</v>
      </c>
      <c r="G280" s="51">
        <f t="shared" si="8"/>
        <v>0</v>
      </c>
      <c r="H280" s="153"/>
      <c r="L280" s="29"/>
      <c r="M280" s="29"/>
    </row>
    <row r="281" spans="1:13" s="147" customFormat="1" ht="20.100000000000001" customHeight="1">
      <c r="A281" s="189" t="s">
        <v>845</v>
      </c>
      <c r="B281" s="165" t="s">
        <v>846</v>
      </c>
      <c r="C281" s="178" t="s">
        <v>847</v>
      </c>
      <c r="D281" s="179">
        <v>1</v>
      </c>
      <c r="E281" s="54"/>
      <c r="F281" s="52">
        <v>30</v>
      </c>
      <c r="G281" s="51">
        <f t="shared" si="8"/>
        <v>30</v>
      </c>
      <c r="H281" s="153"/>
      <c r="L281" s="29"/>
      <c r="M281" s="29"/>
    </row>
    <row r="282" spans="1:13" s="147" customFormat="1" ht="20.100000000000001" customHeight="1">
      <c r="A282" s="189" t="s">
        <v>848</v>
      </c>
      <c r="B282" s="165" t="s">
        <v>849</v>
      </c>
      <c r="C282" s="178" t="s">
        <v>850</v>
      </c>
      <c r="D282" s="179">
        <v>1</v>
      </c>
      <c r="E282" s="54"/>
      <c r="F282" s="52">
        <v>30</v>
      </c>
      <c r="G282" s="51">
        <f t="shared" si="8"/>
        <v>30</v>
      </c>
      <c r="H282" s="153"/>
      <c r="L282" s="29"/>
      <c r="M282" s="29"/>
    </row>
    <row r="283" spans="1:13" s="147" customFormat="1" ht="20.100000000000001" customHeight="1">
      <c r="A283" s="189" t="s">
        <v>851</v>
      </c>
      <c r="B283" s="165" t="s">
        <v>852</v>
      </c>
      <c r="C283" s="178" t="s">
        <v>853</v>
      </c>
      <c r="D283" s="179">
        <v>1</v>
      </c>
      <c r="E283" s="54"/>
      <c r="F283" s="52">
        <v>30</v>
      </c>
      <c r="G283" s="51">
        <f t="shared" si="8"/>
        <v>30</v>
      </c>
      <c r="H283" s="153"/>
      <c r="L283" s="29"/>
      <c r="M283" s="29"/>
    </row>
    <row r="284" spans="1:13" s="147" customFormat="1" ht="20.100000000000001" customHeight="1">
      <c r="A284" s="189" t="s">
        <v>854</v>
      </c>
      <c r="B284" s="165" t="s">
        <v>855</v>
      </c>
      <c r="C284" s="178" t="s">
        <v>856</v>
      </c>
      <c r="D284" s="179">
        <v>1</v>
      </c>
      <c r="E284" s="54"/>
      <c r="F284" s="52">
        <v>30</v>
      </c>
      <c r="G284" s="51">
        <f t="shared" si="8"/>
        <v>30</v>
      </c>
      <c r="H284" s="153"/>
      <c r="L284" s="29"/>
      <c r="M284" s="29"/>
    </row>
    <row r="285" spans="1:13" s="147" customFormat="1" ht="20.100000000000001" customHeight="1">
      <c r="A285" s="189" t="s">
        <v>857</v>
      </c>
      <c r="B285" s="165" t="s">
        <v>858</v>
      </c>
      <c r="C285" s="178" t="s">
        <v>859</v>
      </c>
      <c r="D285" s="179">
        <v>1</v>
      </c>
      <c r="E285" s="54"/>
      <c r="F285" s="52">
        <v>30</v>
      </c>
      <c r="G285" s="51">
        <f t="shared" si="8"/>
        <v>30</v>
      </c>
      <c r="H285" s="153"/>
      <c r="L285" s="29"/>
      <c r="M285" s="29"/>
    </row>
    <row r="286" spans="1:13" s="147" customFormat="1" ht="20.100000000000001" customHeight="1">
      <c r="A286" s="190" t="s">
        <v>860</v>
      </c>
      <c r="B286" s="180">
        <v>2200040563</v>
      </c>
      <c r="C286" s="183" t="s">
        <v>861</v>
      </c>
      <c r="D286" s="179">
        <v>1</v>
      </c>
      <c r="E286" s="54"/>
      <c r="F286" s="52">
        <v>30</v>
      </c>
      <c r="G286" s="51">
        <f t="shared" ref="G286:G349" si="9">+D286*F286</f>
        <v>30</v>
      </c>
      <c r="H286" s="153"/>
      <c r="L286" s="29"/>
      <c r="M286" s="29"/>
    </row>
    <row r="287" spans="1:13" s="147" customFormat="1" ht="20.100000000000001" customHeight="1">
      <c r="A287" s="190" t="s">
        <v>862</v>
      </c>
      <c r="B287" s="180">
        <v>2100081745</v>
      </c>
      <c r="C287" s="183" t="s">
        <v>863</v>
      </c>
      <c r="D287" s="179">
        <v>1</v>
      </c>
      <c r="E287" s="54"/>
      <c r="F287" s="52">
        <v>30</v>
      </c>
      <c r="G287" s="51">
        <f t="shared" si="9"/>
        <v>30</v>
      </c>
      <c r="H287" s="153"/>
      <c r="L287" s="29"/>
      <c r="M287" s="29"/>
    </row>
    <row r="288" spans="1:13" s="147" customFormat="1" ht="20.100000000000001" customHeight="1">
      <c r="A288" s="190" t="s">
        <v>317</v>
      </c>
      <c r="B288" s="180"/>
      <c r="C288" s="181"/>
      <c r="D288" s="182">
        <v>9</v>
      </c>
      <c r="E288" s="54"/>
      <c r="F288" s="52"/>
      <c r="G288" s="51">
        <f t="shared" si="9"/>
        <v>0</v>
      </c>
      <c r="H288" s="153"/>
      <c r="L288" s="29"/>
      <c r="M288" s="29"/>
    </row>
    <row r="289" spans="1:13" s="147" customFormat="1" ht="20.100000000000001" customHeight="1">
      <c r="A289" s="190" t="s">
        <v>864</v>
      </c>
      <c r="B289" s="165">
        <v>2100022417</v>
      </c>
      <c r="C289" s="178" t="s">
        <v>865</v>
      </c>
      <c r="D289" s="179">
        <v>2</v>
      </c>
      <c r="E289" s="54"/>
      <c r="F289" s="52">
        <v>40</v>
      </c>
      <c r="G289" s="51">
        <f t="shared" si="9"/>
        <v>80</v>
      </c>
      <c r="H289" s="153"/>
      <c r="L289" s="29"/>
      <c r="M289" s="29"/>
    </row>
    <row r="290" spans="1:13" s="147" customFormat="1" ht="20.100000000000001" customHeight="1">
      <c r="A290" s="190" t="s">
        <v>866</v>
      </c>
      <c r="B290" s="165">
        <v>2100038727</v>
      </c>
      <c r="C290" s="178" t="s">
        <v>867</v>
      </c>
      <c r="D290" s="179">
        <v>10</v>
      </c>
      <c r="E290" s="54"/>
      <c r="F290" s="52">
        <v>40</v>
      </c>
      <c r="G290" s="51">
        <f t="shared" si="9"/>
        <v>400</v>
      </c>
      <c r="H290" s="153"/>
      <c r="L290" s="29"/>
      <c r="M290" s="29"/>
    </row>
    <row r="291" spans="1:13" s="147" customFormat="1" ht="20.100000000000001" customHeight="1">
      <c r="A291" s="190" t="s">
        <v>868</v>
      </c>
      <c r="B291" s="165">
        <v>2100038807</v>
      </c>
      <c r="C291" s="178" t="s">
        <v>869</v>
      </c>
      <c r="D291" s="179">
        <v>10</v>
      </c>
      <c r="E291" s="54"/>
      <c r="F291" s="52">
        <v>40</v>
      </c>
      <c r="G291" s="51">
        <f t="shared" si="9"/>
        <v>400</v>
      </c>
      <c r="H291" s="153"/>
      <c r="L291" s="29"/>
      <c r="M291" s="29"/>
    </row>
    <row r="292" spans="1:13" s="147" customFormat="1" ht="20.100000000000001" customHeight="1">
      <c r="A292" s="190" t="s">
        <v>870</v>
      </c>
      <c r="B292" s="165">
        <v>200316799</v>
      </c>
      <c r="C292" s="178" t="s">
        <v>871</v>
      </c>
      <c r="D292" s="179">
        <v>10</v>
      </c>
      <c r="E292" s="54"/>
      <c r="F292" s="52">
        <v>40</v>
      </c>
      <c r="G292" s="51">
        <f t="shared" si="9"/>
        <v>400</v>
      </c>
      <c r="H292" s="153"/>
      <c r="L292" s="29"/>
      <c r="M292" s="29"/>
    </row>
    <row r="293" spans="1:13" s="147" customFormat="1" ht="20.100000000000001" customHeight="1">
      <c r="A293" s="190" t="s">
        <v>872</v>
      </c>
      <c r="B293" s="165">
        <v>200316800</v>
      </c>
      <c r="C293" s="178" t="s">
        <v>873</v>
      </c>
      <c r="D293" s="179">
        <v>10</v>
      </c>
      <c r="E293" s="54"/>
      <c r="F293" s="52">
        <v>40</v>
      </c>
      <c r="G293" s="51">
        <f t="shared" si="9"/>
        <v>400</v>
      </c>
      <c r="H293" s="153"/>
      <c r="L293" s="29"/>
      <c r="M293" s="29"/>
    </row>
    <row r="294" spans="1:13" s="147" customFormat="1" ht="20.100000000000001" customHeight="1">
      <c r="A294" s="190" t="s">
        <v>874</v>
      </c>
      <c r="B294" s="165">
        <v>2200067735</v>
      </c>
      <c r="C294" s="178" t="s">
        <v>875</v>
      </c>
      <c r="D294" s="179">
        <v>7</v>
      </c>
      <c r="E294" s="54"/>
      <c r="F294" s="52">
        <v>40</v>
      </c>
      <c r="G294" s="51">
        <f t="shared" si="9"/>
        <v>280</v>
      </c>
      <c r="H294" s="153"/>
      <c r="L294" s="29"/>
      <c r="M294" s="29"/>
    </row>
    <row r="295" spans="1:13" s="147" customFormat="1" ht="20.100000000000001" customHeight="1">
      <c r="A295" s="190" t="s">
        <v>874</v>
      </c>
      <c r="B295" s="165">
        <v>200316801</v>
      </c>
      <c r="C295" s="178" t="s">
        <v>875</v>
      </c>
      <c r="D295" s="179">
        <v>3</v>
      </c>
      <c r="E295" s="54"/>
      <c r="F295" s="52">
        <v>40</v>
      </c>
      <c r="G295" s="51">
        <f t="shared" si="9"/>
        <v>120</v>
      </c>
      <c r="H295" s="153"/>
      <c r="L295" s="29"/>
      <c r="M295" s="29"/>
    </row>
    <row r="296" spans="1:13" s="147" customFormat="1" ht="20.100000000000001" customHeight="1">
      <c r="A296" s="190" t="s">
        <v>876</v>
      </c>
      <c r="B296" s="165">
        <v>2300020672</v>
      </c>
      <c r="C296" s="178" t="s">
        <v>877</v>
      </c>
      <c r="D296" s="179">
        <v>9</v>
      </c>
      <c r="E296" s="54"/>
      <c r="F296" s="52">
        <v>40</v>
      </c>
      <c r="G296" s="51">
        <f t="shared" si="9"/>
        <v>360</v>
      </c>
      <c r="H296" s="153"/>
      <c r="L296" s="29"/>
      <c r="M296" s="29"/>
    </row>
    <row r="297" spans="1:13" s="147" customFormat="1" ht="20.100000000000001" customHeight="1">
      <c r="A297" s="190" t="s">
        <v>878</v>
      </c>
      <c r="B297" s="165">
        <v>201023241</v>
      </c>
      <c r="C297" s="178" t="s">
        <v>879</v>
      </c>
      <c r="D297" s="179">
        <v>1</v>
      </c>
      <c r="E297" s="54"/>
      <c r="F297" s="52">
        <v>40</v>
      </c>
      <c r="G297" s="51">
        <f t="shared" si="9"/>
        <v>40</v>
      </c>
      <c r="H297" s="153"/>
      <c r="L297" s="29"/>
      <c r="M297" s="29"/>
    </row>
    <row r="298" spans="1:13" s="147" customFormat="1" ht="20.100000000000001" customHeight="1">
      <c r="A298" s="190" t="s">
        <v>878</v>
      </c>
      <c r="B298" s="165">
        <v>2300004184</v>
      </c>
      <c r="C298" s="178" t="s">
        <v>879</v>
      </c>
      <c r="D298" s="179">
        <v>5</v>
      </c>
      <c r="E298" s="54"/>
      <c r="F298" s="52">
        <v>40</v>
      </c>
      <c r="G298" s="51">
        <f t="shared" si="9"/>
        <v>200</v>
      </c>
      <c r="H298" s="153"/>
      <c r="L298" s="29"/>
      <c r="M298" s="29"/>
    </row>
    <row r="299" spans="1:13" s="147" customFormat="1" ht="20.100000000000001" customHeight="1">
      <c r="A299" s="190" t="s">
        <v>880</v>
      </c>
      <c r="B299" s="165">
        <v>2200100917</v>
      </c>
      <c r="C299" s="178" t="s">
        <v>881</v>
      </c>
      <c r="D299" s="179">
        <v>9</v>
      </c>
      <c r="E299" s="54"/>
      <c r="F299" s="52">
        <v>40</v>
      </c>
      <c r="G299" s="51">
        <f t="shared" si="9"/>
        <v>360</v>
      </c>
      <c r="H299" s="153"/>
      <c r="L299" s="29"/>
      <c r="M299" s="29"/>
    </row>
    <row r="300" spans="1:13" s="147" customFormat="1" ht="20.100000000000001" customHeight="1">
      <c r="A300" s="190" t="s">
        <v>880</v>
      </c>
      <c r="B300" s="165">
        <v>220344114</v>
      </c>
      <c r="C300" s="178" t="s">
        <v>881</v>
      </c>
      <c r="D300" s="179">
        <v>1</v>
      </c>
      <c r="E300" s="54"/>
      <c r="F300" s="52">
        <v>40</v>
      </c>
      <c r="G300" s="51">
        <f t="shared" si="9"/>
        <v>40</v>
      </c>
      <c r="H300" s="153"/>
      <c r="L300" s="29"/>
      <c r="M300" s="29"/>
    </row>
    <row r="301" spans="1:13" s="147" customFormat="1" ht="20.100000000000001" customHeight="1">
      <c r="A301" s="190" t="s">
        <v>882</v>
      </c>
      <c r="B301" s="165">
        <v>2200054327</v>
      </c>
      <c r="C301" s="178" t="s">
        <v>883</v>
      </c>
      <c r="D301" s="179">
        <v>7</v>
      </c>
      <c r="E301" s="54"/>
      <c r="F301" s="52">
        <v>40</v>
      </c>
      <c r="G301" s="51">
        <f t="shared" si="9"/>
        <v>280</v>
      </c>
      <c r="H301" s="153"/>
      <c r="L301" s="29"/>
      <c r="M301" s="29"/>
    </row>
    <row r="302" spans="1:13" s="147" customFormat="1" ht="20.100000000000001" customHeight="1">
      <c r="A302" s="190" t="s">
        <v>884</v>
      </c>
      <c r="B302" s="165">
        <v>220316806</v>
      </c>
      <c r="C302" s="178" t="s">
        <v>885</v>
      </c>
      <c r="D302" s="179">
        <v>10</v>
      </c>
      <c r="E302" s="54"/>
      <c r="F302" s="52">
        <v>40</v>
      </c>
      <c r="G302" s="51">
        <f t="shared" si="9"/>
        <v>400</v>
      </c>
      <c r="H302" s="153"/>
      <c r="L302" s="29"/>
      <c r="M302" s="29"/>
    </row>
    <row r="303" spans="1:13" s="147" customFormat="1" ht="20.100000000000001" customHeight="1">
      <c r="A303" s="190" t="s">
        <v>886</v>
      </c>
      <c r="B303" s="165">
        <v>220316806</v>
      </c>
      <c r="C303" s="178" t="s">
        <v>887</v>
      </c>
      <c r="D303" s="179">
        <v>4</v>
      </c>
      <c r="E303" s="54"/>
      <c r="F303" s="52">
        <v>40</v>
      </c>
      <c r="G303" s="51">
        <f t="shared" si="9"/>
        <v>160</v>
      </c>
      <c r="H303" s="153"/>
      <c r="L303" s="29"/>
      <c r="M303" s="29"/>
    </row>
    <row r="304" spans="1:13" s="147" customFormat="1" ht="20.100000000000001" customHeight="1">
      <c r="A304" s="191" t="s">
        <v>317</v>
      </c>
      <c r="B304" s="184"/>
      <c r="C304" s="185"/>
      <c r="D304" s="182">
        <v>104</v>
      </c>
      <c r="E304" s="54"/>
      <c r="F304" s="52"/>
      <c r="G304" s="51">
        <f t="shared" si="9"/>
        <v>0</v>
      </c>
      <c r="H304" s="153"/>
      <c r="L304" s="29"/>
      <c r="M304" s="29"/>
    </row>
    <row r="305" spans="1:13" s="147" customFormat="1" ht="20.100000000000001" customHeight="1">
      <c r="A305" s="190" t="s">
        <v>888</v>
      </c>
      <c r="B305" s="165">
        <v>2100022697</v>
      </c>
      <c r="C305" s="178" t="s">
        <v>889</v>
      </c>
      <c r="D305" s="179">
        <v>3</v>
      </c>
      <c r="E305" s="54"/>
      <c r="F305" s="52">
        <v>40</v>
      </c>
      <c r="G305" s="51">
        <f t="shared" si="9"/>
        <v>120</v>
      </c>
      <c r="H305" s="153"/>
      <c r="L305" s="29"/>
      <c r="M305" s="29"/>
    </row>
    <row r="306" spans="1:13" s="147" customFormat="1" ht="20.100000000000001" customHeight="1">
      <c r="A306" s="190" t="s">
        <v>890</v>
      </c>
      <c r="B306" s="165">
        <v>2100022698</v>
      </c>
      <c r="C306" s="178" t="s">
        <v>891</v>
      </c>
      <c r="D306" s="179">
        <v>2</v>
      </c>
      <c r="E306" s="54"/>
      <c r="F306" s="52">
        <v>40</v>
      </c>
      <c r="G306" s="51">
        <f t="shared" si="9"/>
        <v>80</v>
      </c>
      <c r="H306" s="153"/>
      <c r="L306" s="29"/>
      <c r="M306" s="29"/>
    </row>
    <row r="307" spans="1:13" s="147" customFormat="1" ht="20.100000000000001" customHeight="1">
      <c r="A307" s="190" t="s">
        <v>892</v>
      </c>
      <c r="B307" s="165">
        <v>2100028611</v>
      </c>
      <c r="C307" s="178" t="s">
        <v>893</v>
      </c>
      <c r="D307" s="179">
        <v>0</v>
      </c>
      <c r="E307" s="54"/>
      <c r="F307" s="52">
        <v>40</v>
      </c>
      <c r="G307" s="51">
        <f t="shared" si="9"/>
        <v>0</v>
      </c>
      <c r="H307" s="153"/>
      <c r="L307" s="29"/>
      <c r="M307" s="29"/>
    </row>
    <row r="308" spans="1:13" s="147" customFormat="1" ht="20.100000000000001" customHeight="1">
      <c r="A308" s="190" t="s">
        <v>894</v>
      </c>
      <c r="B308" s="165" t="s">
        <v>895</v>
      </c>
      <c r="C308" s="178" t="s">
        <v>896</v>
      </c>
      <c r="D308" s="179">
        <v>2</v>
      </c>
      <c r="E308" s="54"/>
      <c r="F308" s="52">
        <v>40</v>
      </c>
      <c r="G308" s="51">
        <f t="shared" si="9"/>
        <v>80</v>
      </c>
      <c r="H308" s="153"/>
      <c r="L308" s="29"/>
      <c r="M308" s="29"/>
    </row>
    <row r="309" spans="1:13" s="147" customFormat="1" ht="20.100000000000001" customHeight="1">
      <c r="A309" s="190" t="s">
        <v>897</v>
      </c>
      <c r="B309" s="165">
        <v>2100010645</v>
      </c>
      <c r="C309" s="178" t="s">
        <v>898</v>
      </c>
      <c r="D309" s="179">
        <v>2</v>
      </c>
      <c r="E309" s="54"/>
      <c r="F309" s="52">
        <v>40</v>
      </c>
      <c r="G309" s="51">
        <f t="shared" si="9"/>
        <v>80</v>
      </c>
      <c r="H309" s="153"/>
      <c r="L309" s="29"/>
      <c r="M309" s="29"/>
    </row>
    <row r="310" spans="1:13" s="147" customFormat="1" ht="20.100000000000001" customHeight="1">
      <c r="A310" s="190" t="s">
        <v>899</v>
      </c>
      <c r="B310" s="165">
        <v>2100007516</v>
      </c>
      <c r="C310" s="178" t="s">
        <v>900</v>
      </c>
      <c r="D310" s="179">
        <v>1</v>
      </c>
      <c r="E310" s="54"/>
      <c r="F310" s="52">
        <v>40</v>
      </c>
      <c r="G310" s="51">
        <f t="shared" si="9"/>
        <v>40</v>
      </c>
      <c r="H310" s="153"/>
      <c r="L310" s="29"/>
      <c r="M310" s="29"/>
    </row>
    <row r="311" spans="1:13" s="147" customFormat="1" ht="20.100000000000001" customHeight="1">
      <c r="A311" s="190" t="s">
        <v>899</v>
      </c>
      <c r="B311" s="165">
        <v>2000103047</v>
      </c>
      <c r="C311" s="178" t="s">
        <v>900</v>
      </c>
      <c r="D311" s="179">
        <v>1</v>
      </c>
      <c r="E311" s="54"/>
      <c r="F311" s="52">
        <v>40</v>
      </c>
      <c r="G311" s="51">
        <f t="shared" si="9"/>
        <v>40</v>
      </c>
      <c r="H311" s="153"/>
      <c r="L311" s="29"/>
      <c r="M311" s="29"/>
    </row>
    <row r="312" spans="1:13" s="147" customFormat="1" ht="20.100000000000001" customHeight="1">
      <c r="A312" s="190" t="s">
        <v>901</v>
      </c>
      <c r="B312" s="165" t="s">
        <v>902</v>
      </c>
      <c r="C312" s="178" t="s">
        <v>903</v>
      </c>
      <c r="D312" s="179">
        <v>2</v>
      </c>
      <c r="E312" s="54"/>
      <c r="F312" s="52">
        <v>40</v>
      </c>
      <c r="G312" s="51">
        <f t="shared" si="9"/>
        <v>80</v>
      </c>
      <c r="H312" s="153"/>
      <c r="L312" s="29"/>
      <c r="M312" s="29"/>
    </row>
    <row r="313" spans="1:13" s="147" customFormat="1" ht="20.100000000000001" customHeight="1">
      <c r="A313" s="190" t="s">
        <v>904</v>
      </c>
      <c r="B313" s="165" t="s">
        <v>905</v>
      </c>
      <c r="C313" s="178" t="s">
        <v>906</v>
      </c>
      <c r="D313" s="179">
        <v>2</v>
      </c>
      <c r="E313" s="54"/>
      <c r="F313" s="52">
        <v>40</v>
      </c>
      <c r="G313" s="51">
        <f t="shared" si="9"/>
        <v>80</v>
      </c>
      <c r="H313" s="153"/>
      <c r="L313" s="29"/>
      <c r="M313" s="29"/>
    </row>
    <row r="314" spans="1:13" s="147" customFormat="1" ht="20.100000000000001" customHeight="1">
      <c r="A314" s="190" t="s">
        <v>907</v>
      </c>
      <c r="B314" s="165">
        <v>2100023365</v>
      </c>
      <c r="C314" s="178" t="s">
        <v>908</v>
      </c>
      <c r="D314" s="179">
        <v>2</v>
      </c>
      <c r="E314" s="54"/>
      <c r="F314" s="52">
        <v>40</v>
      </c>
      <c r="G314" s="51">
        <f t="shared" si="9"/>
        <v>80</v>
      </c>
      <c r="H314" s="153"/>
      <c r="L314" s="29"/>
      <c r="M314" s="29"/>
    </row>
    <row r="315" spans="1:13" s="147" customFormat="1" ht="20.100000000000001" customHeight="1">
      <c r="A315" s="190" t="s">
        <v>909</v>
      </c>
      <c r="B315" s="165">
        <v>2100007744</v>
      </c>
      <c r="C315" s="178" t="s">
        <v>910</v>
      </c>
      <c r="D315" s="179">
        <v>2</v>
      </c>
      <c r="E315" s="54"/>
      <c r="F315" s="52">
        <v>40</v>
      </c>
      <c r="G315" s="51">
        <f t="shared" si="9"/>
        <v>80</v>
      </c>
      <c r="H315" s="153"/>
      <c r="L315" s="29"/>
      <c r="M315" s="29"/>
    </row>
    <row r="316" spans="1:13" s="147" customFormat="1" ht="20.100000000000001" customHeight="1">
      <c r="A316" s="190" t="s">
        <v>911</v>
      </c>
      <c r="B316" s="165">
        <v>2100010389</v>
      </c>
      <c r="C316" s="178" t="s">
        <v>912</v>
      </c>
      <c r="D316" s="179">
        <v>2</v>
      </c>
      <c r="E316" s="54"/>
      <c r="F316" s="52">
        <v>40</v>
      </c>
      <c r="G316" s="51">
        <f t="shared" si="9"/>
        <v>80</v>
      </c>
      <c r="H316" s="153"/>
      <c r="L316" s="29"/>
      <c r="M316" s="29"/>
    </row>
    <row r="317" spans="1:13" s="147" customFormat="1" ht="20.100000000000001" customHeight="1">
      <c r="A317" s="190" t="s">
        <v>317</v>
      </c>
      <c r="B317" s="180"/>
      <c r="C317" s="181"/>
      <c r="D317" s="182">
        <v>21</v>
      </c>
      <c r="E317" s="54"/>
      <c r="F317" s="52"/>
      <c r="G317" s="51">
        <f t="shared" si="9"/>
        <v>0</v>
      </c>
      <c r="H317" s="153"/>
      <c r="L317" s="29"/>
      <c r="M317" s="29"/>
    </row>
    <row r="318" spans="1:13" ht="20.100000000000001" customHeight="1">
      <c r="A318" s="137" t="s">
        <v>446</v>
      </c>
      <c r="B318" s="137" t="s">
        <v>447</v>
      </c>
      <c r="C318" s="138" t="s">
        <v>448</v>
      </c>
      <c r="D318" s="139">
        <v>3</v>
      </c>
      <c r="E318" s="50"/>
      <c r="F318" s="52">
        <v>220</v>
      </c>
      <c r="G318" s="51">
        <f t="shared" si="9"/>
        <v>660</v>
      </c>
      <c r="H318" s="15"/>
      <c r="L318" s="29"/>
      <c r="M318" s="29"/>
    </row>
    <row r="319" spans="1:13" ht="20.100000000000001" customHeight="1">
      <c r="A319" s="140" t="s">
        <v>449</v>
      </c>
      <c r="B319" s="140" t="s">
        <v>450</v>
      </c>
      <c r="C319" s="141" t="s">
        <v>451</v>
      </c>
      <c r="D319" s="142">
        <v>3</v>
      </c>
      <c r="E319" s="50"/>
      <c r="F319" s="52">
        <v>220</v>
      </c>
      <c r="G319" s="51">
        <f t="shared" si="9"/>
        <v>660</v>
      </c>
      <c r="H319" s="15"/>
      <c r="L319" s="29"/>
      <c r="M319" s="29"/>
    </row>
    <row r="320" spans="1:13" ht="20.100000000000001" customHeight="1">
      <c r="A320" s="137" t="s">
        <v>452</v>
      </c>
      <c r="B320" s="137" t="s">
        <v>453</v>
      </c>
      <c r="C320" s="138" t="s">
        <v>454</v>
      </c>
      <c r="D320" s="142">
        <v>3</v>
      </c>
      <c r="E320" s="50"/>
      <c r="F320" s="52">
        <v>220</v>
      </c>
      <c r="G320" s="51">
        <f t="shared" si="9"/>
        <v>660</v>
      </c>
      <c r="H320" s="15"/>
      <c r="L320" s="29"/>
      <c r="M320" s="29"/>
    </row>
    <row r="321" spans="1:13" ht="20.100000000000001" customHeight="1">
      <c r="A321" s="140" t="s">
        <v>455</v>
      </c>
      <c r="B321" s="140" t="s">
        <v>456</v>
      </c>
      <c r="C321" s="141" t="s">
        <v>457</v>
      </c>
      <c r="D321" s="142">
        <v>3</v>
      </c>
      <c r="E321" s="50"/>
      <c r="F321" s="52">
        <v>220</v>
      </c>
      <c r="G321" s="51">
        <f t="shared" si="9"/>
        <v>660</v>
      </c>
      <c r="H321" s="15"/>
      <c r="L321" s="29"/>
      <c r="M321" s="29"/>
    </row>
    <row r="322" spans="1:13" ht="20.100000000000001" customHeight="1">
      <c r="A322" s="137" t="s">
        <v>458</v>
      </c>
      <c r="B322" s="137" t="s">
        <v>459</v>
      </c>
      <c r="C322" s="138" t="s">
        <v>460</v>
      </c>
      <c r="D322" s="142">
        <v>3</v>
      </c>
      <c r="E322" s="50"/>
      <c r="F322" s="52">
        <v>220</v>
      </c>
      <c r="G322" s="51">
        <f t="shared" si="9"/>
        <v>660</v>
      </c>
      <c r="H322" s="15"/>
      <c r="L322" s="29"/>
      <c r="M322" s="29"/>
    </row>
    <row r="323" spans="1:13" ht="20.100000000000001" customHeight="1">
      <c r="A323" s="140" t="s">
        <v>461</v>
      </c>
      <c r="B323" s="137" t="s">
        <v>462</v>
      </c>
      <c r="C323" s="141" t="s">
        <v>463</v>
      </c>
      <c r="D323" s="142">
        <v>0</v>
      </c>
      <c r="E323" s="50"/>
      <c r="F323" s="52">
        <v>220</v>
      </c>
      <c r="G323" s="51">
        <f t="shared" si="9"/>
        <v>0</v>
      </c>
      <c r="H323" s="15"/>
      <c r="L323" s="29"/>
      <c r="M323" s="29"/>
    </row>
    <row r="324" spans="1:13" ht="20.100000000000001" customHeight="1">
      <c r="A324" s="137" t="s">
        <v>464</v>
      </c>
      <c r="B324" s="137" t="s">
        <v>465</v>
      </c>
      <c r="C324" s="138" t="s">
        <v>466</v>
      </c>
      <c r="D324" s="142">
        <v>3</v>
      </c>
      <c r="E324" s="50"/>
      <c r="F324" s="52">
        <v>220</v>
      </c>
      <c r="G324" s="51">
        <f t="shared" si="9"/>
        <v>660</v>
      </c>
      <c r="H324" s="15"/>
      <c r="L324" s="29"/>
      <c r="M324" s="29"/>
    </row>
    <row r="325" spans="1:13" ht="20.100000000000001" customHeight="1">
      <c r="A325" s="140" t="s">
        <v>467</v>
      </c>
      <c r="B325" s="140" t="s">
        <v>468</v>
      </c>
      <c r="C325" s="141" t="s">
        <v>469</v>
      </c>
      <c r="D325" s="142">
        <v>3</v>
      </c>
      <c r="E325" s="50"/>
      <c r="F325" s="52">
        <v>220</v>
      </c>
      <c r="G325" s="51">
        <f t="shared" si="9"/>
        <v>660</v>
      </c>
      <c r="H325" s="15"/>
      <c r="L325" s="29"/>
      <c r="M325" s="29"/>
    </row>
    <row r="326" spans="1:13" ht="20.100000000000001" customHeight="1">
      <c r="A326" s="137" t="s">
        <v>470</v>
      </c>
      <c r="B326" s="137" t="s">
        <v>471</v>
      </c>
      <c r="C326" s="138" t="s">
        <v>472</v>
      </c>
      <c r="D326" s="142">
        <v>3</v>
      </c>
      <c r="E326" s="50"/>
      <c r="F326" s="52">
        <v>220</v>
      </c>
      <c r="G326" s="51">
        <f t="shared" si="9"/>
        <v>660</v>
      </c>
      <c r="H326" s="15"/>
      <c r="L326" s="29"/>
      <c r="M326" s="29"/>
    </row>
    <row r="327" spans="1:13" ht="20.100000000000001" customHeight="1">
      <c r="A327" s="140" t="s">
        <v>473</v>
      </c>
      <c r="B327" s="140" t="s">
        <v>474</v>
      </c>
      <c r="C327" s="141" t="s">
        <v>475</v>
      </c>
      <c r="D327" s="142">
        <v>2</v>
      </c>
      <c r="E327" s="50"/>
      <c r="F327" s="52">
        <v>220</v>
      </c>
      <c r="G327" s="51">
        <f t="shared" si="9"/>
        <v>440</v>
      </c>
      <c r="H327" s="15"/>
      <c r="L327" s="29"/>
      <c r="M327" s="29"/>
    </row>
    <row r="328" spans="1:13" ht="20.100000000000001" customHeight="1">
      <c r="A328" s="137" t="s">
        <v>476</v>
      </c>
      <c r="B328" s="137" t="s">
        <v>477</v>
      </c>
      <c r="C328" s="138" t="s">
        <v>478</v>
      </c>
      <c r="D328" s="142">
        <v>3</v>
      </c>
      <c r="E328" s="50"/>
      <c r="F328" s="52">
        <v>220</v>
      </c>
      <c r="G328" s="51">
        <f t="shared" si="9"/>
        <v>660</v>
      </c>
      <c r="H328" s="15"/>
      <c r="L328" s="29"/>
      <c r="M328" s="29"/>
    </row>
    <row r="329" spans="1:13" ht="20.100000000000001" customHeight="1">
      <c r="A329" s="140" t="s">
        <v>479</v>
      </c>
      <c r="B329" s="140">
        <v>2200022182</v>
      </c>
      <c r="C329" s="141" t="s">
        <v>480</v>
      </c>
      <c r="D329" s="142">
        <v>3</v>
      </c>
      <c r="E329" s="50"/>
      <c r="F329" s="52">
        <v>220</v>
      </c>
      <c r="G329" s="51">
        <f t="shared" si="9"/>
        <v>660</v>
      </c>
      <c r="H329" s="15"/>
      <c r="L329" s="29"/>
      <c r="M329" s="29"/>
    </row>
    <row r="330" spans="1:13" ht="20.100000000000001" customHeight="1">
      <c r="A330" s="137" t="s">
        <v>481</v>
      </c>
      <c r="B330" s="137">
        <v>2200042941</v>
      </c>
      <c r="C330" s="138" t="s">
        <v>482</v>
      </c>
      <c r="D330" s="142">
        <v>3</v>
      </c>
      <c r="E330" s="50"/>
      <c r="F330" s="52">
        <v>220</v>
      </c>
      <c r="G330" s="51">
        <f t="shared" si="9"/>
        <v>660</v>
      </c>
      <c r="H330" s="15"/>
      <c r="L330" s="29"/>
      <c r="M330" s="29"/>
    </row>
    <row r="331" spans="1:13" ht="20.100000000000001" customHeight="1">
      <c r="A331" s="140" t="s">
        <v>483</v>
      </c>
      <c r="B331" s="140">
        <v>2100088764</v>
      </c>
      <c r="C331" s="141" t="s">
        <v>484</v>
      </c>
      <c r="D331" s="142">
        <v>3</v>
      </c>
      <c r="E331" s="50"/>
      <c r="F331" s="52">
        <v>220</v>
      </c>
      <c r="G331" s="51">
        <f t="shared" si="9"/>
        <v>660</v>
      </c>
      <c r="H331" s="15"/>
      <c r="L331" s="29"/>
      <c r="M331" s="29"/>
    </row>
    <row r="332" spans="1:13" ht="20.100000000000001" customHeight="1">
      <c r="A332" s="137" t="s">
        <v>485</v>
      </c>
      <c r="B332" s="140" t="s">
        <v>486</v>
      </c>
      <c r="C332" s="138" t="s">
        <v>487</v>
      </c>
      <c r="D332" s="142">
        <v>1</v>
      </c>
      <c r="E332" s="50"/>
      <c r="F332" s="52">
        <v>220</v>
      </c>
      <c r="G332" s="51">
        <f t="shared" si="9"/>
        <v>220</v>
      </c>
      <c r="H332" s="15"/>
      <c r="L332" s="29"/>
      <c r="M332" s="29"/>
    </row>
    <row r="333" spans="1:13" ht="20.100000000000001" customHeight="1">
      <c r="A333" s="137" t="s">
        <v>485</v>
      </c>
      <c r="B333" s="137">
        <v>2200028899</v>
      </c>
      <c r="C333" s="138" t="s">
        <v>487</v>
      </c>
      <c r="D333" s="142">
        <v>2</v>
      </c>
      <c r="E333" s="50"/>
      <c r="F333" s="52">
        <v>220</v>
      </c>
      <c r="G333" s="51">
        <f t="shared" si="9"/>
        <v>440</v>
      </c>
      <c r="H333" s="15"/>
      <c r="L333" s="29"/>
      <c r="M333" s="29"/>
    </row>
    <row r="334" spans="1:13" ht="20.100000000000001" customHeight="1">
      <c r="A334" s="153" t="s">
        <v>317</v>
      </c>
      <c r="B334" s="137"/>
      <c r="C334" s="138"/>
      <c r="D334" s="143">
        <v>41</v>
      </c>
      <c r="E334" s="50"/>
      <c r="F334" s="52"/>
      <c r="G334" s="51"/>
      <c r="H334" s="15"/>
      <c r="L334" s="29"/>
      <c r="M334" s="29"/>
    </row>
    <row r="335" spans="1:13" ht="20.100000000000001" customHeight="1">
      <c r="A335" s="140" t="s">
        <v>488</v>
      </c>
      <c r="B335" s="140" t="s">
        <v>489</v>
      </c>
      <c r="C335" s="141" t="s">
        <v>490</v>
      </c>
      <c r="D335" s="142">
        <v>3</v>
      </c>
      <c r="E335" s="50"/>
      <c r="F335" s="52">
        <v>220</v>
      </c>
      <c r="G335" s="51">
        <f t="shared" si="9"/>
        <v>660</v>
      </c>
      <c r="H335" s="15"/>
      <c r="L335" s="29"/>
      <c r="M335" s="29"/>
    </row>
    <row r="336" spans="1:13" ht="20.100000000000001" customHeight="1">
      <c r="A336" s="137" t="s">
        <v>491</v>
      </c>
      <c r="B336" s="137" t="s">
        <v>492</v>
      </c>
      <c r="C336" s="138" t="s">
        <v>493</v>
      </c>
      <c r="D336" s="142">
        <v>3</v>
      </c>
      <c r="E336" s="50"/>
      <c r="F336" s="52">
        <v>220</v>
      </c>
      <c r="G336" s="51">
        <f t="shared" si="9"/>
        <v>660</v>
      </c>
      <c r="H336" s="15"/>
      <c r="L336" s="29"/>
      <c r="M336" s="29"/>
    </row>
    <row r="337" spans="1:13" ht="20.100000000000001" customHeight="1">
      <c r="A337" s="140" t="s">
        <v>494</v>
      </c>
      <c r="B337" s="140" t="s">
        <v>495</v>
      </c>
      <c r="C337" s="141" t="s">
        <v>496</v>
      </c>
      <c r="D337" s="142">
        <v>3</v>
      </c>
      <c r="E337" s="50"/>
      <c r="F337" s="52">
        <v>220</v>
      </c>
      <c r="G337" s="51">
        <f t="shared" si="9"/>
        <v>660</v>
      </c>
      <c r="H337" s="15"/>
      <c r="L337" s="29"/>
      <c r="M337" s="29"/>
    </row>
    <row r="338" spans="1:13" ht="20.100000000000001" customHeight="1">
      <c r="A338" s="137" t="s">
        <v>497</v>
      </c>
      <c r="B338" s="137" t="s">
        <v>498</v>
      </c>
      <c r="C338" s="138" t="s">
        <v>499</v>
      </c>
      <c r="D338" s="142">
        <v>3</v>
      </c>
      <c r="E338" s="50"/>
      <c r="F338" s="52">
        <v>220</v>
      </c>
      <c r="G338" s="51">
        <f t="shared" si="9"/>
        <v>660</v>
      </c>
      <c r="H338" s="15"/>
      <c r="L338" s="29"/>
      <c r="M338" s="29"/>
    </row>
    <row r="339" spans="1:13" ht="20.100000000000001" customHeight="1">
      <c r="A339" s="140" t="s">
        <v>500</v>
      </c>
      <c r="B339" s="140" t="s">
        <v>501</v>
      </c>
      <c r="C339" s="141" t="s">
        <v>502</v>
      </c>
      <c r="D339" s="142">
        <v>3</v>
      </c>
      <c r="E339" s="50"/>
      <c r="F339" s="52">
        <v>220</v>
      </c>
      <c r="G339" s="51">
        <f t="shared" si="9"/>
        <v>660</v>
      </c>
      <c r="H339" s="15"/>
      <c r="L339" s="29"/>
      <c r="M339" s="29"/>
    </row>
    <row r="340" spans="1:13" ht="20.100000000000001" customHeight="1">
      <c r="A340" s="137" t="s">
        <v>503</v>
      </c>
      <c r="B340" s="137" t="s">
        <v>504</v>
      </c>
      <c r="C340" s="138" t="s">
        <v>505</v>
      </c>
      <c r="D340" s="142">
        <v>3</v>
      </c>
      <c r="E340" s="50"/>
      <c r="F340" s="52">
        <v>220</v>
      </c>
      <c r="G340" s="51">
        <f t="shared" si="9"/>
        <v>660</v>
      </c>
      <c r="H340" s="15"/>
      <c r="L340" s="29"/>
      <c r="M340" s="29"/>
    </row>
    <row r="341" spans="1:13" ht="20.100000000000001" customHeight="1">
      <c r="A341" s="140" t="s">
        <v>506</v>
      </c>
      <c r="B341" s="140" t="s">
        <v>507</v>
      </c>
      <c r="C341" s="141" t="s">
        <v>508</v>
      </c>
      <c r="D341" s="142">
        <v>3</v>
      </c>
      <c r="E341" s="50"/>
      <c r="F341" s="52">
        <v>220</v>
      </c>
      <c r="G341" s="51">
        <f t="shared" si="9"/>
        <v>660</v>
      </c>
      <c r="H341" s="15"/>
      <c r="L341" s="29"/>
      <c r="M341" s="29"/>
    </row>
    <row r="342" spans="1:13" ht="20.100000000000001" customHeight="1">
      <c r="A342" s="140" t="s">
        <v>509</v>
      </c>
      <c r="B342" s="140" t="s">
        <v>510</v>
      </c>
      <c r="C342" s="141" t="s">
        <v>511</v>
      </c>
      <c r="D342" s="142">
        <v>3</v>
      </c>
      <c r="E342" s="50"/>
      <c r="F342" s="52">
        <v>220</v>
      </c>
      <c r="G342" s="51">
        <f t="shared" si="9"/>
        <v>660</v>
      </c>
      <c r="H342" s="15"/>
      <c r="L342" s="29"/>
      <c r="M342" s="29"/>
    </row>
    <row r="343" spans="1:13" ht="20.100000000000001" customHeight="1">
      <c r="A343" s="140" t="s">
        <v>512</v>
      </c>
      <c r="B343" s="140" t="s">
        <v>513</v>
      </c>
      <c r="C343" s="141" t="s">
        <v>514</v>
      </c>
      <c r="D343" s="142">
        <v>3</v>
      </c>
      <c r="E343" s="50"/>
      <c r="F343" s="52">
        <v>220</v>
      </c>
      <c r="G343" s="51">
        <f t="shared" si="9"/>
        <v>660</v>
      </c>
      <c r="H343" s="15"/>
      <c r="L343" s="29"/>
      <c r="M343" s="29"/>
    </row>
    <row r="344" spans="1:13" ht="20.100000000000001" customHeight="1">
      <c r="A344" s="137" t="s">
        <v>515</v>
      </c>
      <c r="B344" s="137" t="s">
        <v>516</v>
      </c>
      <c r="C344" s="138" t="s">
        <v>517</v>
      </c>
      <c r="D344" s="142">
        <v>3</v>
      </c>
      <c r="E344" s="50"/>
      <c r="F344" s="52">
        <v>220</v>
      </c>
      <c r="G344" s="51">
        <f t="shared" si="9"/>
        <v>660</v>
      </c>
      <c r="H344" s="15"/>
      <c r="L344" s="29"/>
      <c r="M344" s="29"/>
    </row>
    <row r="345" spans="1:13" ht="20.100000000000001" customHeight="1">
      <c r="A345" s="140" t="s">
        <v>518</v>
      </c>
      <c r="B345" s="154" t="s">
        <v>519</v>
      </c>
      <c r="C345" s="141" t="s">
        <v>520</v>
      </c>
      <c r="D345" s="142">
        <v>1</v>
      </c>
      <c r="E345" s="50"/>
      <c r="F345" s="52">
        <v>220</v>
      </c>
      <c r="G345" s="51">
        <f t="shared" si="9"/>
        <v>220</v>
      </c>
      <c r="H345" s="15"/>
      <c r="L345" s="29"/>
      <c r="M345" s="29"/>
    </row>
    <row r="346" spans="1:13" ht="20.100000000000001" customHeight="1">
      <c r="A346" s="137" t="s">
        <v>521</v>
      </c>
      <c r="B346" s="155" t="s">
        <v>522</v>
      </c>
      <c r="C346" s="138" t="s">
        <v>523</v>
      </c>
      <c r="D346" s="142">
        <v>2</v>
      </c>
      <c r="E346" s="50"/>
      <c r="F346" s="52">
        <v>220</v>
      </c>
      <c r="G346" s="51">
        <f t="shared" si="9"/>
        <v>440</v>
      </c>
      <c r="H346" s="15"/>
      <c r="L346" s="29"/>
      <c r="M346" s="29"/>
    </row>
    <row r="347" spans="1:13" ht="20.100000000000001" customHeight="1">
      <c r="A347" s="125" t="s">
        <v>524</v>
      </c>
      <c r="B347" s="125"/>
      <c r="C347" s="126" t="s">
        <v>525</v>
      </c>
      <c r="D347" s="129">
        <v>0</v>
      </c>
      <c r="E347" s="50"/>
      <c r="F347" s="52">
        <v>220</v>
      </c>
      <c r="G347" s="51">
        <f t="shared" si="9"/>
        <v>0</v>
      </c>
      <c r="H347" s="15"/>
      <c r="L347" s="29"/>
      <c r="M347" s="29"/>
    </row>
    <row r="348" spans="1:13" ht="20.100000000000001" customHeight="1">
      <c r="A348" s="135" t="s">
        <v>317</v>
      </c>
      <c r="B348" s="127"/>
      <c r="C348" s="128"/>
      <c r="D348" s="130">
        <v>33</v>
      </c>
      <c r="E348" s="50"/>
      <c r="F348" s="52"/>
      <c r="G348" s="51"/>
      <c r="H348" s="15"/>
      <c r="L348" s="29"/>
      <c r="M348" s="29"/>
    </row>
    <row r="349" spans="1:13" ht="20.100000000000001" customHeight="1">
      <c r="A349" s="125" t="s">
        <v>526</v>
      </c>
      <c r="B349" s="125" t="s">
        <v>527</v>
      </c>
      <c r="C349" s="126" t="s">
        <v>528</v>
      </c>
      <c r="D349" s="129">
        <v>3</v>
      </c>
      <c r="E349" s="50"/>
      <c r="F349" s="52">
        <v>220</v>
      </c>
      <c r="G349" s="51">
        <f t="shared" si="9"/>
        <v>660</v>
      </c>
      <c r="H349" s="15"/>
      <c r="L349" s="29"/>
      <c r="M349" s="29"/>
    </row>
    <row r="350" spans="1:13" ht="20.100000000000001" customHeight="1">
      <c r="A350" s="127" t="s">
        <v>529</v>
      </c>
      <c r="B350" s="127">
        <v>2100041278</v>
      </c>
      <c r="C350" s="128" t="s">
        <v>530</v>
      </c>
      <c r="D350" s="129">
        <v>2</v>
      </c>
      <c r="E350" s="50"/>
      <c r="F350" s="52">
        <v>220</v>
      </c>
      <c r="G350" s="51">
        <f t="shared" ref="G350:G364" si="10">+D350*F350</f>
        <v>440</v>
      </c>
      <c r="H350" s="15"/>
      <c r="L350" s="29"/>
      <c r="M350" s="29"/>
    </row>
    <row r="351" spans="1:13" ht="20.100000000000001" customHeight="1">
      <c r="A351" s="125" t="s">
        <v>531</v>
      </c>
      <c r="B351" s="125" t="s">
        <v>532</v>
      </c>
      <c r="C351" s="126" t="s">
        <v>533</v>
      </c>
      <c r="D351" s="129">
        <v>3</v>
      </c>
      <c r="E351" s="50"/>
      <c r="F351" s="52">
        <v>220</v>
      </c>
      <c r="G351" s="51">
        <f t="shared" si="10"/>
        <v>660</v>
      </c>
      <c r="H351" s="15"/>
      <c r="L351" s="29"/>
      <c r="M351" s="29"/>
    </row>
    <row r="352" spans="1:13" ht="20.100000000000001" customHeight="1">
      <c r="A352" s="127" t="s">
        <v>534</v>
      </c>
      <c r="B352" s="127" t="s">
        <v>535</v>
      </c>
      <c r="C352" s="128" t="s">
        <v>536</v>
      </c>
      <c r="D352" s="129">
        <v>3</v>
      </c>
      <c r="E352" s="50"/>
      <c r="F352" s="52">
        <v>220</v>
      </c>
      <c r="G352" s="51">
        <f t="shared" si="10"/>
        <v>660</v>
      </c>
      <c r="H352" s="15"/>
      <c r="L352" s="29"/>
      <c r="M352" s="29"/>
    </row>
    <row r="353" spans="1:13" ht="20.100000000000001" customHeight="1">
      <c r="A353" s="125" t="s">
        <v>537</v>
      </c>
      <c r="B353" s="125" t="s">
        <v>538</v>
      </c>
      <c r="C353" s="126" t="s">
        <v>539</v>
      </c>
      <c r="D353" s="129">
        <v>3</v>
      </c>
      <c r="E353" s="50"/>
      <c r="F353" s="52">
        <v>220</v>
      </c>
      <c r="G353" s="51">
        <f t="shared" si="10"/>
        <v>660</v>
      </c>
      <c r="H353" s="15"/>
      <c r="L353" s="29"/>
      <c r="M353" s="29"/>
    </row>
    <row r="354" spans="1:13" ht="20.100000000000001" customHeight="1">
      <c r="A354" s="127" t="s">
        <v>540</v>
      </c>
      <c r="B354" s="127" t="s">
        <v>541</v>
      </c>
      <c r="C354" s="128" t="s">
        <v>542</v>
      </c>
      <c r="D354" s="129">
        <v>3</v>
      </c>
      <c r="E354" s="50"/>
      <c r="F354" s="52">
        <v>220</v>
      </c>
      <c r="G354" s="51">
        <f t="shared" si="10"/>
        <v>660</v>
      </c>
      <c r="H354" s="15"/>
      <c r="L354" s="29"/>
      <c r="M354" s="29"/>
    </row>
    <row r="355" spans="1:13" ht="20.100000000000001" customHeight="1">
      <c r="A355" s="125" t="s">
        <v>543</v>
      </c>
      <c r="B355" s="125" t="s">
        <v>544</v>
      </c>
      <c r="C355" s="126" t="s">
        <v>545</v>
      </c>
      <c r="D355" s="129">
        <v>3</v>
      </c>
      <c r="E355" s="50"/>
      <c r="F355" s="52">
        <v>220</v>
      </c>
      <c r="G355" s="51">
        <f t="shared" si="10"/>
        <v>660</v>
      </c>
      <c r="H355" s="15"/>
      <c r="L355" s="29"/>
      <c r="M355" s="29"/>
    </row>
    <row r="356" spans="1:13" ht="20.100000000000001" customHeight="1">
      <c r="A356" s="127" t="s">
        <v>546</v>
      </c>
      <c r="B356" s="127" t="s">
        <v>547</v>
      </c>
      <c r="C356" s="128" t="s">
        <v>548</v>
      </c>
      <c r="D356" s="129">
        <v>3</v>
      </c>
      <c r="E356" s="50"/>
      <c r="F356" s="52">
        <v>220</v>
      </c>
      <c r="G356" s="51">
        <f t="shared" si="10"/>
        <v>660</v>
      </c>
      <c r="H356" s="15"/>
      <c r="L356" s="29"/>
      <c r="M356" s="29"/>
    </row>
    <row r="357" spans="1:13" ht="20.100000000000001" customHeight="1">
      <c r="A357" s="125" t="s">
        <v>549</v>
      </c>
      <c r="B357" s="125" t="s">
        <v>550</v>
      </c>
      <c r="C357" s="126" t="s">
        <v>551</v>
      </c>
      <c r="D357" s="129">
        <v>3</v>
      </c>
      <c r="E357" s="50"/>
      <c r="F357" s="52">
        <v>220</v>
      </c>
      <c r="G357" s="51">
        <f t="shared" si="10"/>
        <v>660</v>
      </c>
      <c r="H357" s="15"/>
      <c r="L357" s="29"/>
      <c r="M357" s="29"/>
    </row>
    <row r="358" spans="1:13" ht="20.100000000000001" customHeight="1">
      <c r="A358" s="127" t="s">
        <v>552</v>
      </c>
      <c r="B358" s="127" t="s">
        <v>553</v>
      </c>
      <c r="C358" s="128" t="s">
        <v>554</v>
      </c>
      <c r="D358" s="129">
        <v>3</v>
      </c>
      <c r="E358" s="50"/>
      <c r="F358" s="52">
        <v>220</v>
      </c>
      <c r="G358" s="51">
        <f t="shared" si="10"/>
        <v>660</v>
      </c>
      <c r="H358" s="15"/>
      <c r="L358" s="29"/>
      <c r="M358" s="29"/>
    </row>
    <row r="359" spans="1:13" ht="20.100000000000001" customHeight="1">
      <c r="A359" s="125" t="s">
        <v>555</v>
      </c>
      <c r="B359" s="125" t="s">
        <v>556</v>
      </c>
      <c r="C359" s="126" t="s">
        <v>557</v>
      </c>
      <c r="D359" s="129">
        <v>3</v>
      </c>
      <c r="E359" s="50"/>
      <c r="F359" s="52">
        <v>220</v>
      </c>
      <c r="G359" s="51">
        <f t="shared" si="10"/>
        <v>660</v>
      </c>
      <c r="H359" s="15"/>
      <c r="L359" s="29"/>
      <c r="M359" s="29"/>
    </row>
    <row r="360" spans="1:13" ht="20.100000000000001" customHeight="1">
      <c r="A360" s="127" t="s">
        <v>558</v>
      </c>
      <c r="B360" s="127" t="s">
        <v>559</v>
      </c>
      <c r="C360" s="128" t="s">
        <v>560</v>
      </c>
      <c r="D360" s="129">
        <v>3</v>
      </c>
      <c r="E360" s="50"/>
      <c r="F360" s="52">
        <v>220</v>
      </c>
      <c r="G360" s="51">
        <f t="shared" si="10"/>
        <v>660</v>
      </c>
      <c r="H360" s="15"/>
      <c r="L360" s="29"/>
      <c r="M360" s="29"/>
    </row>
    <row r="361" spans="1:13" ht="20.100000000000001" customHeight="1">
      <c r="A361" s="125" t="s">
        <v>561</v>
      </c>
      <c r="B361" s="125" t="s">
        <v>562</v>
      </c>
      <c r="C361" s="126" t="s">
        <v>563</v>
      </c>
      <c r="D361" s="129">
        <v>1</v>
      </c>
      <c r="E361" s="50"/>
      <c r="F361" s="52">
        <v>220</v>
      </c>
      <c r="G361" s="51">
        <f t="shared" si="10"/>
        <v>220</v>
      </c>
      <c r="H361" s="15"/>
      <c r="L361" s="29"/>
      <c r="M361" s="29"/>
    </row>
    <row r="362" spans="1:13" ht="20.100000000000001" customHeight="1">
      <c r="A362" s="125" t="s">
        <v>564</v>
      </c>
      <c r="B362" s="125" t="s">
        <v>565</v>
      </c>
      <c r="C362" s="126" t="s">
        <v>563</v>
      </c>
      <c r="D362" s="129">
        <v>2</v>
      </c>
      <c r="E362" s="50"/>
      <c r="F362" s="52">
        <v>220</v>
      </c>
      <c r="G362" s="51">
        <f t="shared" si="10"/>
        <v>440</v>
      </c>
      <c r="H362" s="15"/>
      <c r="L362" s="29"/>
      <c r="M362" s="29"/>
    </row>
    <row r="363" spans="1:13" ht="20.100000000000001" customHeight="1">
      <c r="A363" s="127" t="s">
        <v>566</v>
      </c>
      <c r="B363" s="127" t="s">
        <v>567</v>
      </c>
      <c r="C363" s="128" t="s">
        <v>568</v>
      </c>
      <c r="D363" s="129">
        <v>0</v>
      </c>
      <c r="E363" s="50"/>
      <c r="F363" s="52">
        <v>220</v>
      </c>
      <c r="G363" s="51">
        <f t="shared" si="10"/>
        <v>0</v>
      </c>
      <c r="H363" s="15"/>
      <c r="L363" s="29"/>
      <c r="M363" s="29"/>
    </row>
    <row r="364" spans="1:13" ht="20.100000000000001" customHeight="1">
      <c r="A364" s="125" t="s">
        <v>569</v>
      </c>
      <c r="B364" s="125" t="s">
        <v>570</v>
      </c>
      <c r="C364" s="126" t="s">
        <v>571</v>
      </c>
      <c r="D364" s="129">
        <v>0</v>
      </c>
      <c r="E364" s="50"/>
      <c r="F364" s="52">
        <v>220</v>
      </c>
      <c r="G364" s="51">
        <f t="shared" si="10"/>
        <v>0</v>
      </c>
      <c r="H364" s="15"/>
      <c r="L364" s="29"/>
      <c r="M364" s="29"/>
    </row>
    <row r="365" spans="1:13" ht="20.100000000000001" customHeight="1">
      <c r="A365" s="136"/>
      <c r="B365" s="131"/>
      <c r="C365" s="131"/>
      <c r="D365" s="132">
        <v>38</v>
      </c>
      <c r="E365" s="50"/>
      <c r="F365" s="52"/>
      <c r="G365" s="51"/>
      <c r="H365" s="15"/>
      <c r="L365" s="29"/>
      <c r="M365" s="29"/>
    </row>
    <row r="366" spans="1:13" ht="20.100000000000001" customHeight="1">
      <c r="A366" s="15"/>
      <c r="B366" s="15"/>
      <c r="C366" s="15"/>
      <c r="D366" s="11"/>
      <c r="E366" s="11"/>
      <c r="F366" s="2" t="s">
        <v>35</v>
      </c>
      <c r="G366" s="3">
        <f>SUM(G24:G365)</f>
        <v>108378.00000000003</v>
      </c>
    </row>
    <row r="367" spans="1:13" ht="20.100000000000001" customHeight="1">
      <c r="A367" s="15"/>
      <c r="B367" s="15"/>
      <c r="C367" s="15"/>
      <c r="D367" s="11"/>
      <c r="E367" s="11"/>
      <c r="F367" s="2" t="s">
        <v>36</v>
      </c>
      <c r="G367" s="4">
        <f>+G366*0.12</f>
        <v>13005.360000000002</v>
      </c>
    </row>
    <row r="368" spans="1:13" ht="20.100000000000001" customHeight="1">
      <c r="A368" s="15"/>
      <c r="B368" s="15"/>
      <c r="C368" s="15"/>
      <c r="D368" s="11"/>
      <c r="E368" s="11"/>
      <c r="F368" s="2" t="s">
        <v>37</v>
      </c>
      <c r="G368" s="4">
        <f>+G366+G367</f>
        <v>121383.36000000003</v>
      </c>
    </row>
    <row r="369" spans="1:7" ht="20.100000000000001" customHeight="1">
      <c r="A369" s="15"/>
      <c r="B369" s="15"/>
      <c r="C369" s="15"/>
      <c r="D369" s="11"/>
      <c r="E369" s="11"/>
      <c r="F369" s="15"/>
      <c r="G369" s="15"/>
    </row>
    <row r="370" spans="1:7" ht="20.100000000000001" customHeight="1">
      <c r="A370" s="15"/>
      <c r="B370" s="81" t="s">
        <v>246</v>
      </c>
      <c r="C370" s="82"/>
      <c r="D370" s="82"/>
      <c r="E370" s="11"/>
      <c r="F370" s="15"/>
      <c r="G370" s="15"/>
    </row>
    <row r="371" spans="1:7" ht="20.100000000000001" customHeight="1">
      <c r="A371" s="15"/>
      <c r="B371" s="81" t="s">
        <v>247</v>
      </c>
      <c r="C371" s="82"/>
      <c r="D371" s="82"/>
      <c r="E371" s="11"/>
      <c r="F371" s="15"/>
      <c r="G371" s="15"/>
    </row>
    <row r="372" spans="1:7" ht="20.100000000000001" customHeight="1">
      <c r="A372" s="15"/>
      <c r="B372" s="49" t="s">
        <v>34</v>
      </c>
      <c r="C372" s="49" t="s">
        <v>248</v>
      </c>
      <c r="D372" s="49" t="s">
        <v>249</v>
      </c>
      <c r="E372" s="11"/>
      <c r="F372" s="15"/>
      <c r="G372" s="15"/>
    </row>
    <row r="373" spans="1:7" ht="20.100000000000001" customHeight="1">
      <c r="A373" s="15"/>
      <c r="B373" s="58">
        <v>1</v>
      </c>
      <c r="C373" s="59" t="s">
        <v>250</v>
      </c>
      <c r="D373" s="58" t="s">
        <v>251</v>
      </c>
      <c r="E373" s="11"/>
      <c r="F373" s="15"/>
      <c r="G373" s="15"/>
    </row>
    <row r="374" spans="1:7" ht="20.100000000000001" customHeight="1">
      <c r="A374" s="15"/>
      <c r="B374" s="58">
        <v>1</v>
      </c>
      <c r="C374" s="59" t="s">
        <v>252</v>
      </c>
      <c r="D374" s="58" t="s">
        <v>253</v>
      </c>
      <c r="E374" s="11"/>
      <c r="F374" s="15"/>
      <c r="G374" s="15"/>
    </row>
    <row r="375" spans="1:7" ht="20.100000000000001" customHeight="1">
      <c r="A375" s="15"/>
      <c r="B375" s="58">
        <v>1</v>
      </c>
      <c r="C375" s="59" t="s">
        <v>254</v>
      </c>
      <c r="D375" s="58" t="s">
        <v>255</v>
      </c>
      <c r="E375" s="11"/>
      <c r="F375" s="15"/>
      <c r="G375" s="15"/>
    </row>
    <row r="376" spans="1:7" ht="20.100000000000001" customHeight="1">
      <c r="A376" s="15"/>
      <c r="B376" s="58">
        <v>2</v>
      </c>
      <c r="C376" s="59" t="s">
        <v>256</v>
      </c>
      <c r="D376" s="58" t="s">
        <v>257</v>
      </c>
      <c r="E376" s="11"/>
      <c r="F376" s="15"/>
      <c r="G376" s="15"/>
    </row>
    <row r="377" spans="1:7" ht="20.100000000000001" customHeight="1">
      <c r="A377" s="15"/>
      <c r="B377" s="58">
        <v>1</v>
      </c>
      <c r="C377" s="59" t="s">
        <v>258</v>
      </c>
      <c r="D377" s="58" t="s">
        <v>259</v>
      </c>
      <c r="E377" s="11"/>
      <c r="F377" s="15"/>
      <c r="G377" s="15"/>
    </row>
    <row r="378" spans="1:7" ht="20.100000000000001" customHeight="1">
      <c r="A378" s="15"/>
      <c r="B378" s="58">
        <v>1</v>
      </c>
      <c r="C378" s="63" t="s">
        <v>260</v>
      </c>
      <c r="D378" s="58" t="s">
        <v>261</v>
      </c>
      <c r="E378" s="11"/>
      <c r="F378" s="15"/>
      <c r="G378" s="15"/>
    </row>
    <row r="379" spans="1:7" ht="20.100000000000001" customHeight="1">
      <c r="A379" s="15"/>
      <c r="B379" s="58">
        <v>1</v>
      </c>
      <c r="C379" s="59" t="s">
        <v>262</v>
      </c>
      <c r="D379" s="58" t="s">
        <v>263</v>
      </c>
      <c r="E379" s="11"/>
      <c r="F379" s="15"/>
      <c r="G379" s="15"/>
    </row>
    <row r="380" spans="1:7" ht="20.100000000000001" customHeight="1">
      <c r="A380" s="15"/>
      <c r="B380" s="58">
        <v>2</v>
      </c>
      <c r="C380" s="59" t="s">
        <v>264</v>
      </c>
      <c r="D380" s="58" t="s">
        <v>265</v>
      </c>
      <c r="E380" s="11"/>
      <c r="F380" s="15"/>
      <c r="G380" s="15"/>
    </row>
    <row r="381" spans="1:7" ht="20.100000000000001" customHeight="1">
      <c r="A381" s="15"/>
      <c r="B381" s="58">
        <v>2</v>
      </c>
      <c r="C381" s="59" t="s">
        <v>264</v>
      </c>
      <c r="D381" s="58"/>
      <c r="E381" s="11"/>
      <c r="F381" s="15"/>
      <c r="G381" s="15"/>
    </row>
    <row r="382" spans="1:7" ht="20.100000000000001" customHeight="1">
      <c r="A382" s="15"/>
      <c r="B382" s="58">
        <v>1</v>
      </c>
      <c r="C382" s="59" t="s">
        <v>266</v>
      </c>
      <c r="D382" s="58" t="s">
        <v>267</v>
      </c>
      <c r="E382" s="11"/>
      <c r="F382" s="15"/>
      <c r="G382" s="15"/>
    </row>
    <row r="383" spans="1:7" ht="20.100000000000001" customHeight="1">
      <c r="A383" s="15"/>
      <c r="B383" s="58">
        <v>2</v>
      </c>
      <c r="C383" s="59" t="s">
        <v>268</v>
      </c>
      <c r="D383" s="58" t="s">
        <v>269</v>
      </c>
      <c r="E383" s="11"/>
      <c r="F383" s="15"/>
      <c r="G383" s="15"/>
    </row>
    <row r="384" spans="1:7" ht="20.100000000000001" customHeight="1">
      <c r="A384" s="15"/>
      <c r="B384" s="58">
        <v>2</v>
      </c>
      <c r="C384" s="59" t="s">
        <v>270</v>
      </c>
      <c r="D384" s="58" t="s">
        <v>271</v>
      </c>
      <c r="E384" s="11"/>
      <c r="F384" s="15"/>
      <c r="G384" s="15"/>
    </row>
    <row r="385" spans="1:7" ht="20.100000000000001" customHeight="1">
      <c r="A385" s="15"/>
      <c r="B385" s="58">
        <v>1</v>
      </c>
      <c r="C385" s="62" t="s">
        <v>272</v>
      </c>
      <c r="D385" s="58"/>
      <c r="E385" s="11"/>
      <c r="F385" s="15"/>
      <c r="G385" s="15"/>
    </row>
    <row r="386" spans="1:7" ht="20.100000000000001" customHeight="1">
      <c r="A386" s="15"/>
      <c r="B386" s="49">
        <v>17</v>
      </c>
      <c r="C386" s="59"/>
      <c r="D386" s="58"/>
      <c r="E386" s="11"/>
      <c r="F386" s="15"/>
      <c r="G386" s="15"/>
    </row>
    <row r="387" spans="1:7" ht="20.100000000000001" customHeight="1">
      <c r="A387" s="15"/>
      <c r="B387" s="58">
        <v>1</v>
      </c>
      <c r="C387" s="62" t="s">
        <v>273</v>
      </c>
      <c r="D387" s="53" t="s">
        <v>274</v>
      </c>
      <c r="E387" s="11"/>
      <c r="F387" s="15"/>
      <c r="G387" s="15"/>
    </row>
    <row r="388" spans="1:7" ht="20.100000000000001" customHeight="1">
      <c r="A388" s="15"/>
      <c r="B388" s="58">
        <v>1</v>
      </c>
      <c r="C388" s="62" t="s">
        <v>275</v>
      </c>
      <c r="D388" s="53" t="s">
        <v>276</v>
      </c>
      <c r="E388" s="11"/>
      <c r="F388" s="15"/>
      <c r="G388" s="15"/>
    </row>
    <row r="389" spans="1:7" ht="20.100000000000001" customHeight="1">
      <c r="A389" s="15"/>
      <c r="B389" s="58">
        <v>1</v>
      </c>
      <c r="C389" s="62" t="s">
        <v>277</v>
      </c>
      <c r="D389" s="53" t="s">
        <v>278</v>
      </c>
      <c r="E389" s="11"/>
      <c r="F389" s="15"/>
      <c r="G389" s="15"/>
    </row>
    <row r="390" spans="1:7" ht="20.100000000000001" customHeight="1">
      <c r="B390" s="58">
        <v>1</v>
      </c>
      <c r="C390" s="62" t="s">
        <v>279</v>
      </c>
      <c r="D390" s="53" t="s">
        <v>280</v>
      </c>
    </row>
    <row r="391" spans="1:7" ht="20.100000000000001" customHeight="1">
      <c r="B391" s="58">
        <v>1</v>
      </c>
      <c r="C391" s="62" t="s">
        <v>281</v>
      </c>
      <c r="D391" s="53" t="s">
        <v>282</v>
      </c>
    </row>
    <row r="392" spans="1:7" ht="20.100000000000001" customHeight="1">
      <c r="B392" s="58">
        <v>1</v>
      </c>
      <c r="C392" s="62" t="s">
        <v>283</v>
      </c>
      <c r="D392" s="53" t="s">
        <v>284</v>
      </c>
    </row>
    <row r="393" spans="1:7" ht="20.100000000000001" customHeight="1">
      <c r="B393" s="58">
        <v>1</v>
      </c>
      <c r="C393" s="62" t="s">
        <v>285</v>
      </c>
      <c r="D393" s="53" t="s">
        <v>286</v>
      </c>
    </row>
    <row r="394" spans="1:7" ht="20.100000000000001" customHeight="1">
      <c r="B394" s="58">
        <v>1</v>
      </c>
      <c r="C394" s="62" t="s">
        <v>285</v>
      </c>
      <c r="D394" s="53" t="s">
        <v>287</v>
      </c>
    </row>
    <row r="395" spans="1:7" ht="20.100000000000001" customHeight="1">
      <c r="B395" s="58">
        <v>1</v>
      </c>
      <c r="C395" s="62" t="s">
        <v>288</v>
      </c>
      <c r="D395" s="53" t="s">
        <v>289</v>
      </c>
    </row>
    <row r="396" spans="1:7" ht="20.100000000000001" customHeight="1">
      <c r="B396" s="58">
        <v>1</v>
      </c>
      <c r="C396" s="62" t="s">
        <v>288</v>
      </c>
      <c r="D396" s="53" t="s">
        <v>290</v>
      </c>
    </row>
    <row r="397" spans="1:7" ht="20.100000000000001" customHeight="1">
      <c r="B397" s="58">
        <v>1</v>
      </c>
      <c r="C397" s="62" t="s">
        <v>291</v>
      </c>
      <c r="D397" s="53" t="s">
        <v>292</v>
      </c>
    </row>
    <row r="398" spans="1:7" ht="20.100000000000001" customHeight="1">
      <c r="B398" s="58">
        <v>1</v>
      </c>
      <c r="C398" s="62" t="s">
        <v>293</v>
      </c>
      <c r="D398" s="53" t="s">
        <v>294</v>
      </c>
    </row>
    <row r="399" spans="1:7" ht="20.100000000000001" customHeight="1">
      <c r="B399" s="58">
        <v>1</v>
      </c>
      <c r="C399" s="59" t="s">
        <v>295</v>
      </c>
      <c r="D399" s="58" t="s">
        <v>296</v>
      </c>
    </row>
    <row r="400" spans="1:7" ht="20.100000000000001" customHeight="1">
      <c r="B400" s="58">
        <v>1</v>
      </c>
      <c r="C400" s="59" t="s">
        <v>297</v>
      </c>
      <c r="D400" s="58" t="s">
        <v>298</v>
      </c>
    </row>
    <row r="401" spans="2:5" ht="20.100000000000001" customHeight="1">
      <c r="B401" s="58"/>
      <c r="C401" s="49" t="s">
        <v>299</v>
      </c>
      <c r="D401" s="58"/>
    </row>
    <row r="402" spans="2:5" ht="20.100000000000001" customHeight="1">
      <c r="B402" s="58">
        <v>2</v>
      </c>
      <c r="C402" s="62" t="s">
        <v>300</v>
      </c>
      <c r="D402" s="53" t="s">
        <v>301</v>
      </c>
    </row>
    <row r="403" spans="2:5" ht="20.100000000000001" customHeight="1">
      <c r="B403" s="58">
        <v>2</v>
      </c>
      <c r="C403" s="62" t="s">
        <v>302</v>
      </c>
      <c r="D403" s="53" t="s">
        <v>303</v>
      </c>
    </row>
    <row r="404" spans="2:5" ht="20.100000000000001" customHeight="1">
      <c r="B404" s="58">
        <v>1</v>
      </c>
      <c r="C404" s="62" t="s">
        <v>304</v>
      </c>
      <c r="D404" s="53" t="s">
        <v>305</v>
      </c>
    </row>
    <row r="405" spans="2:5" ht="20.100000000000001" customHeight="1">
      <c r="B405" s="49">
        <f>SUM(B387:B404)</f>
        <v>19</v>
      </c>
      <c r="C405" s="62"/>
      <c r="D405" s="83"/>
    </row>
    <row r="406" spans="2:5" s="133" customFormat="1" ht="20.100000000000001" customHeight="1">
      <c r="B406" s="97"/>
      <c r="C406" s="62"/>
      <c r="D406" s="116"/>
      <c r="E406" s="134"/>
    </row>
    <row r="407" spans="2:5" s="133" customFormat="1" ht="20.100000000000001" customHeight="1">
      <c r="B407" s="124" t="s">
        <v>572</v>
      </c>
      <c r="C407" s="124"/>
      <c r="D407" s="116"/>
      <c r="E407" s="134"/>
    </row>
    <row r="408" spans="2:5" s="133" customFormat="1" ht="20.100000000000001" customHeight="1">
      <c r="B408" s="148" t="s">
        <v>34</v>
      </c>
      <c r="C408" s="149" t="s">
        <v>49</v>
      </c>
      <c r="D408" s="116"/>
      <c r="E408" s="134"/>
    </row>
    <row r="409" spans="2:5" s="133" customFormat="1" ht="20.100000000000001" customHeight="1">
      <c r="B409" s="145">
        <v>2</v>
      </c>
      <c r="C409" s="146" t="s">
        <v>573</v>
      </c>
      <c r="D409" s="116"/>
      <c r="E409" s="134"/>
    </row>
    <row r="410" spans="2:5" s="133" customFormat="1" ht="20.100000000000001" customHeight="1">
      <c r="B410" s="145">
        <v>1</v>
      </c>
      <c r="C410" s="146" t="s">
        <v>574</v>
      </c>
      <c r="D410" s="116"/>
      <c r="E410" s="134"/>
    </row>
    <row r="411" spans="2:5" s="133" customFormat="1" ht="20.100000000000001" customHeight="1">
      <c r="B411" s="145">
        <v>1</v>
      </c>
      <c r="C411" s="146" t="s">
        <v>575</v>
      </c>
      <c r="D411" s="116"/>
      <c r="E411" s="134"/>
    </row>
    <row r="412" spans="2:5" s="133" customFormat="1" ht="20.100000000000001" customHeight="1">
      <c r="B412" s="145">
        <v>1</v>
      </c>
      <c r="C412" s="146" t="s">
        <v>576</v>
      </c>
      <c r="D412" s="116"/>
      <c r="E412" s="134"/>
    </row>
    <row r="413" spans="2:5" s="133" customFormat="1" ht="20.100000000000001" customHeight="1">
      <c r="B413" s="145">
        <v>1</v>
      </c>
      <c r="C413" s="146" t="s">
        <v>577</v>
      </c>
      <c r="D413" s="116"/>
      <c r="E413" s="134"/>
    </row>
    <row r="414" spans="2:5" s="133" customFormat="1" ht="20.100000000000001" customHeight="1">
      <c r="B414" s="148">
        <v>6</v>
      </c>
      <c r="C414" s="146"/>
      <c r="D414" s="116"/>
      <c r="E414" s="134"/>
    </row>
    <row r="415" spans="2:5" s="133" customFormat="1" ht="20.100000000000001" customHeight="1">
      <c r="B415" s="145"/>
      <c r="C415" s="151" t="s">
        <v>578</v>
      </c>
      <c r="D415" s="116"/>
      <c r="E415" s="134"/>
    </row>
    <row r="416" spans="2:5" s="133" customFormat="1" ht="20.100000000000001" customHeight="1">
      <c r="B416" s="145">
        <v>1</v>
      </c>
      <c r="C416" s="146" t="s">
        <v>579</v>
      </c>
      <c r="D416" s="116"/>
      <c r="E416" s="134"/>
    </row>
    <row r="417" spans="2:5" s="133" customFormat="1" ht="20.100000000000001" customHeight="1">
      <c r="B417" s="145">
        <v>1</v>
      </c>
      <c r="C417" s="146" t="s">
        <v>580</v>
      </c>
      <c r="D417" s="116"/>
      <c r="E417" s="134"/>
    </row>
    <row r="418" spans="2:5" s="133" customFormat="1" ht="20.100000000000001" customHeight="1">
      <c r="B418" s="145">
        <v>1</v>
      </c>
      <c r="C418" s="146" t="s">
        <v>581</v>
      </c>
      <c r="D418" s="116"/>
      <c r="E418" s="134"/>
    </row>
    <row r="419" spans="2:5" s="133" customFormat="1" ht="20.100000000000001" customHeight="1">
      <c r="B419" s="145">
        <v>1</v>
      </c>
      <c r="C419" s="146" t="s">
        <v>582</v>
      </c>
      <c r="D419" s="116"/>
      <c r="E419" s="134"/>
    </row>
    <row r="420" spans="2:5" s="133" customFormat="1" ht="20.100000000000001" customHeight="1">
      <c r="B420" s="145">
        <v>1</v>
      </c>
      <c r="C420" s="146" t="s">
        <v>583</v>
      </c>
      <c r="D420" s="116"/>
      <c r="E420" s="134"/>
    </row>
    <row r="421" spans="2:5" s="133" customFormat="1" ht="20.100000000000001" customHeight="1">
      <c r="B421" s="145">
        <v>4</v>
      </c>
      <c r="C421" s="150" t="s">
        <v>584</v>
      </c>
      <c r="D421" s="116"/>
      <c r="E421" s="134"/>
    </row>
    <row r="422" spans="2:5" s="133" customFormat="1" ht="20.100000000000001" customHeight="1">
      <c r="B422" s="148">
        <v>9</v>
      </c>
      <c r="C422" s="150"/>
      <c r="D422" s="116"/>
      <c r="E422" s="134"/>
    </row>
    <row r="423" spans="2:5" s="133" customFormat="1" ht="20.100000000000001" customHeight="1">
      <c r="B423" s="145"/>
      <c r="C423" s="151" t="s">
        <v>585</v>
      </c>
      <c r="D423" s="116"/>
      <c r="E423" s="134"/>
    </row>
    <row r="424" spans="2:5" s="133" customFormat="1" ht="20.100000000000001" customHeight="1">
      <c r="B424" s="145">
        <v>1</v>
      </c>
      <c r="C424" s="146" t="s">
        <v>579</v>
      </c>
      <c r="D424" s="116"/>
      <c r="E424" s="134"/>
    </row>
    <row r="425" spans="2:5" s="133" customFormat="1" ht="20.100000000000001" customHeight="1">
      <c r="B425" s="145">
        <v>1</v>
      </c>
      <c r="C425" s="146" t="s">
        <v>580</v>
      </c>
      <c r="D425" s="116"/>
      <c r="E425" s="134"/>
    </row>
    <row r="426" spans="2:5" s="133" customFormat="1" ht="20.100000000000001" customHeight="1">
      <c r="B426" s="145">
        <v>1</v>
      </c>
      <c r="C426" s="146" t="s">
        <v>581</v>
      </c>
      <c r="D426" s="116"/>
      <c r="E426" s="134"/>
    </row>
    <row r="427" spans="2:5" s="133" customFormat="1" ht="20.100000000000001" customHeight="1">
      <c r="B427" s="145">
        <v>1</v>
      </c>
      <c r="C427" s="146" t="s">
        <v>582</v>
      </c>
      <c r="D427" s="116"/>
      <c r="E427" s="134"/>
    </row>
    <row r="428" spans="2:5" s="133" customFormat="1" ht="20.100000000000001" customHeight="1">
      <c r="B428" s="145">
        <v>1</v>
      </c>
      <c r="C428" s="146" t="s">
        <v>583</v>
      </c>
      <c r="D428" s="116"/>
      <c r="E428" s="134"/>
    </row>
    <row r="429" spans="2:5" s="133" customFormat="1" ht="20.100000000000001" customHeight="1">
      <c r="B429" s="145">
        <v>4</v>
      </c>
      <c r="C429" s="146" t="s">
        <v>584</v>
      </c>
      <c r="D429" s="116"/>
      <c r="E429" s="134"/>
    </row>
    <row r="430" spans="2:5" s="133" customFormat="1" ht="20.100000000000001" customHeight="1">
      <c r="B430" s="148">
        <v>9</v>
      </c>
      <c r="C430" s="150"/>
      <c r="D430" s="116"/>
      <c r="E430" s="134"/>
    </row>
    <row r="431" spans="2:5" s="133" customFormat="1" ht="20.100000000000001" customHeight="1">
      <c r="B431" s="145"/>
      <c r="C431" s="151" t="s">
        <v>586</v>
      </c>
      <c r="D431" s="116"/>
      <c r="E431" s="134"/>
    </row>
    <row r="432" spans="2:5" s="133" customFormat="1" ht="20.100000000000001" customHeight="1">
      <c r="B432" s="145">
        <v>1</v>
      </c>
      <c r="C432" s="146" t="s">
        <v>579</v>
      </c>
      <c r="D432" s="116"/>
      <c r="E432" s="134"/>
    </row>
    <row r="433" spans="2:5" s="133" customFormat="1" ht="20.100000000000001" customHeight="1">
      <c r="B433" s="145">
        <v>1</v>
      </c>
      <c r="C433" s="146" t="s">
        <v>580</v>
      </c>
      <c r="D433" s="116"/>
      <c r="E433" s="134"/>
    </row>
    <row r="434" spans="2:5" s="133" customFormat="1" ht="20.100000000000001" customHeight="1">
      <c r="B434" s="145">
        <v>1</v>
      </c>
      <c r="C434" s="146" t="s">
        <v>581</v>
      </c>
      <c r="D434" s="116"/>
      <c r="E434" s="134"/>
    </row>
    <row r="435" spans="2:5" s="133" customFormat="1" ht="20.100000000000001" customHeight="1">
      <c r="B435" s="145">
        <v>1</v>
      </c>
      <c r="C435" s="146" t="s">
        <v>582</v>
      </c>
      <c r="D435" s="116"/>
      <c r="E435" s="134"/>
    </row>
    <row r="436" spans="2:5" s="133" customFormat="1" ht="20.100000000000001" customHeight="1">
      <c r="B436" s="145">
        <v>1</v>
      </c>
      <c r="C436" s="146" t="s">
        <v>583</v>
      </c>
      <c r="D436" s="116"/>
      <c r="E436" s="134"/>
    </row>
    <row r="437" spans="2:5" s="133" customFormat="1" ht="20.100000000000001" customHeight="1">
      <c r="B437" s="144">
        <v>4</v>
      </c>
      <c r="C437" s="146" t="s">
        <v>584</v>
      </c>
      <c r="D437" s="116"/>
      <c r="E437" s="134"/>
    </row>
    <row r="438" spans="2:5" s="133" customFormat="1" ht="20.100000000000001" customHeight="1">
      <c r="B438" s="152">
        <v>9</v>
      </c>
      <c r="C438" s="150"/>
      <c r="D438" s="116"/>
      <c r="E438" s="134"/>
    </row>
    <row r="439" spans="2:5" s="133" customFormat="1" ht="20.100000000000001" customHeight="1">
      <c r="B439" s="97"/>
      <c r="C439" s="62"/>
      <c r="D439" s="116"/>
      <c r="E439" s="134"/>
    </row>
    <row r="440" spans="2:5" ht="20.100000000000001" customHeight="1">
      <c r="B440" s="86" t="s">
        <v>409</v>
      </c>
      <c r="C440" s="86"/>
    </row>
    <row r="441" spans="2:5" ht="20.100000000000001" customHeight="1">
      <c r="B441" s="87" t="s">
        <v>249</v>
      </c>
      <c r="C441" s="87" t="s">
        <v>248</v>
      </c>
    </row>
    <row r="442" spans="2:5" ht="20.100000000000001" customHeight="1">
      <c r="B442" s="88"/>
      <c r="C442" s="92" t="s">
        <v>50</v>
      </c>
    </row>
    <row r="443" spans="2:5" ht="20.100000000000001" customHeight="1">
      <c r="B443" s="113">
        <v>2</v>
      </c>
      <c r="C443" s="89" t="s">
        <v>48</v>
      </c>
    </row>
    <row r="444" spans="2:5" ht="20.100000000000001" customHeight="1">
      <c r="B444" s="113">
        <v>1</v>
      </c>
      <c r="C444" s="89" t="s">
        <v>410</v>
      </c>
    </row>
    <row r="445" spans="2:5" ht="20.100000000000001" customHeight="1">
      <c r="B445" s="113">
        <v>1</v>
      </c>
      <c r="C445" s="89" t="s">
        <v>411</v>
      </c>
    </row>
    <row r="446" spans="2:5" ht="20.100000000000001" customHeight="1">
      <c r="B446" s="113">
        <v>1</v>
      </c>
      <c r="C446" s="89" t="s">
        <v>412</v>
      </c>
    </row>
    <row r="447" spans="2:5" ht="20.100000000000001" customHeight="1">
      <c r="B447" s="113">
        <v>1</v>
      </c>
      <c r="C447" s="89" t="s">
        <v>413</v>
      </c>
    </row>
    <row r="448" spans="2:5" ht="20.100000000000001" customHeight="1">
      <c r="B448" s="114">
        <v>1</v>
      </c>
      <c r="C448" s="90" t="s">
        <v>414</v>
      </c>
    </row>
    <row r="449" spans="2:3" ht="20.100000000000001" customHeight="1">
      <c r="B449" s="113">
        <v>1</v>
      </c>
      <c r="C449" s="91" t="s">
        <v>415</v>
      </c>
    </row>
    <row r="450" spans="2:3" ht="20.100000000000001" customHeight="1">
      <c r="B450" s="113">
        <v>3</v>
      </c>
      <c r="C450" s="91" t="s">
        <v>416</v>
      </c>
    </row>
    <row r="451" spans="2:3" ht="20.100000000000001" customHeight="1">
      <c r="B451" s="113">
        <v>2</v>
      </c>
      <c r="C451" s="91" t="s">
        <v>417</v>
      </c>
    </row>
    <row r="452" spans="2:3" ht="20.100000000000001" customHeight="1">
      <c r="B452" s="114">
        <v>1</v>
      </c>
      <c r="C452" s="90" t="s">
        <v>418</v>
      </c>
    </row>
    <row r="453" spans="2:3" ht="20.100000000000001" customHeight="1">
      <c r="B453" s="113">
        <v>2</v>
      </c>
      <c r="C453" s="91" t="s">
        <v>419</v>
      </c>
    </row>
    <row r="454" spans="2:3" ht="20.100000000000001" customHeight="1">
      <c r="B454" s="113">
        <v>2</v>
      </c>
      <c r="C454" s="91" t="s">
        <v>420</v>
      </c>
    </row>
    <row r="455" spans="2:3" ht="20.100000000000001" customHeight="1">
      <c r="B455" s="113">
        <v>2</v>
      </c>
      <c r="C455" s="91" t="s">
        <v>421</v>
      </c>
    </row>
    <row r="456" spans="2:3" ht="20.100000000000001" customHeight="1">
      <c r="B456" s="114">
        <v>2</v>
      </c>
      <c r="C456" s="90" t="s">
        <v>422</v>
      </c>
    </row>
    <row r="457" spans="2:3" ht="20.100000000000001" customHeight="1">
      <c r="B457" s="114">
        <v>2</v>
      </c>
      <c r="C457" s="90" t="s">
        <v>423</v>
      </c>
    </row>
    <row r="458" spans="2:3" ht="20.100000000000001" customHeight="1">
      <c r="B458" s="114">
        <v>1</v>
      </c>
      <c r="C458" s="90" t="s">
        <v>424</v>
      </c>
    </row>
    <row r="459" spans="2:3" ht="20.100000000000001" customHeight="1">
      <c r="B459" s="113"/>
      <c r="C459" s="91" t="s">
        <v>425</v>
      </c>
    </row>
    <row r="460" spans="2:3" ht="20.100000000000001" customHeight="1">
      <c r="B460" s="87">
        <v>25</v>
      </c>
      <c r="C460" s="91"/>
    </row>
    <row r="461" spans="2:3" ht="20.100000000000001" customHeight="1">
      <c r="B461" s="113"/>
      <c r="C461" s="89"/>
    </row>
    <row r="462" spans="2:3" ht="20.100000000000001" customHeight="1">
      <c r="B462" s="113"/>
      <c r="C462" s="87" t="s">
        <v>47</v>
      </c>
    </row>
    <row r="463" spans="2:3" ht="20.100000000000001" customHeight="1">
      <c r="B463" s="113">
        <v>1</v>
      </c>
      <c r="C463" s="89" t="s">
        <v>426</v>
      </c>
    </row>
    <row r="464" spans="2:3" ht="20.100000000000001" customHeight="1">
      <c r="B464" s="114">
        <v>1</v>
      </c>
      <c r="C464" s="90" t="s">
        <v>427</v>
      </c>
    </row>
    <row r="465" spans="2:5" ht="20.100000000000001" customHeight="1">
      <c r="B465" s="114">
        <v>1</v>
      </c>
      <c r="C465" s="90" t="s">
        <v>428</v>
      </c>
    </row>
    <row r="466" spans="2:5" ht="20.100000000000001" customHeight="1">
      <c r="B466" s="114">
        <v>1</v>
      </c>
      <c r="C466" s="90" t="s">
        <v>429</v>
      </c>
    </row>
    <row r="467" spans="2:5" ht="20.100000000000001" customHeight="1">
      <c r="B467" s="114">
        <v>1</v>
      </c>
      <c r="C467" s="90" t="s">
        <v>430</v>
      </c>
    </row>
    <row r="468" spans="2:5" ht="20.100000000000001" customHeight="1">
      <c r="B468" s="114">
        <v>1</v>
      </c>
      <c r="C468" s="90" t="s">
        <v>431</v>
      </c>
    </row>
    <row r="469" spans="2:5" ht="20.100000000000001" customHeight="1">
      <c r="B469" s="114">
        <v>1</v>
      </c>
      <c r="C469" s="90" t="s">
        <v>432</v>
      </c>
    </row>
    <row r="470" spans="2:5" ht="20.100000000000001" customHeight="1">
      <c r="B470" s="114">
        <v>1</v>
      </c>
      <c r="C470" s="90" t="s">
        <v>433</v>
      </c>
    </row>
    <row r="471" spans="2:5" ht="20.100000000000001" customHeight="1">
      <c r="B471" s="114">
        <v>1</v>
      </c>
      <c r="C471" s="90" t="s">
        <v>51</v>
      </c>
    </row>
    <row r="472" spans="2:5" ht="20.100000000000001" customHeight="1">
      <c r="B472" s="113">
        <v>1</v>
      </c>
      <c r="C472" s="90" t="s">
        <v>434</v>
      </c>
    </row>
    <row r="473" spans="2:5" ht="20.100000000000001" customHeight="1">
      <c r="B473" s="114">
        <v>2</v>
      </c>
      <c r="C473" s="90" t="s">
        <v>435</v>
      </c>
    </row>
    <row r="474" spans="2:5" ht="20.100000000000001" customHeight="1">
      <c r="B474" s="114">
        <v>1</v>
      </c>
      <c r="C474" s="90" t="s">
        <v>436</v>
      </c>
    </row>
    <row r="475" spans="2:5" ht="20.100000000000001" customHeight="1">
      <c r="B475" s="114">
        <v>1</v>
      </c>
      <c r="C475" s="90" t="s">
        <v>437</v>
      </c>
    </row>
    <row r="476" spans="2:5" ht="20.100000000000001" customHeight="1">
      <c r="B476" s="113">
        <v>1</v>
      </c>
      <c r="C476" s="90" t="s">
        <v>438</v>
      </c>
    </row>
    <row r="477" spans="2:5" ht="20.100000000000001" customHeight="1">
      <c r="B477" s="92">
        <v>15</v>
      </c>
      <c r="C477" s="90"/>
    </row>
    <row r="478" spans="2:5" s="115" customFormat="1" ht="20.100000000000001" customHeight="1">
      <c r="B478" s="85"/>
      <c r="C478" s="84"/>
      <c r="D478" s="93"/>
      <c r="E478" s="93"/>
    </row>
    <row r="479" spans="2:5" s="115" customFormat="1" ht="20.100000000000001" customHeight="1">
      <c r="B479" s="118">
        <v>1</v>
      </c>
      <c r="C479" s="117" t="s">
        <v>439</v>
      </c>
      <c r="D479" s="93"/>
      <c r="E479" s="93"/>
    </row>
    <row r="480" spans="2:5" s="115" customFormat="1" ht="20.100000000000001" customHeight="1">
      <c r="B480" s="118">
        <v>3</v>
      </c>
      <c r="C480" s="117" t="s">
        <v>440</v>
      </c>
      <c r="D480" s="93"/>
      <c r="E480" s="93"/>
    </row>
    <row r="481" spans="2:5" s="115" customFormat="1" ht="20.100000000000001" customHeight="1">
      <c r="B481" s="118">
        <v>1</v>
      </c>
      <c r="C481" s="117" t="s">
        <v>441</v>
      </c>
      <c r="D481" s="93"/>
      <c r="E481" s="93"/>
    </row>
    <row r="482" spans="2:5" s="115" customFormat="1" ht="20.100000000000001" customHeight="1">
      <c r="B482" s="118">
        <v>0</v>
      </c>
      <c r="C482" s="117" t="s">
        <v>442</v>
      </c>
      <c r="D482" s="93"/>
      <c r="E482" s="93"/>
    </row>
    <row r="483" spans="2:5" s="115" customFormat="1" ht="20.100000000000001" customHeight="1">
      <c r="B483" s="118">
        <v>1</v>
      </c>
      <c r="C483" s="117" t="s">
        <v>443</v>
      </c>
      <c r="D483" s="93"/>
      <c r="E483" s="93"/>
    </row>
    <row r="484" spans="2:5" s="115" customFormat="1" ht="20.100000000000001" customHeight="1">
      <c r="B484" s="118">
        <v>2</v>
      </c>
      <c r="C484" s="117" t="s">
        <v>444</v>
      </c>
      <c r="D484" s="93"/>
      <c r="E484" s="93"/>
    </row>
    <row r="485" spans="2:5" s="115" customFormat="1" ht="20.100000000000001" customHeight="1">
      <c r="B485" s="120">
        <v>1</v>
      </c>
      <c r="C485" s="119" t="s">
        <v>445</v>
      </c>
      <c r="D485" s="93"/>
      <c r="E485" s="93"/>
    </row>
    <row r="486" spans="2:5" s="115" customFormat="1" ht="20.100000000000001" customHeight="1">
      <c r="B486" s="123">
        <v>9</v>
      </c>
      <c r="C486" s="121"/>
      <c r="D486" s="93"/>
      <c r="E486" s="93"/>
    </row>
    <row r="487" spans="2:5" s="115" customFormat="1" ht="20.100000000000001" customHeight="1">
      <c r="B487" s="85"/>
      <c r="C487" s="84"/>
      <c r="D487" s="93"/>
      <c r="E487" s="93"/>
    </row>
    <row r="488" spans="2:5" s="115" customFormat="1" ht="20.100000000000001" customHeight="1">
      <c r="B488" s="85"/>
      <c r="C488" s="84"/>
      <c r="D488" s="93"/>
      <c r="E488" s="93"/>
    </row>
    <row r="489" spans="2:5" ht="20.100000000000001" customHeight="1">
      <c r="B489" s="48"/>
      <c r="C489" s="15"/>
      <c r="D489" s="15"/>
    </row>
    <row r="490" spans="2:5" ht="20.100000000000001" customHeight="1">
      <c r="B490" s="46" t="s">
        <v>41</v>
      </c>
      <c r="C490" s="47" t="s">
        <v>42</v>
      </c>
    </row>
    <row r="491" spans="2:5" ht="20.100000000000001" customHeight="1">
      <c r="B491" s="46"/>
      <c r="C491" s="47" t="s">
        <v>43</v>
      </c>
    </row>
    <row r="492" spans="2:5" ht="20.100000000000001" customHeight="1">
      <c r="B492" s="46"/>
      <c r="C492" s="47" t="s">
        <v>44</v>
      </c>
    </row>
    <row r="493" spans="2:5" ht="20.100000000000001" customHeight="1">
      <c r="B493" s="46"/>
      <c r="C493" s="47" t="s">
        <v>45</v>
      </c>
    </row>
    <row r="494" spans="2:5" ht="20.100000000000001" customHeight="1">
      <c r="B494" s="46"/>
      <c r="C494" s="47" t="s">
        <v>46</v>
      </c>
    </row>
    <row r="498" spans="2:3" ht="20.100000000000001" customHeight="1" thickBot="1">
      <c r="B498" s="33" t="s">
        <v>38</v>
      </c>
      <c r="C498" s="5"/>
    </row>
    <row r="499" spans="2:3" ht="20.100000000000001" customHeight="1">
      <c r="B499" s="32"/>
      <c r="C499" s="6"/>
    </row>
    <row r="500" spans="2:3" ht="20.100000000000001" customHeight="1">
      <c r="B500" s="15"/>
      <c r="C500" s="8"/>
    </row>
    <row r="501" spans="2:3" ht="20.100000000000001" customHeight="1" thickBot="1">
      <c r="B501" s="15" t="s">
        <v>39</v>
      </c>
      <c r="C501" s="7"/>
    </row>
    <row r="502" spans="2:3" ht="20.100000000000001" customHeight="1">
      <c r="B502" s="15"/>
      <c r="C502" s="8"/>
    </row>
    <row r="503" spans="2:3" ht="20.100000000000001" customHeight="1">
      <c r="B503" s="15"/>
      <c r="C503" s="8"/>
    </row>
    <row r="504" spans="2:3" ht="20.100000000000001" customHeight="1" thickBot="1">
      <c r="B504" s="15" t="s">
        <v>15</v>
      </c>
      <c r="C504" s="7"/>
    </row>
    <row r="505" spans="2:3" ht="20.100000000000001" customHeight="1">
      <c r="B505" s="15"/>
      <c r="C505" s="8"/>
    </row>
    <row r="506" spans="2:3" ht="20.100000000000001" customHeight="1">
      <c r="B506" s="15"/>
      <c r="C506" s="8"/>
    </row>
    <row r="507" spans="2:3" ht="20.100000000000001" customHeight="1" thickBot="1">
      <c r="B507" s="15" t="s">
        <v>40</v>
      </c>
      <c r="C507" s="7"/>
    </row>
    <row r="508" spans="2:3" ht="20.100000000000001" customHeight="1">
      <c r="B508" s="15"/>
      <c r="C508" s="8"/>
    </row>
    <row r="509" spans="2:3" ht="20.100000000000001" customHeight="1">
      <c r="B509" s="15"/>
      <c r="C509" s="8"/>
    </row>
    <row r="510" spans="2:3" ht="20.100000000000001" customHeight="1" thickBot="1">
      <c r="B510" s="15" t="s">
        <v>16</v>
      </c>
      <c r="C510" s="7"/>
    </row>
  </sheetData>
  <mergeCells count="11">
    <mergeCell ref="L5:M6"/>
    <mergeCell ref="A11:B11"/>
    <mergeCell ref="B370:D370"/>
    <mergeCell ref="B371:D371"/>
    <mergeCell ref="B440:C440"/>
    <mergeCell ref="B407:C407"/>
    <mergeCell ref="D2:E2"/>
    <mergeCell ref="C4:C5"/>
    <mergeCell ref="C2:C3"/>
    <mergeCell ref="D4:E4"/>
    <mergeCell ref="D5:E5"/>
  </mergeCells>
  <phoneticPr fontId="20" type="noConversion"/>
  <conditionalFormatting sqref="A36:A3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2024-03-12T14:53:04Z</cp:lastPrinted>
  <dcterms:created xsi:type="dcterms:W3CDTF">2023-01-26T13:28:36Z</dcterms:created>
  <dcterms:modified xsi:type="dcterms:W3CDTF">2024-03-12T15:00:43Z</dcterms:modified>
</cp:coreProperties>
</file>