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02" i="1"/>
  <c r="G115" i="1"/>
  <c r="G116" i="1"/>
  <c r="G117" i="1"/>
  <c r="G118" i="1"/>
  <c r="G114" i="1"/>
  <c r="G107" i="1"/>
  <c r="G108" i="1"/>
  <c r="G109" i="1"/>
  <c r="G110" i="1"/>
  <c r="G111" i="1"/>
  <c r="G112" i="1"/>
  <c r="G106" i="1"/>
  <c r="B225" i="1" l="1"/>
  <c r="D119" i="1"/>
  <c r="D113" i="1"/>
  <c r="G104" i="1" l="1"/>
  <c r="G103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4" i="1"/>
  <c r="G73" i="1"/>
  <c r="G72" i="1"/>
  <c r="G71" i="1"/>
  <c r="G69" i="1"/>
  <c r="G68" i="1"/>
  <c r="G67" i="1"/>
  <c r="G66" i="1"/>
  <c r="G64" i="1"/>
  <c r="G63" i="1"/>
  <c r="G62" i="1"/>
  <c r="G61" i="1"/>
  <c r="G59" i="1"/>
  <c r="G58" i="1"/>
  <c r="G57" i="1"/>
  <c r="G56" i="1"/>
  <c r="G54" i="1"/>
  <c r="G53" i="1"/>
  <c r="G52" i="1"/>
  <c r="G51" i="1"/>
  <c r="G49" i="1"/>
  <c r="G48" i="1"/>
  <c r="G47" i="1"/>
  <c r="G46" i="1"/>
  <c r="G44" i="1"/>
  <c r="G43" i="1"/>
  <c r="G42" i="1"/>
  <c r="G41" i="1"/>
  <c r="G39" i="1"/>
  <c r="G38" i="1"/>
  <c r="G37" i="1"/>
  <c r="G35" i="1"/>
  <c r="G34" i="1"/>
  <c r="G33" i="1"/>
  <c r="G31" i="1"/>
  <c r="G30" i="1"/>
  <c r="G29" i="1"/>
  <c r="G27" i="1"/>
  <c r="G26" i="1"/>
  <c r="G25" i="1"/>
  <c r="G121" i="1" l="1"/>
  <c r="G122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<sst xmlns="http://schemas.openxmlformats.org/spreadsheetml/2006/main" count="383" uniqueCount="370">
  <si>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</si>
  <si>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</si>
  <si>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</si>
  <si>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</si>
  <si>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</si>
  <si>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</si>
  <si>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</si>
  <si>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</si>
  <si>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</si>
  <si>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</si>
  <si>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</si>
  <si>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</si>
  <si>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</si>
  <si>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</si>
  <si>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</si>
  <si>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</si>
  <si>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</si>
  <si>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</si>
  <si>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</si>
  <si>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</si>
  <si>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</si>
  <si>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</si>
  <si>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</si>
  <si>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</si>
  <si>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</si>
  <si>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</si>
  <si>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</si>
  <si>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</si>
  <si>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</si>
  <si>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</si>
  <si>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CLAVO PFNA 9*170mm TIT.</t>
  </si>
  <si>
    <t>071810200</t>
  </si>
  <si>
    <t>CLAVO PFNA 9*200mm TIT.</t>
  </si>
  <si>
    <t>071810240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</si>
  <si>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</si>
  <si>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</si>
  <si>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</si>
  <si>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</si>
  <si>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</si>
  <si>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</si>
  <si>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</si>
  <si>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</si>
  <si>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</si>
  <si>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</si>
  <si>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</si>
  <si>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</si>
  <si>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</si>
  <si>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</si>
  <si>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</si>
  <si>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</si>
  <si>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</si>
  <si>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</si>
  <si>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</si>
  <si>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E200718404</t>
  </si>
  <si>
    <t>CLAVO PFNA 12*200mm TIT.</t>
  </si>
  <si>
    <t>071840240</t>
  </si>
  <si>
    <t>CLAVO PFNA 12*240mm TIT.</t>
  </si>
  <si>
    <t>T071851300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</si>
  <si>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</si>
  <si>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</si>
  <si>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</si>
  <si>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</si>
  <si>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</si>
  <si>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</si>
  <si>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</si>
  <si>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</si>
  <si>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</si>
  <si>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</si>
  <si>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</si>
  <si>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</si>
  <si>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</si>
  <si>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</si>
  <si>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</si>
  <si>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</si>
  <si>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</si>
  <si>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</si>
  <si>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</si>
  <si>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</si>
  <si>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</si>
  <si>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</si>
  <si>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</si>
  <si>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</si>
  <si>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</si>
  <si>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</si>
  <si>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</si>
  <si>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</si>
  <si>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</si>
  <si>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</si>
  <si>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</si>
  <si>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</si>
  <si>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</si>
  <si>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</si>
  <si>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</si>
  <si>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</si>
  <si>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</si>
  <si>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</si>
  <si>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</si>
  <si>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T071871340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</si>
  <si>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</si>
  <si>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</si>
  <si>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</si>
  <si>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</si>
  <si>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</si>
  <si>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</si>
  <si>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</si>
  <si>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</si>
  <si>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</si>
  <si>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</si>
  <si>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</si>
  <si>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</si>
  <si>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</si>
  <si>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</si>
  <si>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</si>
  <si>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</si>
  <si>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</si>
  <si>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</si>
  <si>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>T071881340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</si>
  <si>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</si>
  <si>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</si>
  <si>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</si>
  <si>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</si>
  <si>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</si>
  <si>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 xml:space="preserve">CLAVO PFNA 12*420mm IZQ TIT. </t>
  </si>
  <si>
    <t>T071882300</t>
  </si>
  <si>
    <t xml:space="preserve">CLAVO PFNA 12*300mm DER TIT. </t>
  </si>
  <si>
    <t>T071882340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</si>
  <si>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</si>
  <si>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</si>
  <si>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</si>
  <si>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</si>
  <si>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</si>
  <si>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</si>
  <si>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</si>
  <si>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</si>
  <si>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</si>
  <si>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</si>
  <si>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</si>
  <si>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</si>
  <si>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</si>
  <si>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</si>
  <si>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</si>
  <si>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</si>
  <si>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</si>
  <si>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</si>
  <si>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</si>
  <si>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</si>
  <si>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</si>
  <si>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</si>
  <si>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L2106057</t>
  </si>
  <si>
    <t>HOJA HELICOIDAL PFNA *100mm TITANIO</t>
  </si>
  <si>
    <t>070370105</t>
  </si>
  <si>
    <t>HOJA HELICOIDAL PFNA *105mm TITANIO</t>
  </si>
  <si>
    <t>070370110</t>
  </si>
  <si>
    <t>HOJA HELICOIDAL PFNA *110mm TITANIO</t>
  </si>
  <si>
    <t>070370115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</si>
  <si>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</si>
  <si>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</si>
  <si>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</si>
  <si>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</si>
  <si>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</si>
  <si>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</si>
  <si>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</si>
  <si>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</si>
  <si>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</si>
  <si>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</si>
  <si>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</si>
  <si>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J2304806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</si>
  <si>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</si>
  <si>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</si>
  <si>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</si>
  <si>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</si>
  <si>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</si>
  <si>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</si>
  <si>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</si>
  <si>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</si>
  <si>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</si>
  <si>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</si>
  <si>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</si>
  <si>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</si>
  <si>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</si>
  <si>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</si>
  <si>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</si>
  <si>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</si>
  <si>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</si>
  <si>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</si>
  <si>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</si>
  <si>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</si>
  <si>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</si>
  <si>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</si>
  <si>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</si>
  <si>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</si>
  <si>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</si>
  <si>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</si>
  <si>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</si>
  <si>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</si>
  <si>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SUBTOTAL </t>
  </si>
  <si>
    <t>IVA 12%</t>
  </si>
  <si>
    <t>TOTAL</t>
  </si>
  <si>
    <t>CANTIDAD</t>
  </si>
  <si>
    <t>DESCRIPCION</t>
  </si>
  <si>
    <t>BANDEJA SUPERIOR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</si>
  <si>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</si>
  <si>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</si>
  <si>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</si>
  <si>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</si>
  <si>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</si>
  <si>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</si>
  <si>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</si>
  <si>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</si>
  <si>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</si>
  <si>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</si>
  <si>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</si>
  <si>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</si>
  <si>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</si>
  <si>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</si>
  <si>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</si>
  <si>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</si>
  <si>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</si>
  <si>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</si>
  <si>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</si>
  <si>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</si>
  <si>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</si>
  <si>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MEDIDOR DE PROFUNDIDAD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</si>
  <si>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</si>
  <si>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</si>
  <si>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</si>
  <si>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</si>
  <si>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</si>
  <si>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</si>
  <si>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</si>
  <si>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</si>
  <si>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</si>
  <si>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</si>
  <si>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</si>
  <si>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</si>
  <si>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</si>
  <si>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</si>
  <si>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</si>
  <si>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</si>
  <si>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BANDEJA INFERIOR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</si>
  <si>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</si>
  <si>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</si>
  <si>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</si>
  <si>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</si>
  <si>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</si>
  <si>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</si>
  <si>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</si>
  <si>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</si>
  <si>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</si>
  <si>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</si>
  <si>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</si>
  <si>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</si>
  <si>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</si>
  <si>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</si>
  <si>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</si>
  <si>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</si>
  <si>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</si>
  <si>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GUIAS LARGAS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</si>
  <si>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</si>
  <si>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</si>
  <si>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</si>
  <si>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</si>
  <si>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</si>
  <si>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</si>
  <si>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</si>
  <si>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</si>
  <si>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</si>
  <si>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</si>
  <si>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</si>
  <si>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</si>
  <si>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</si>
  <si>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</si>
  <si>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SEPARADORES DE HIBS</t>
  </si>
  <si>
    <t>SEPARADORES HOMMAN MEDIANOS</t>
  </si>
  <si>
    <t>SEPARADORES HOMMAN FINOS LARGOS</t>
  </si>
  <si>
    <t>OSTEOTOMO</t>
  </si>
  <si>
    <t>PINZAS REDUCTORAS CANGREJO ARANDELA</t>
  </si>
  <si>
    <t>GUBIA</t>
  </si>
  <si>
    <t>PASADOR DE ALAMBRE</t>
  </si>
  <si>
    <t>PINZAS REDUCTORAS CLAN DE LAYNE</t>
  </si>
  <si>
    <t>TEOTON SERVICIOS DE SALUD S.A.S.</t>
  </si>
  <si>
    <t xml:space="preserve">KM 1 1/2 VIA A SAMBORONDON </t>
  </si>
  <si>
    <t>0990277583001</t>
  </si>
  <si>
    <t>200718103</t>
  </si>
  <si>
    <t>M2234147</t>
  </si>
  <si>
    <t>M2234146</t>
  </si>
  <si>
    <t>D200718205</t>
  </si>
  <si>
    <t>J2304668</t>
  </si>
  <si>
    <t>L180718401</t>
  </si>
  <si>
    <t>A180718402</t>
  </si>
  <si>
    <t>C190718504</t>
  </si>
  <si>
    <t>1506071854</t>
  </si>
  <si>
    <t>T071861300</t>
  </si>
  <si>
    <t>C190718606</t>
  </si>
  <si>
    <t>C190718603</t>
  </si>
  <si>
    <t>J180718603</t>
  </si>
  <si>
    <t>1601071864</t>
  </si>
  <si>
    <t>J180718701</t>
  </si>
  <si>
    <t>1511071874</t>
  </si>
  <si>
    <t>1301071881</t>
  </si>
  <si>
    <t>L180718801</t>
  </si>
  <si>
    <t>F200718809</t>
  </si>
  <si>
    <t>1209071882</t>
  </si>
  <si>
    <t>G200718805</t>
  </si>
  <si>
    <t>F190703713</t>
  </si>
  <si>
    <t>C200703758</t>
  </si>
  <si>
    <t>A2203564</t>
  </si>
  <si>
    <t>E2201946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</si>
  <si>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</si>
  <si>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</si>
  <si>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</si>
  <si>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</si>
  <si>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</si>
  <si>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</si>
  <si>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</si>
  <si>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</si>
  <si>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</si>
  <si>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 xml:space="preserve">N2306000621 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</si>
  <si>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</si>
  <si>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</si>
  <si>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</si>
  <si>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</si>
  <si>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</si>
  <si>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</si>
  <si>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</si>
  <si>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</si>
  <si>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</si>
  <si>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</si>
  <si>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</si>
  <si>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</si>
  <si>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</si>
  <si>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</si>
  <si>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</si>
  <si>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</si>
  <si>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</si>
  <si>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</si>
  <si>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</si>
  <si>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</si>
  <si>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PFNA  TITANIO # 1</t>
  </si>
  <si>
    <t>EXTRACTOR IMPACTOR DE CLAVO</t>
  </si>
  <si>
    <t>BROCA 4.0MM</t>
  </si>
  <si>
    <t>BROCA CORTA</t>
  </si>
  <si>
    <t>GUIA 3.2*300MM</t>
  </si>
  <si>
    <t>3 PIEZAS</t>
  </si>
  <si>
    <t>REAMER FLEXIBLES # 9, 10, 11,11.5,12,13</t>
  </si>
  <si>
    <t>INSTRUMENTAL BASICO 4.5  # 3</t>
  </si>
  <si>
    <t>SEPARADORES BENNET</t>
  </si>
  <si>
    <t>SEPARADOR HOMMAN FINO</t>
  </si>
  <si>
    <t xml:space="preserve">DISECTOR DE COOB </t>
  </si>
  <si>
    <t>CURETA</t>
  </si>
  <si>
    <t>PINZAVERBRUGUER ARANDELA</t>
  </si>
  <si>
    <t xml:space="preserve">PINZA EN PUNTA GRANDE </t>
  </si>
  <si>
    <t>MARTILLO</t>
  </si>
  <si>
    <t>DOBLADORAS DE PLACA</t>
  </si>
  <si>
    <t>MANGO TORQUE NEGRO</t>
  </si>
  <si>
    <t>ATORNILLADOR 4.5</t>
  </si>
  <si>
    <t>LOWMAN</t>
  </si>
  <si>
    <t>INSTRUMENTAL CERCLAJE # 1</t>
  </si>
  <si>
    <t>CORTADOR</t>
  </si>
  <si>
    <t>PORTA ALAMBRE</t>
  </si>
  <si>
    <t>BROCAS</t>
  </si>
  <si>
    <t>MOTOR STRYKER SIETE No.1</t>
  </si>
  <si>
    <t xml:space="preserve">MOTOR  </t>
  </si>
  <si>
    <t xml:space="preserve">ADAPATADORES </t>
  </si>
  <si>
    <t xml:space="preserve">LLAVES JACOB </t>
  </si>
  <si>
    <t>BATERIAS NEGRA STRYKER #5 Y #7</t>
  </si>
  <si>
    <t xml:space="preserve">DR. YAPUR </t>
  </si>
  <si>
    <t xml:space="preserve">CASTRO GARCES ANTONIETA </t>
  </si>
  <si>
    <t xml:space="preserve">10:00AM </t>
  </si>
  <si>
    <r>
      <t>DOBLADOR DE PINES</t>
    </r>
    <r>
      <rPr>
        <b/>
        <sz val="16"/>
        <color theme="1"/>
        <rFont val="Arial"/>
        <family val="2"/>
      </rPr>
      <t xml:space="preserve"> 26.0240.17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</si>
</sst>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;&quot;$&quot;\-#,##0.0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-* #,##0\ &quot;€&quot;_-;\-* #,##0\ &quot;€&quot;_-;_-* &quot;-&quot;\ &quot;€&quot;_-;_-@_-"/>
    <numFmt numFmtId="166" formatCode="_-* #,##0.00\ &quot;€&quot;_-;\-* #,##0.00\ &quot;€&quot;_-;_-* &quot;-&quot;??\ &quot;€&quot;_-;_-@_-"/>
    <numFmt numFmtId="167" formatCode="_-&quot;$&quot;\ * #,##0.00_-;\-&quot;$&quot;\ * #,##0.00_-;_-&quot;$&quot;\ 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u/>
      <sz val="16"/>
      <color theme="1"/>
      <name val="Arial"/>
      <family val="2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name val="Arial"/>
      <family val="2"/>
    </font>
    <font>
      <b/>
      <sz val="16"/>
      <color rgb="FFFF0000"/>
      <name val="Calibri"/>
      <family val="2"/>
      <scheme val="minor"/>
    </font>
    <font>
      <b/>
      <i/>
      <sz val="16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3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0" borderId="0"/>
    <xf numFmtId="0" fontId="4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3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/>
    <xf numFmtId="44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top"/>
    </xf>
    <xf numFmtId="0" fontId="8" fillId="0" borderId="0" xfId="0" applyFont="1"/>
    <xf numFmtId="0" fontId="3" fillId="0" borderId="0" xfId="2" applyFont="1"/>
    <xf numFmtId="0" fontId="3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49" fontId="16" fillId="7" borderId="12" xfId="0" applyNumberFormat="1" applyFont="1" applyFill="1" applyBorder="1" applyAlignment="1">
      <alignment horizontal="center"/>
    </xf>
    <xf numFmtId="49" fontId="16" fillId="7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16" fillId="0" borderId="12" xfId="0" applyFont="1" applyBorder="1"/>
    <xf numFmtId="44" fontId="16" fillId="0" borderId="12" xfId="3" applyFont="1" applyFill="1" applyBorder="1" applyAlignment="1"/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5" xfId="0" applyFont="1" applyFill="1" applyBorder="1"/>
    <xf numFmtId="0" fontId="17" fillId="7" borderId="12" xfId="0" applyFont="1" applyFill="1" applyBorder="1"/>
    <xf numFmtId="0" fontId="17" fillId="2" borderId="12" xfId="0" applyFont="1" applyFill="1" applyBorder="1"/>
    <xf numFmtId="0" fontId="19" fillId="0" borderId="12" xfId="2" applyFont="1" applyBorder="1" applyAlignment="1">
      <alignment wrapText="1"/>
    </xf>
    <xf numFmtId="7" fontId="19" fillId="0" borderId="12" xfId="1" applyNumberFormat="1" applyFont="1" applyBorder="1" applyAlignment="1"/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44" fontId="20" fillId="0" borderId="12" xfId="87" applyFont="1" applyBorder="1" applyAlignment="1" applyProtection="1">
      <alignment horizontal="center" vertical="center"/>
      <protection locked="0"/>
    </xf>
    <xf numFmtId="44" fontId="16" fillId="0" borderId="12" xfId="1" applyNumberFormat="1" applyFont="1" applyBorder="1" applyAlignment="1"/>
    <xf numFmtId="0" fontId="19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7" borderId="12" xfId="0" applyFont="1" applyFill="1" applyBorder="1" applyAlignment="1">
      <alignment horizontal="left"/>
    </xf>
    <xf numFmtId="1" fontId="16" fillId="7" borderId="12" xfId="0" applyNumberFormat="1" applyFont="1" applyFill="1" applyBorder="1" applyAlignment="1">
      <alignment horizontal="center"/>
    </xf>
    <xf numFmtId="8" fontId="16" fillId="0" borderId="12" xfId="2" applyNumberFormat="1" applyFont="1" applyBorder="1" applyAlignment="1">
      <alignment wrapText="1"/>
    </xf>
    <xf numFmtId="7" fontId="16" fillId="0" borderId="12" xfId="1" applyNumberFormat="1" applyFont="1" applyBorder="1" applyAlignment="1"/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6" fillId="0" borderId="0" xfId="0" applyFont="1"/>
    <xf numFmtId="0" fontId="20" fillId="0" borderId="1" xfId="0" applyFont="1" applyBorder="1"/>
    <xf numFmtId="0" fontId="20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6" xfId="0" applyFont="1" applyBorder="1"/>
    <xf numFmtId="0" fontId="20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9" fillId="0" borderId="3" xfId="0" applyFont="1" applyBorder="1" applyAlignment="1">
      <alignment horizontal="center"/>
    </xf>
    <xf numFmtId="0" fontId="21" fillId="0" borderId="4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2" fillId="0" borderId="10" xfId="2" applyFont="1" applyBorder="1"/>
    <xf numFmtId="0" fontId="22" fillId="0" borderId="11" xfId="2" applyFont="1" applyBorder="1"/>
    <xf numFmtId="0" fontId="19" fillId="0" borderId="8" xfId="0" applyFont="1" applyBorder="1" applyAlignment="1">
      <alignment horizontal="center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2" fillId="0" borderId="0" xfId="2" applyFont="1"/>
    <xf numFmtId="0" fontId="23" fillId="3" borderId="0" xfId="0" applyFont="1" applyFill="1" applyAlignment="1">
      <alignment vertical="center"/>
    </xf>
    <xf numFmtId="164" fontId="24" fillId="0" borderId="12" xfId="0" applyNumberFormat="1" applyFont="1" applyBorder="1" applyAlignment="1">
      <alignment horizontal="left" vertical="center"/>
    </xf>
    <xf numFmtId="0" fontId="25" fillId="2" borderId="12" xfId="0" applyFont="1" applyFill="1" applyBorder="1" applyAlignment="1">
      <alignment horizontal="center" vertical="center"/>
    </xf>
    <xf numFmtId="0" fontId="22" fillId="0" borderId="0" xfId="2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12" xfId="0" applyFont="1" applyBorder="1" applyAlignment="1">
      <alignment vertical="center"/>
    </xf>
    <xf numFmtId="0" fontId="23" fillId="3" borderId="0" xfId="0" applyFont="1" applyFill="1" applyAlignment="1">
      <alignment vertical="center" wrapText="1"/>
    </xf>
    <xf numFmtId="49" fontId="24" fillId="0" borderId="12" xfId="0" applyNumberFormat="1" applyFont="1" applyBorder="1" applyAlignment="1">
      <alignment vertical="center"/>
    </xf>
    <xf numFmtId="0" fontId="26" fillId="0" borderId="0" xfId="0" applyFont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3" fillId="3" borderId="13" xfId="0" applyFont="1" applyFill="1" applyBorder="1" applyAlignment="1">
      <alignment horizontal="left" vertical="center"/>
    </xf>
    <xf numFmtId="49" fontId="24" fillId="2" borderId="12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24" fillId="0" borderId="12" xfId="0" applyFont="1" applyBorder="1" applyAlignment="1">
      <alignment vertical="center" wrapText="1"/>
    </xf>
    <xf numFmtId="49" fontId="24" fillId="0" borderId="0" xfId="0" applyNumberFormat="1" applyFont="1" applyAlignment="1">
      <alignment vertical="center"/>
    </xf>
    <xf numFmtId="20" fontId="24" fillId="0" borderId="12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20" fontId="24" fillId="0" borderId="0" xfId="0" applyNumberFormat="1" applyFont="1" applyAlignment="1">
      <alignment vertical="center"/>
    </xf>
    <xf numFmtId="0" fontId="24" fillId="0" borderId="0" xfId="0" applyFont="1"/>
    <xf numFmtId="49" fontId="25" fillId="0" borderId="12" xfId="0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8" fillId="4" borderId="14" xfId="0" applyFont="1" applyFill="1" applyBorder="1"/>
    <xf numFmtId="0" fontId="19" fillId="5" borderId="12" xfId="0" applyFont="1" applyFill="1" applyBorder="1" applyAlignment="1">
      <alignment horizontal="center" vertical="center"/>
    </xf>
    <xf numFmtId="0" fontId="18" fillId="6" borderId="12" xfId="0" applyFont="1" applyFill="1" applyBorder="1" applyAlignment="1" applyProtection="1">
      <alignment horizontal="center" vertical="center" wrapText="1" readingOrder="1"/>
      <protection locked="0"/>
    </xf>
    <xf numFmtId="0" fontId="17" fillId="2" borderId="0" xfId="0" applyFont="1" applyFill="1"/>
    <xf numFmtId="0" fontId="18" fillId="2" borderId="0" xfId="0" applyFont="1" applyFill="1" applyAlignment="1">
      <alignment horizontal="center"/>
    </xf>
    <xf numFmtId="0" fontId="16" fillId="0" borderId="0" xfId="0" applyFont="1" applyBorder="1"/>
    <xf numFmtId="0" fontId="19" fillId="0" borderId="18" xfId="2" applyFont="1" applyBorder="1" applyAlignment="1">
      <alignment wrapText="1"/>
    </xf>
    <xf numFmtId="44" fontId="19" fillId="0" borderId="18" xfId="1" applyNumberFormat="1" applyFont="1" applyBorder="1" applyAlignment="1"/>
    <xf numFmtId="9" fontId="19" fillId="0" borderId="12" xfId="2" applyNumberFormat="1" applyFont="1" applyBorder="1" applyAlignment="1">
      <alignment wrapText="1"/>
    </xf>
    <xf numFmtId="0" fontId="19" fillId="0" borderId="0" xfId="2" applyFont="1" applyAlignment="1">
      <alignment wrapText="1"/>
    </xf>
    <xf numFmtId="7" fontId="19" fillId="0" borderId="0" xfId="1" applyNumberFormat="1" applyFont="1" applyBorder="1" applyAlignment="1"/>
    <xf numFmtId="49" fontId="16" fillId="0" borderId="0" xfId="0" applyNumberFormat="1" applyFont="1" applyAlignment="1">
      <alignment horizontal="center" vertical="center"/>
    </xf>
    <xf numFmtId="0" fontId="19" fillId="0" borderId="12" xfId="0" applyFont="1" applyBorder="1"/>
    <xf numFmtId="44" fontId="16" fillId="0" borderId="0" xfId="1" applyFont="1" applyBorder="1"/>
    <xf numFmtId="44" fontId="16" fillId="0" borderId="0" xfId="3" applyFont="1" applyFill="1" applyBorder="1" applyAlignment="1"/>
    <xf numFmtId="0" fontId="20" fillId="0" borderId="0" xfId="0" applyFont="1"/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0" xfId="2" applyFont="1" applyAlignment="1">
      <alignment horizontal="left"/>
    </xf>
    <xf numFmtId="0" fontId="16" fillId="0" borderId="0" xfId="2" applyFont="1"/>
    <xf numFmtId="0" fontId="16" fillId="0" borderId="0" xfId="0" applyFont="1" applyAlignment="1">
      <alignment horizontal="left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9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12" xfId="2" applyFont="1" applyBorder="1" applyAlignment="1">
      <alignment horizontal="center"/>
    </xf>
    <xf numFmtId="0" fontId="19" fillId="0" borderId="12" xfId="2" applyFont="1" applyBorder="1" applyAlignment="1">
      <alignment horizontal="center"/>
    </xf>
    <xf numFmtId="0" fontId="16" fillId="0" borderId="12" xfId="2" applyFont="1" applyBorder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6" fillId="0" borderId="16" xfId="0" applyFont="1" applyBorder="1"/>
    <xf numFmtId="49" fontId="16" fillId="0" borderId="0" xfId="0" applyNumberFormat="1" applyFont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2" borderId="17" xfId="0" applyFont="1" applyFill="1" applyBorder="1" applyAlignment="1">
      <alignment horizontal="left"/>
    </xf>
    <xf numFmtId="0" fontId="16" fillId="0" borderId="18" xfId="0" applyFont="1" applyBorder="1" applyAlignment="1">
      <alignment horizontal="left"/>
    </xf>
  </cellXfs>
  <cellStyles count="93">
    <cellStyle name="Millares 2" xfId="57"/>
    <cellStyle name="Moneda" xfId="1" builtinId="4"/>
    <cellStyle name="Moneda [0] 2" xfId="5"/>
    <cellStyle name="Moneda [0] 2 2" xfId="19"/>
    <cellStyle name="Moneda [0] 2 3" xfId="42"/>
    <cellStyle name="Moneda [0] 2 4" xfId="60"/>
    <cellStyle name="Moneda [0] 2 5" xfId="91"/>
    <cellStyle name="Moneda [0] 3" xfId="11"/>
    <cellStyle name="Moneda [0] 3 2" xfId="18"/>
    <cellStyle name="Moneda [0] 3 3" xfId="74"/>
    <cellStyle name="Moneda [0] 3 4" xfId="89"/>
    <cellStyle name="Moneda [0] 4" xfId="16"/>
    <cellStyle name="Moneda [0] 4 2" xfId="27"/>
    <cellStyle name="Moneda [0] 4 2 2" xfId="37"/>
    <cellStyle name="Moneda [0] 5" xfId="15"/>
    <cellStyle name="Moneda [0] 6" xfId="80"/>
    <cellStyle name="Moneda 10" xfId="25"/>
    <cellStyle name="Moneda 11" xfId="26"/>
    <cellStyle name="Moneda 12" xfId="30"/>
    <cellStyle name="Moneda 13" xfId="29"/>
    <cellStyle name="Moneda 14" xfId="32"/>
    <cellStyle name="Moneda 15" xfId="31"/>
    <cellStyle name="Moneda 16" xfId="33"/>
    <cellStyle name="Moneda 17" xfId="34"/>
    <cellStyle name="Moneda 18" xfId="36"/>
    <cellStyle name="Moneda 19" xfId="38"/>
    <cellStyle name="Moneda 19 2" xfId="64"/>
    <cellStyle name="Moneda 2" xfId="10"/>
    <cellStyle name="Moneda 2 2" xfId="20"/>
    <cellStyle name="Moneda 2 2 2" xfId="28"/>
    <cellStyle name="Moneda 2 2 2 2" xfId="63"/>
    <cellStyle name="Moneda 2 2 3" xfId="65"/>
    <cellStyle name="Moneda 2 3" xfId="83"/>
    <cellStyle name="Moneda 20" xfId="39"/>
    <cellStyle name="Moneda 21" xfId="43"/>
    <cellStyle name="Moneda 22" xfId="40"/>
    <cellStyle name="Moneda 23" xfId="41"/>
    <cellStyle name="Moneda 24" xfId="44"/>
    <cellStyle name="Moneda 25" xfId="45"/>
    <cellStyle name="Moneda 26" xfId="46"/>
    <cellStyle name="Moneda 27" xfId="50"/>
    <cellStyle name="Moneda 28" xfId="48"/>
    <cellStyle name="Moneda 29" xfId="49"/>
    <cellStyle name="Moneda 3" xfId="3"/>
    <cellStyle name="Moneda 3 2" xfId="4"/>
    <cellStyle name="Moneda 3 2 2" xfId="13"/>
    <cellStyle name="Moneda 3 2 2 2" xfId="47"/>
    <cellStyle name="Moneda 3 2 2 3" xfId="84"/>
    <cellStyle name="Moneda 3 2 3" xfId="6"/>
    <cellStyle name="Moneda 3 2 3 2" xfId="61"/>
    <cellStyle name="Moneda 3 2 3 3" xfId="90"/>
    <cellStyle name="Moneda 3 3" xfId="9"/>
    <cellStyle name="Moneda 3 4" xfId="81"/>
    <cellStyle name="Moneda 30" xfId="51"/>
    <cellStyle name="Moneda 31" xfId="52"/>
    <cellStyle name="Moneda 32" xfId="53"/>
    <cellStyle name="Moneda 33" xfId="54"/>
    <cellStyle name="Moneda 34" xfId="55"/>
    <cellStyle name="Moneda 35" xfId="56"/>
    <cellStyle name="Moneda 36" xfId="59"/>
    <cellStyle name="Moneda 37" xfId="58"/>
    <cellStyle name="Moneda 38" xfId="67"/>
    <cellStyle name="Moneda 39" xfId="68"/>
    <cellStyle name="Moneda 4" xfId="21"/>
    <cellStyle name="Moneda 4 2" xfId="77"/>
    <cellStyle name="Moneda 40" xfId="69"/>
    <cellStyle name="Moneda 41" xfId="70"/>
    <cellStyle name="Moneda 42" xfId="71"/>
    <cellStyle name="Moneda 43" xfId="72"/>
    <cellStyle name="Moneda 44" xfId="73"/>
    <cellStyle name="Moneda 45" xfId="76"/>
    <cellStyle name="Moneda 46" xfId="75"/>
    <cellStyle name="Moneda 47" xfId="78"/>
    <cellStyle name="Moneda 48" xfId="79"/>
    <cellStyle name="Moneda 49" xfId="82"/>
    <cellStyle name="Moneda 5" xfId="17"/>
    <cellStyle name="Moneda 5 2" xfId="92"/>
    <cellStyle name="Moneda 50" xfId="86"/>
    <cellStyle name="Moneda 51" xfId="85"/>
    <cellStyle name="Moneda 52" xfId="87"/>
    <cellStyle name="Moneda 6" xfId="22"/>
    <cellStyle name="Moneda 7" xfId="23"/>
    <cellStyle name="Moneda 8" xfId="12"/>
    <cellStyle name="Moneda 8 2" xfId="88"/>
    <cellStyle name="Moneda 9" xfId="24"/>
    <cellStyle name="Normal" xfId="0" builtinId="0"/>
    <cellStyle name="Normal 2" xfId="2"/>
    <cellStyle name="Normal 3" xfId="7"/>
    <cellStyle name="Normal 3 2" xfId="8"/>
    <cellStyle name="Normal 3 3" xfId="14"/>
    <cellStyle name="Normal 4" xfId="35"/>
    <cellStyle name="Porcentaje 2" xfId="66"/>
    <cellStyle name="常规 4" xfId="6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B25BC2-68A0-42C1-83E9-04BF42C47C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2"/>
  <sheetViews>
    <sheetView tabSelected="1" view="pageBreakPreview" topLeftCell="A142" zoomScale="76" zoomScaleNormal="100" zoomScaleSheetLayoutView="76" workbookViewId="0">
      <selection activeCell="E155" sqref="E155"/>
    </sheetView>
  </sheetViews>
  <sheetFormatPr baseColWidth="10" defaultColWidth="8.453125" defaultRowHeight="20.149999999999999" customHeight="1"/>
  <cols>
    <col min="1" max="1" width="18.54296875" style="44" bestFit="1" customWidth="1"/>
    <col min="2" max="2" width="22" style="125" bestFit="1" customWidth="1"/>
    <col min="3" max="3" width="71.6328125" style="44" customWidth="1"/>
    <col min="4" max="4" width="23.26953125" style="44" bestFit="1" customWidth="1"/>
    <col min="5" max="5" width="24.81640625" style="44" customWidth="1"/>
    <col min="6" max="6" width="22.1796875" style="44" customWidth="1"/>
    <col min="7" max="7" width="18.7265625" style="44" customWidth="1"/>
    <col min="8" max="16384" width="8.453125" style="2"/>
  </cols>
  <sheetData>
    <row r="1" spans="1:10" ht="20.149999999999999" customHeight="1" thickBot="1">
      <c r="A1" s="41"/>
      <c r="B1" s="42"/>
      <c r="C1" s="43"/>
      <c r="D1" s="43"/>
      <c r="E1" s="43"/>
      <c r="F1" s="41"/>
    </row>
    <row r="2" spans="1:10" ht="20.149999999999999" customHeight="1" thickBot="1">
      <c r="A2" s="45"/>
      <c r="B2" s="46"/>
      <c r="C2" s="47" t="s">
        <v>0</v>
      </c>
      <c r="D2" s="48" t="s">
        <v>1</v>
      </c>
      <c r="E2" s="49"/>
      <c r="F2" s="50"/>
    </row>
    <row r="3" spans="1:10" ht="20.149999999999999" customHeight="1" thickBot="1">
      <c r="A3" s="51"/>
      <c r="B3" s="52"/>
      <c r="C3" s="53"/>
      <c r="D3" s="54" t="s">
        <v>2</v>
      </c>
      <c r="E3" s="55"/>
      <c r="F3" s="50"/>
    </row>
    <row r="4" spans="1:10" ht="20.149999999999999" customHeight="1" thickBot="1">
      <c r="A4" s="51"/>
      <c r="B4" s="52"/>
      <c r="C4" s="56" t="s">
        <v>3</v>
      </c>
      <c r="D4" s="57" t="s">
        <v>4</v>
      </c>
      <c r="E4" s="58"/>
      <c r="F4" s="50"/>
    </row>
    <row r="5" spans="1:10" ht="20.149999999999999" customHeight="1" thickBot="1">
      <c r="A5" s="59"/>
      <c r="B5" s="60"/>
      <c r="C5" s="61"/>
      <c r="D5" s="62" t="s">
        <v>5</v>
      </c>
      <c r="E5" s="63"/>
      <c r="F5" s="64"/>
    </row>
    <row r="6" spans="1:10" customFormat="1" ht="24" customHeight="1">
      <c r="A6" s="64"/>
      <c r="B6" s="64"/>
      <c r="C6" s="64"/>
      <c r="D6" s="64"/>
      <c r="E6" s="64"/>
      <c r="F6" s="41"/>
      <c r="G6" s="50"/>
    </row>
    <row r="7" spans="1:10" customFormat="1" ht="21">
      <c r="A7" s="65" t="s">
        <v>6</v>
      </c>
      <c r="B7" s="65"/>
      <c r="C7" s="66">
        <v>45368</v>
      </c>
      <c r="D7" s="65" t="s">
        <v>7</v>
      </c>
      <c r="E7" s="67">
        <v>20240300388</v>
      </c>
      <c r="F7" s="41"/>
      <c r="G7" s="68"/>
    </row>
    <row r="8" spans="1:10" customFormat="1" ht="21">
      <c r="A8" s="69"/>
      <c r="B8" s="69"/>
      <c r="C8" s="69"/>
      <c r="D8" s="69"/>
      <c r="E8" s="69"/>
      <c r="F8" s="41"/>
      <c r="G8" s="68"/>
    </row>
    <row r="9" spans="1:10" customFormat="1" ht="21">
      <c r="A9" s="65" t="s">
        <v>8</v>
      </c>
      <c r="B9" s="65"/>
      <c r="C9" s="70" t="s">
        <v>280</v>
      </c>
      <c r="D9" s="71" t="s">
        <v>9</v>
      </c>
      <c r="E9" s="72" t="s">
        <v>282</v>
      </c>
      <c r="F9" s="41"/>
      <c r="G9" s="73"/>
      <c r="H9" s="11"/>
      <c r="I9" s="11"/>
      <c r="J9" s="1"/>
    </row>
    <row r="10" spans="1:10" s="1" customFormat="1" ht="20.149999999999999" customHeight="1">
      <c r="A10" s="69"/>
      <c r="B10" s="69"/>
      <c r="C10" s="69"/>
      <c r="D10" s="69"/>
      <c r="E10" s="69"/>
      <c r="F10" s="41"/>
      <c r="G10" s="41"/>
      <c r="H10" s="11"/>
      <c r="I10" s="11"/>
    </row>
    <row r="11" spans="1:10" s="1" customFormat="1" ht="20.149999999999999" customHeight="1">
      <c r="A11" s="74" t="s">
        <v>10</v>
      </c>
      <c r="B11" s="75"/>
      <c r="C11" s="70" t="s">
        <v>280</v>
      </c>
      <c r="D11" s="71" t="s">
        <v>11</v>
      </c>
      <c r="E11" s="76" t="s">
        <v>12</v>
      </c>
      <c r="F11" s="41"/>
      <c r="G11" s="41"/>
      <c r="H11" s="3"/>
      <c r="I11" s="3"/>
    </row>
    <row r="12" spans="1:10" s="1" customFormat="1" ht="20.149999999999999" customHeight="1">
      <c r="A12" s="69"/>
      <c r="B12" s="69"/>
      <c r="C12" s="69"/>
      <c r="D12" s="69"/>
      <c r="E12" s="69"/>
      <c r="F12" s="41"/>
      <c r="G12" s="77"/>
      <c r="H12" s="3"/>
      <c r="I12" s="3"/>
    </row>
    <row r="13" spans="1:10" s="1" customFormat="1" ht="33" customHeight="1">
      <c r="A13" s="65" t="s">
        <v>13</v>
      </c>
      <c r="B13" s="65"/>
      <c r="C13" s="78" t="s">
        <v>281</v>
      </c>
      <c r="D13" s="71" t="s">
        <v>14</v>
      </c>
      <c r="E13" s="70" t="s">
        <v>15</v>
      </c>
      <c r="F13" s="41"/>
      <c r="G13" s="44"/>
      <c r="H13" s="3"/>
      <c r="I13" s="3"/>
    </row>
    <row r="14" spans="1:10" s="1" customFormat="1" ht="20.149999999999999" customHeight="1">
      <c r="A14" s="69"/>
      <c r="B14" s="69"/>
      <c r="C14" s="69"/>
      <c r="D14" s="69"/>
      <c r="E14" s="69"/>
      <c r="F14" s="41"/>
      <c r="G14" s="79"/>
      <c r="H14" s="3"/>
      <c r="I14" s="3"/>
    </row>
    <row r="15" spans="1:10" s="1" customFormat="1" ht="20.149999999999999" customHeight="1">
      <c r="A15" s="65" t="s">
        <v>16</v>
      </c>
      <c r="B15" s="65"/>
      <c r="C15" s="66">
        <v>45369</v>
      </c>
      <c r="D15" s="71" t="s">
        <v>17</v>
      </c>
      <c r="E15" s="80" t="s">
        <v>368</v>
      </c>
      <c r="F15" s="41"/>
      <c r="G15" s="44"/>
      <c r="H15" s="3"/>
      <c r="I15" s="3"/>
    </row>
    <row r="16" spans="1:10" s="1" customFormat="1" ht="19.5" customHeight="1">
      <c r="A16" s="69"/>
      <c r="B16" s="69"/>
      <c r="C16" s="69"/>
      <c r="D16" s="69"/>
      <c r="E16" s="69"/>
      <c r="F16" s="41"/>
      <c r="G16" s="81"/>
      <c r="H16" s="3"/>
      <c r="I16" s="3"/>
    </row>
    <row r="17" spans="1:9" s="1" customFormat="1" ht="20.149999999999999" customHeight="1">
      <c r="A17" s="65" t="s">
        <v>18</v>
      </c>
      <c r="B17" s="65"/>
      <c r="C17" s="70" t="s">
        <v>366</v>
      </c>
      <c r="D17" s="81"/>
      <c r="E17" s="82"/>
      <c r="F17" s="41"/>
      <c r="G17" s="44"/>
      <c r="H17" s="4"/>
      <c r="I17" s="4"/>
    </row>
    <row r="18" spans="1:9" s="1" customFormat="1" ht="20.149999999999999" customHeight="1">
      <c r="A18" s="69"/>
      <c r="B18" s="69"/>
      <c r="C18" s="69"/>
      <c r="D18" s="69"/>
      <c r="E18" s="69"/>
      <c r="F18" s="41"/>
      <c r="G18" s="83"/>
      <c r="H18" s="4"/>
      <c r="I18" s="4"/>
    </row>
    <row r="19" spans="1:9" s="1" customFormat="1" ht="20.149999999999999" customHeight="1">
      <c r="A19" s="65" t="s">
        <v>19</v>
      </c>
      <c r="B19" s="65"/>
      <c r="C19" s="70" t="s">
        <v>367</v>
      </c>
      <c r="D19" s="71" t="s">
        <v>20</v>
      </c>
      <c r="E19" s="80"/>
      <c r="F19" s="41"/>
      <c r="G19" s="84"/>
      <c r="H19" s="5"/>
      <c r="I19" s="5"/>
    </row>
    <row r="20" spans="1:9" s="1" customFormat="1" ht="20.149999999999999" customHeight="1">
      <c r="A20" s="69"/>
      <c r="B20" s="69"/>
      <c r="C20" s="69"/>
      <c r="D20" s="69"/>
      <c r="E20" s="69"/>
      <c r="F20" s="41"/>
      <c r="G20" s="81"/>
      <c r="H20" s="5"/>
      <c r="I20" s="5"/>
    </row>
    <row r="21" spans="1:9" s="1" customFormat="1" ht="20.149999999999999" customHeight="1">
      <c r="A21" s="65" t="s">
        <v>21</v>
      </c>
      <c r="B21" s="65"/>
      <c r="C21" s="85"/>
      <c r="D21" s="77"/>
      <c r="E21" s="86"/>
      <c r="F21" s="41"/>
      <c r="G21" s="84"/>
      <c r="H21" s="5"/>
      <c r="I21" s="5"/>
    </row>
    <row r="22" spans="1:9" s="1" customFormat="1" ht="20.149999999999999" customHeight="1">
      <c r="A22" s="87"/>
      <c r="B22" s="87"/>
      <c r="C22" s="44"/>
      <c r="D22" s="44"/>
      <c r="E22" s="44"/>
      <c r="F22" s="44"/>
      <c r="G22" s="44"/>
      <c r="H22" s="6"/>
      <c r="I22" s="6"/>
    </row>
    <row r="23" spans="1:9" s="1" customFormat="1" ht="20.149999999999999" customHeight="1">
      <c r="A23" s="88"/>
      <c r="B23" s="88"/>
      <c r="C23" s="88"/>
      <c r="D23" s="88"/>
      <c r="E23" s="88"/>
      <c r="F23" s="88"/>
      <c r="G23" s="88"/>
      <c r="H23" s="6"/>
      <c r="I23" s="6"/>
    </row>
    <row r="24" spans="1:9" s="1" customFormat="1" ht="30" customHeight="1">
      <c r="A24" s="89" t="s">
        <v>22</v>
      </c>
      <c r="B24" s="89" t="s">
        <v>23</v>
      </c>
      <c r="C24" s="89" t="s">
        <v>24</v>
      </c>
      <c r="D24" s="89" t="s">
        <v>25</v>
      </c>
      <c r="E24" s="89" t="s">
        <v>26</v>
      </c>
      <c r="F24" s="90" t="s">
        <v>27</v>
      </c>
      <c r="G24" s="90" t="s">
        <v>28</v>
      </c>
      <c r="H24" s="6"/>
      <c r="I24" s="6"/>
    </row>
    <row r="25" spans="1:9" ht="20.149999999999999" customHeight="1">
      <c r="A25" s="12" t="s">
        <v>29</v>
      </c>
      <c r="B25" s="12" t="s">
        <v>283</v>
      </c>
      <c r="C25" s="13" t="s">
        <v>30</v>
      </c>
      <c r="D25" s="14">
        <v>1</v>
      </c>
      <c r="E25" s="15"/>
      <c r="F25" s="16">
        <v>930</v>
      </c>
      <c r="G25" s="16">
        <f t="shared" ref="G25:G95" si="0">D25*F25</f>
        <v>930</v>
      </c>
    </row>
    <row r="26" spans="1:9" ht="20.149999999999999" customHeight="1">
      <c r="A26" s="17" t="s">
        <v>31</v>
      </c>
      <c r="B26" s="17" t="s">
        <v>284</v>
      </c>
      <c r="C26" s="18" t="s">
        <v>32</v>
      </c>
      <c r="D26" s="14">
        <v>1</v>
      </c>
      <c r="E26" s="15"/>
      <c r="F26" s="16">
        <v>930</v>
      </c>
      <c r="G26" s="16">
        <f t="shared" si="0"/>
        <v>930</v>
      </c>
    </row>
    <row r="27" spans="1:9" ht="20.149999999999999" customHeight="1">
      <c r="A27" s="12" t="s">
        <v>33</v>
      </c>
      <c r="B27" s="12" t="s">
        <v>285</v>
      </c>
      <c r="C27" s="13" t="s">
        <v>34</v>
      </c>
      <c r="D27" s="14">
        <v>1</v>
      </c>
      <c r="E27" s="15"/>
      <c r="F27" s="16">
        <v>930</v>
      </c>
      <c r="G27" s="16">
        <f t="shared" si="0"/>
        <v>930</v>
      </c>
    </row>
    <row r="28" spans="1:9" ht="20.149999999999999" customHeight="1">
      <c r="A28" s="12"/>
      <c r="B28" s="12"/>
      <c r="C28" s="13"/>
      <c r="D28" s="19">
        <v>3</v>
      </c>
      <c r="E28" s="15"/>
      <c r="F28" s="16"/>
      <c r="G28" s="16"/>
    </row>
    <row r="29" spans="1:9" ht="20.149999999999999" customHeight="1">
      <c r="A29" s="17" t="s">
        <v>35</v>
      </c>
      <c r="B29" s="17" t="s">
        <v>36</v>
      </c>
      <c r="C29" s="18" t="s">
        <v>37</v>
      </c>
      <c r="D29" s="14">
        <v>1</v>
      </c>
      <c r="E29" s="15"/>
      <c r="F29" s="16">
        <v>930</v>
      </c>
      <c r="G29" s="16">
        <f t="shared" si="0"/>
        <v>930</v>
      </c>
    </row>
    <row r="30" spans="1:9" ht="20.149999999999999" customHeight="1">
      <c r="A30" s="12" t="s">
        <v>38</v>
      </c>
      <c r="B30" s="12" t="s">
        <v>39</v>
      </c>
      <c r="C30" s="13" t="s">
        <v>40</v>
      </c>
      <c r="D30" s="14">
        <v>1</v>
      </c>
      <c r="E30" s="15"/>
      <c r="F30" s="16">
        <v>930</v>
      </c>
      <c r="G30" s="16">
        <f t="shared" si="0"/>
        <v>930</v>
      </c>
    </row>
    <row r="31" spans="1:9" ht="20.149999999999999" customHeight="1">
      <c r="A31" s="17" t="s">
        <v>41</v>
      </c>
      <c r="B31" s="17" t="s">
        <v>286</v>
      </c>
      <c r="C31" s="18" t="s">
        <v>42</v>
      </c>
      <c r="D31" s="14">
        <v>1</v>
      </c>
      <c r="E31" s="15"/>
      <c r="F31" s="16">
        <v>930</v>
      </c>
      <c r="G31" s="16">
        <f t="shared" si="0"/>
        <v>930</v>
      </c>
    </row>
    <row r="32" spans="1:9" ht="20.149999999999999" customHeight="1">
      <c r="A32" s="17"/>
      <c r="B32" s="17"/>
      <c r="C32" s="18"/>
      <c r="D32" s="19">
        <v>3</v>
      </c>
      <c r="E32" s="15"/>
      <c r="F32" s="16"/>
      <c r="G32" s="16"/>
    </row>
    <row r="33" spans="1:7" ht="20.149999999999999" customHeight="1">
      <c r="A33" s="12" t="s">
        <v>43</v>
      </c>
      <c r="B33" s="12" t="s">
        <v>287</v>
      </c>
      <c r="C33" s="13" t="s">
        <v>44</v>
      </c>
      <c r="D33" s="14">
        <v>1</v>
      </c>
      <c r="E33" s="15"/>
      <c r="F33" s="16">
        <v>930</v>
      </c>
      <c r="G33" s="16">
        <f t="shared" si="0"/>
        <v>930</v>
      </c>
    </row>
    <row r="34" spans="1:7" ht="20.149999999999999" customHeight="1">
      <c r="A34" s="17" t="s">
        <v>45</v>
      </c>
      <c r="B34" s="17" t="s">
        <v>46</v>
      </c>
      <c r="C34" s="18" t="s">
        <v>47</v>
      </c>
      <c r="D34" s="14">
        <v>0</v>
      </c>
      <c r="E34" s="15"/>
      <c r="F34" s="16">
        <v>930</v>
      </c>
      <c r="G34" s="16">
        <f t="shared" si="0"/>
        <v>0</v>
      </c>
    </row>
    <row r="35" spans="1:7" ht="20.149999999999999" customHeight="1">
      <c r="A35" s="12" t="s">
        <v>48</v>
      </c>
      <c r="B35" s="12">
        <v>1708071836</v>
      </c>
      <c r="C35" s="13" t="s">
        <v>49</v>
      </c>
      <c r="D35" s="14">
        <v>1</v>
      </c>
      <c r="E35" s="15"/>
      <c r="F35" s="16">
        <v>930</v>
      </c>
      <c r="G35" s="16">
        <f t="shared" si="0"/>
        <v>930</v>
      </c>
    </row>
    <row r="36" spans="1:7" ht="20.149999999999999" customHeight="1">
      <c r="A36" s="12"/>
      <c r="B36" s="12"/>
      <c r="C36" s="13"/>
      <c r="D36" s="19">
        <v>2</v>
      </c>
      <c r="E36" s="15"/>
      <c r="F36" s="16"/>
      <c r="G36" s="16"/>
    </row>
    <row r="37" spans="1:7" ht="20.149999999999999" customHeight="1">
      <c r="A37" s="17" t="s">
        <v>50</v>
      </c>
      <c r="B37" s="17" t="s">
        <v>288</v>
      </c>
      <c r="C37" s="18" t="s">
        <v>51</v>
      </c>
      <c r="D37" s="14">
        <v>1</v>
      </c>
      <c r="E37" s="15"/>
      <c r="F37" s="16">
        <v>930</v>
      </c>
      <c r="G37" s="16">
        <f t="shared" si="0"/>
        <v>930</v>
      </c>
    </row>
    <row r="38" spans="1:7" ht="20.149999999999999" customHeight="1">
      <c r="A38" s="12" t="s">
        <v>52</v>
      </c>
      <c r="B38" s="12" t="s">
        <v>53</v>
      </c>
      <c r="C38" s="13" t="s">
        <v>54</v>
      </c>
      <c r="D38" s="14">
        <v>1</v>
      </c>
      <c r="E38" s="15"/>
      <c r="F38" s="16">
        <v>930</v>
      </c>
      <c r="G38" s="16">
        <f t="shared" si="0"/>
        <v>930</v>
      </c>
    </row>
    <row r="39" spans="1:7" ht="20.149999999999999" customHeight="1">
      <c r="A39" s="17" t="s">
        <v>55</v>
      </c>
      <c r="B39" s="17" t="s">
        <v>289</v>
      </c>
      <c r="C39" s="18" t="s">
        <v>56</v>
      </c>
      <c r="D39" s="14">
        <v>1</v>
      </c>
      <c r="E39" s="15"/>
      <c r="F39" s="16">
        <v>930</v>
      </c>
      <c r="G39" s="16">
        <f t="shared" si="0"/>
        <v>930</v>
      </c>
    </row>
    <row r="40" spans="1:7" ht="20.149999999999999" customHeight="1">
      <c r="A40" s="17"/>
      <c r="B40" s="17"/>
      <c r="C40" s="18"/>
      <c r="D40" s="19">
        <v>3</v>
      </c>
      <c r="E40" s="15"/>
      <c r="F40" s="16"/>
      <c r="G40" s="16"/>
    </row>
    <row r="41" spans="1:7" ht="20.149999999999999" customHeight="1">
      <c r="A41" s="12" t="s">
        <v>57</v>
      </c>
      <c r="B41" s="12" t="s">
        <v>290</v>
      </c>
      <c r="C41" s="13" t="s">
        <v>58</v>
      </c>
      <c r="D41" s="14">
        <v>1</v>
      </c>
      <c r="E41" s="15"/>
      <c r="F41" s="16">
        <v>930</v>
      </c>
      <c r="G41" s="16">
        <f t="shared" si="0"/>
        <v>930</v>
      </c>
    </row>
    <row r="42" spans="1:7" ht="20.149999999999999" customHeight="1">
      <c r="A42" s="12" t="s">
        <v>59</v>
      </c>
      <c r="B42" s="12" t="s">
        <v>60</v>
      </c>
      <c r="C42" s="13" t="s">
        <v>61</v>
      </c>
      <c r="D42" s="14">
        <v>1</v>
      </c>
      <c r="E42" s="15"/>
      <c r="F42" s="16">
        <v>930</v>
      </c>
      <c r="G42" s="16">
        <f>D42*F42</f>
        <v>930</v>
      </c>
    </row>
    <row r="43" spans="1:7" ht="20.149999999999999" customHeight="1">
      <c r="A43" s="12" t="s">
        <v>62</v>
      </c>
      <c r="B43" s="12">
        <v>1411071854</v>
      </c>
      <c r="C43" s="13" t="s">
        <v>63</v>
      </c>
      <c r="D43" s="14">
        <v>1</v>
      </c>
      <c r="E43" s="15"/>
      <c r="F43" s="16">
        <v>930</v>
      </c>
      <c r="G43" s="16">
        <f>D43*F43</f>
        <v>930</v>
      </c>
    </row>
    <row r="44" spans="1:7" ht="20.149999999999999" customHeight="1">
      <c r="A44" s="12" t="s">
        <v>64</v>
      </c>
      <c r="B44" s="12" t="s">
        <v>291</v>
      </c>
      <c r="C44" s="13" t="s">
        <v>65</v>
      </c>
      <c r="D44" s="14">
        <v>1</v>
      </c>
      <c r="E44" s="15"/>
      <c r="F44" s="16">
        <v>930</v>
      </c>
      <c r="G44" s="16">
        <f>D44*F44</f>
        <v>930</v>
      </c>
    </row>
    <row r="45" spans="1:7" ht="20.149999999999999" customHeight="1">
      <c r="A45" s="12"/>
      <c r="B45" s="12"/>
      <c r="C45" s="13"/>
      <c r="D45" s="19">
        <v>4</v>
      </c>
      <c r="E45" s="15"/>
      <c r="F45" s="16"/>
      <c r="G45" s="16"/>
    </row>
    <row r="46" spans="1:7" ht="20.149999999999999" customHeight="1">
      <c r="A46" s="17" t="s">
        <v>66</v>
      </c>
      <c r="B46" s="17">
        <v>1710071858</v>
      </c>
      <c r="C46" s="18" t="s">
        <v>67</v>
      </c>
      <c r="D46" s="14">
        <v>1</v>
      </c>
      <c r="E46" s="15"/>
      <c r="F46" s="16">
        <v>930</v>
      </c>
      <c r="G46" s="16">
        <f t="shared" si="0"/>
        <v>930</v>
      </c>
    </row>
    <row r="47" spans="1:7" ht="20.149999999999999" customHeight="1">
      <c r="A47" s="17" t="s">
        <v>68</v>
      </c>
      <c r="B47" s="17" t="s">
        <v>69</v>
      </c>
      <c r="C47" s="18" t="s">
        <v>70</v>
      </c>
      <c r="D47" s="14">
        <v>1</v>
      </c>
      <c r="E47" s="15"/>
      <c r="F47" s="16">
        <v>930</v>
      </c>
      <c r="G47" s="16">
        <f t="shared" si="0"/>
        <v>930</v>
      </c>
    </row>
    <row r="48" spans="1:7" ht="20.149999999999999" customHeight="1">
      <c r="A48" s="17" t="s">
        <v>71</v>
      </c>
      <c r="B48" s="17" t="s">
        <v>72</v>
      </c>
      <c r="C48" s="18" t="s">
        <v>73</v>
      </c>
      <c r="D48" s="14">
        <v>1</v>
      </c>
      <c r="E48" s="15"/>
      <c r="F48" s="16">
        <v>930</v>
      </c>
      <c r="G48" s="16">
        <f t="shared" si="0"/>
        <v>930</v>
      </c>
    </row>
    <row r="49" spans="1:7" ht="20.149999999999999" customHeight="1">
      <c r="A49" s="17" t="s">
        <v>74</v>
      </c>
      <c r="B49" s="17" t="s">
        <v>291</v>
      </c>
      <c r="C49" s="18" t="s">
        <v>75</v>
      </c>
      <c r="D49" s="14">
        <v>1</v>
      </c>
      <c r="E49" s="15"/>
      <c r="F49" s="16">
        <v>930</v>
      </c>
      <c r="G49" s="16">
        <f t="shared" si="0"/>
        <v>930</v>
      </c>
    </row>
    <row r="50" spans="1:7" ht="20.149999999999999" customHeight="1">
      <c r="A50" s="17"/>
      <c r="B50" s="17"/>
      <c r="C50" s="18"/>
      <c r="D50" s="19">
        <v>4</v>
      </c>
      <c r="E50" s="15"/>
      <c r="F50" s="16"/>
      <c r="G50" s="16"/>
    </row>
    <row r="51" spans="1:7" ht="20.149999999999999" customHeight="1">
      <c r="A51" s="12" t="s">
        <v>292</v>
      </c>
      <c r="B51" s="12" t="s">
        <v>293</v>
      </c>
      <c r="C51" s="13" t="s">
        <v>76</v>
      </c>
      <c r="D51" s="14">
        <v>1</v>
      </c>
      <c r="E51" s="15"/>
      <c r="F51" s="16">
        <v>930</v>
      </c>
      <c r="G51" s="16">
        <f t="shared" si="0"/>
        <v>930</v>
      </c>
    </row>
    <row r="52" spans="1:7" ht="20.149999999999999" customHeight="1">
      <c r="A52" s="12" t="s">
        <v>77</v>
      </c>
      <c r="B52" s="12" t="s">
        <v>78</v>
      </c>
      <c r="C52" s="13" t="s">
        <v>79</v>
      </c>
      <c r="D52" s="14">
        <v>1</v>
      </c>
      <c r="E52" s="15"/>
      <c r="F52" s="16">
        <v>930</v>
      </c>
      <c r="G52" s="16">
        <f>D52*F52</f>
        <v>930</v>
      </c>
    </row>
    <row r="53" spans="1:7" ht="20.149999999999999" customHeight="1">
      <c r="A53" s="12" t="s">
        <v>80</v>
      </c>
      <c r="B53" s="12" t="s">
        <v>81</v>
      </c>
      <c r="C53" s="13" t="s">
        <v>82</v>
      </c>
      <c r="D53" s="14">
        <v>1</v>
      </c>
      <c r="E53" s="15"/>
      <c r="F53" s="16">
        <v>930</v>
      </c>
      <c r="G53" s="16">
        <f>D53*F53</f>
        <v>930</v>
      </c>
    </row>
    <row r="54" spans="1:7" ht="20.149999999999999" customHeight="1">
      <c r="A54" s="12" t="s">
        <v>83</v>
      </c>
      <c r="B54" s="12" t="s">
        <v>84</v>
      </c>
      <c r="C54" s="13" t="s">
        <v>85</v>
      </c>
      <c r="D54" s="14">
        <v>1</v>
      </c>
      <c r="E54" s="15"/>
      <c r="F54" s="16">
        <v>930</v>
      </c>
      <c r="G54" s="16">
        <f>D54*F54</f>
        <v>930</v>
      </c>
    </row>
    <row r="55" spans="1:7" ht="20.149999999999999" customHeight="1">
      <c r="A55" s="12"/>
      <c r="B55" s="12"/>
      <c r="C55" s="13"/>
      <c r="D55" s="19">
        <v>4</v>
      </c>
      <c r="E55" s="15"/>
      <c r="F55" s="16"/>
      <c r="G55" s="16"/>
    </row>
    <row r="56" spans="1:7" ht="20.149999999999999" customHeight="1">
      <c r="A56" s="17" t="s">
        <v>86</v>
      </c>
      <c r="B56" s="17" t="s">
        <v>294</v>
      </c>
      <c r="C56" s="18" t="s">
        <v>87</v>
      </c>
      <c r="D56" s="14">
        <v>1</v>
      </c>
      <c r="E56" s="15"/>
      <c r="F56" s="16">
        <v>930</v>
      </c>
      <c r="G56" s="16">
        <f t="shared" si="0"/>
        <v>930</v>
      </c>
    </row>
    <row r="57" spans="1:7" ht="20.149999999999999" customHeight="1">
      <c r="A57" s="17" t="s">
        <v>88</v>
      </c>
      <c r="B57" s="17" t="s">
        <v>295</v>
      </c>
      <c r="C57" s="18" t="s">
        <v>89</v>
      </c>
      <c r="D57" s="14">
        <v>1</v>
      </c>
      <c r="E57" s="15"/>
      <c r="F57" s="16">
        <v>930</v>
      </c>
      <c r="G57" s="16">
        <f t="shared" si="0"/>
        <v>930</v>
      </c>
    </row>
    <row r="58" spans="1:7" ht="20.149999999999999" customHeight="1">
      <c r="A58" s="17" t="s">
        <v>90</v>
      </c>
      <c r="B58" s="17" t="s">
        <v>91</v>
      </c>
      <c r="C58" s="18" t="s">
        <v>92</v>
      </c>
      <c r="D58" s="14">
        <v>1</v>
      </c>
      <c r="E58" s="15"/>
      <c r="F58" s="16">
        <v>930</v>
      </c>
      <c r="G58" s="16">
        <f t="shared" si="0"/>
        <v>930</v>
      </c>
    </row>
    <row r="59" spans="1:7" ht="20.149999999999999" customHeight="1">
      <c r="A59" s="17" t="s">
        <v>93</v>
      </c>
      <c r="B59" s="17" t="s">
        <v>296</v>
      </c>
      <c r="C59" s="18" t="s">
        <v>94</v>
      </c>
      <c r="D59" s="14">
        <v>1</v>
      </c>
      <c r="E59" s="15"/>
      <c r="F59" s="16">
        <v>930</v>
      </c>
      <c r="G59" s="16">
        <f t="shared" si="0"/>
        <v>930</v>
      </c>
    </row>
    <row r="60" spans="1:7" ht="20.149999999999999" customHeight="1">
      <c r="A60" s="17"/>
      <c r="B60" s="17"/>
      <c r="C60" s="18"/>
      <c r="D60" s="19">
        <v>4</v>
      </c>
      <c r="E60" s="15"/>
      <c r="F60" s="16"/>
      <c r="G60" s="16"/>
    </row>
    <row r="61" spans="1:7" ht="20.149999999999999" customHeight="1">
      <c r="A61" s="12" t="s">
        <v>95</v>
      </c>
      <c r="B61" s="12" t="s">
        <v>297</v>
      </c>
      <c r="C61" s="13" t="s">
        <v>96</v>
      </c>
      <c r="D61" s="14">
        <v>1</v>
      </c>
      <c r="E61" s="15"/>
      <c r="F61" s="16">
        <v>930</v>
      </c>
      <c r="G61" s="16">
        <f t="shared" si="0"/>
        <v>930</v>
      </c>
    </row>
    <row r="62" spans="1:7" ht="20.149999999999999" customHeight="1">
      <c r="A62" s="12" t="s">
        <v>97</v>
      </c>
      <c r="B62" s="12" t="s">
        <v>105</v>
      </c>
      <c r="C62" s="13" t="s">
        <v>98</v>
      </c>
      <c r="D62" s="14">
        <v>1</v>
      </c>
      <c r="E62" s="15"/>
      <c r="F62" s="16">
        <v>930</v>
      </c>
      <c r="G62" s="16">
        <f>D62*F62</f>
        <v>930</v>
      </c>
    </row>
    <row r="63" spans="1:7" ht="20.149999999999999" customHeight="1">
      <c r="A63" s="12" t="s">
        <v>99</v>
      </c>
      <c r="B63" s="12" t="s">
        <v>100</v>
      </c>
      <c r="C63" s="13" t="s">
        <v>101</v>
      </c>
      <c r="D63" s="14">
        <v>1</v>
      </c>
      <c r="E63" s="15"/>
      <c r="F63" s="16">
        <v>930</v>
      </c>
      <c r="G63" s="16">
        <f>D63*F63</f>
        <v>930</v>
      </c>
    </row>
    <row r="64" spans="1:7" ht="20.149999999999999" customHeight="1">
      <c r="A64" s="17" t="s">
        <v>102</v>
      </c>
      <c r="B64" s="17" t="s">
        <v>298</v>
      </c>
      <c r="C64" s="18" t="s">
        <v>103</v>
      </c>
      <c r="D64" s="14">
        <v>1</v>
      </c>
      <c r="E64" s="15"/>
      <c r="F64" s="16">
        <v>930</v>
      </c>
      <c r="G64" s="16">
        <f t="shared" ref="G64" si="1">D64*F64</f>
        <v>930</v>
      </c>
    </row>
    <row r="65" spans="1:7" ht="20.149999999999999" customHeight="1">
      <c r="A65" s="12"/>
      <c r="B65" s="12"/>
      <c r="C65" s="13"/>
      <c r="D65" s="19">
        <v>4</v>
      </c>
      <c r="E65" s="15"/>
      <c r="F65" s="16"/>
      <c r="G65" s="16"/>
    </row>
    <row r="66" spans="1:7" ht="20.149999999999999" customHeight="1">
      <c r="A66" s="17" t="s">
        <v>104</v>
      </c>
      <c r="B66" s="17" t="s">
        <v>105</v>
      </c>
      <c r="C66" s="18" t="s">
        <v>106</v>
      </c>
      <c r="D66" s="14">
        <v>1</v>
      </c>
      <c r="E66" s="15"/>
      <c r="F66" s="16">
        <v>930</v>
      </c>
      <c r="G66" s="16">
        <f t="shared" si="0"/>
        <v>930</v>
      </c>
    </row>
    <row r="67" spans="1:7" ht="20.149999999999999" customHeight="1">
      <c r="A67" s="17" t="s">
        <v>107</v>
      </c>
      <c r="B67" s="17" t="s">
        <v>108</v>
      </c>
      <c r="C67" s="18" t="s">
        <v>109</v>
      </c>
      <c r="D67" s="14">
        <v>1</v>
      </c>
      <c r="E67" s="15"/>
      <c r="F67" s="16">
        <v>930</v>
      </c>
      <c r="G67" s="16">
        <f t="shared" si="0"/>
        <v>930</v>
      </c>
    </row>
    <row r="68" spans="1:7" ht="20.149999999999999" customHeight="1">
      <c r="A68" s="17" t="s">
        <v>110</v>
      </c>
      <c r="B68" s="17">
        <v>1703071871</v>
      </c>
      <c r="C68" s="18" t="s">
        <v>111</v>
      </c>
      <c r="D68" s="14">
        <v>1</v>
      </c>
      <c r="E68" s="15"/>
      <c r="F68" s="16">
        <v>930</v>
      </c>
      <c r="G68" s="16">
        <f t="shared" si="0"/>
        <v>930</v>
      </c>
    </row>
    <row r="69" spans="1:7" ht="20.149999999999999" customHeight="1">
      <c r="A69" s="12" t="s">
        <v>112</v>
      </c>
      <c r="B69" s="12" t="s">
        <v>298</v>
      </c>
      <c r="C69" s="13" t="s">
        <v>113</v>
      </c>
      <c r="D69" s="14">
        <v>1</v>
      </c>
      <c r="E69" s="15"/>
      <c r="F69" s="16">
        <v>930</v>
      </c>
      <c r="G69" s="16">
        <f t="shared" si="0"/>
        <v>930</v>
      </c>
    </row>
    <row r="70" spans="1:7" ht="20.149999999999999" customHeight="1">
      <c r="A70" s="17"/>
      <c r="B70" s="17"/>
      <c r="C70" s="18"/>
      <c r="D70" s="19">
        <v>4</v>
      </c>
      <c r="E70" s="15"/>
      <c r="F70" s="16"/>
      <c r="G70" s="16"/>
    </row>
    <row r="71" spans="1:7" ht="20.149999999999999" customHeight="1">
      <c r="A71" s="12" t="s">
        <v>114</v>
      </c>
      <c r="B71" s="12" t="s">
        <v>299</v>
      </c>
      <c r="C71" s="13" t="s">
        <v>115</v>
      </c>
      <c r="D71" s="14">
        <v>1</v>
      </c>
      <c r="E71" s="15"/>
      <c r="F71" s="16">
        <v>930</v>
      </c>
      <c r="G71" s="16">
        <f t="shared" si="0"/>
        <v>930</v>
      </c>
    </row>
    <row r="72" spans="1:7" ht="20.149999999999999" customHeight="1">
      <c r="A72" s="12" t="s">
        <v>116</v>
      </c>
      <c r="B72" s="12" t="s">
        <v>300</v>
      </c>
      <c r="C72" s="13" t="s">
        <v>117</v>
      </c>
      <c r="D72" s="14">
        <v>1</v>
      </c>
      <c r="E72" s="15"/>
      <c r="F72" s="16">
        <v>930</v>
      </c>
      <c r="G72" s="16">
        <f>D72*F72</f>
        <v>930</v>
      </c>
    </row>
    <row r="73" spans="1:7" ht="20.149999999999999" customHeight="1">
      <c r="A73" s="12" t="s">
        <v>118</v>
      </c>
      <c r="B73" s="12" t="s">
        <v>119</v>
      </c>
      <c r="C73" s="13" t="s">
        <v>120</v>
      </c>
      <c r="D73" s="14">
        <v>1</v>
      </c>
      <c r="E73" s="15"/>
      <c r="F73" s="16">
        <v>930</v>
      </c>
      <c r="G73" s="16">
        <f>D73*F73</f>
        <v>930</v>
      </c>
    </row>
    <row r="74" spans="1:7" ht="20.149999999999999" customHeight="1">
      <c r="A74" s="12" t="s">
        <v>121</v>
      </c>
      <c r="B74" s="12" t="s">
        <v>301</v>
      </c>
      <c r="C74" s="13" t="s">
        <v>122</v>
      </c>
      <c r="D74" s="14">
        <v>1</v>
      </c>
      <c r="E74" s="15"/>
      <c r="F74" s="16">
        <v>930</v>
      </c>
      <c r="G74" s="16">
        <f>D74*F74</f>
        <v>930</v>
      </c>
    </row>
    <row r="75" spans="1:7" ht="20.149999999999999" customHeight="1">
      <c r="A75" s="12"/>
      <c r="B75" s="12"/>
      <c r="C75" s="13"/>
      <c r="D75" s="19">
        <v>4</v>
      </c>
      <c r="E75" s="15"/>
      <c r="F75" s="16"/>
      <c r="G75" s="16"/>
    </row>
    <row r="76" spans="1:7" ht="20.149999999999999" customHeight="1">
      <c r="A76" s="17" t="s">
        <v>123</v>
      </c>
      <c r="B76" s="17" t="s">
        <v>302</v>
      </c>
      <c r="C76" s="18" t="s">
        <v>124</v>
      </c>
      <c r="D76" s="14">
        <v>1</v>
      </c>
      <c r="E76" s="15"/>
      <c r="F76" s="16">
        <v>930</v>
      </c>
      <c r="G76" s="16">
        <f t="shared" si="0"/>
        <v>930</v>
      </c>
    </row>
    <row r="77" spans="1:7" ht="20.149999999999999" customHeight="1">
      <c r="A77" s="17" t="s">
        <v>125</v>
      </c>
      <c r="B77" s="17" t="s">
        <v>303</v>
      </c>
      <c r="C77" s="18" t="s">
        <v>126</v>
      </c>
      <c r="D77" s="14">
        <v>1</v>
      </c>
      <c r="E77" s="15"/>
      <c r="F77" s="16">
        <v>930</v>
      </c>
      <c r="G77" s="16">
        <f t="shared" si="0"/>
        <v>930</v>
      </c>
    </row>
    <row r="78" spans="1:7" ht="20.149999999999999" customHeight="1">
      <c r="A78" s="17" t="s">
        <v>127</v>
      </c>
      <c r="B78" s="17" t="s">
        <v>128</v>
      </c>
      <c r="C78" s="18" t="s">
        <v>129</v>
      </c>
      <c r="D78" s="14">
        <v>1</v>
      </c>
      <c r="E78" s="15"/>
      <c r="F78" s="16">
        <v>930</v>
      </c>
      <c r="G78" s="16">
        <f t="shared" si="0"/>
        <v>930</v>
      </c>
    </row>
    <row r="79" spans="1:7" ht="20.149999999999999" customHeight="1">
      <c r="A79" s="17" t="s">
        <v>130</v>
      </c>
      <c r="B79" s="17" t="s">
        <v>131</v>
      </c>
      <c r="C79" s="18" t="s">
        <v>132</v>
      </c>
      <c r="D79" s="14">
        <v>1</v>
      </c>
      <c r="E79" s="15"/>
      <c r="F79" s="16">
        <v>930</v>
      </c>
      <c r="G79" s="16">
        <f t="shared" si="0"/>
        <v>930</v>
      </c>
    </row>
    <row r="80" spans="1:7" ht="20.149999999999999" customHeight="1">
      <c r="A80" s="20"/>
      <c r="B80" s="20"/>
      <c r="C80" s="21"/>
      <c r="D80" s="19">
        <v>4</v>
      </c>
      <c r="E80" s="15"/>
      <c r="F80" s="16"/>
      <c r="G80" s="16"/>
    </row>
    <row r="81" spans="1:7" ht="20.149999999999999" customHeight="1">
      <c r="A81" s="12" t="s">
        <v>133</v>
      </c>
      <c r="B81" s="12" t="s">
        <v>134</v>
      </c>
      <c r="C81" s="22" t="s">
        <v>135</v>
      </c>
      <c r="D81" s="14">
        <v>1</v>
      </c>
      <c r="E81" s="15"/>
      <c r="F81" s="16">
        <v>280</v>
      </c>
      <c r="G81" s="16">
        <f t="shared" si="0"/>
        <v>280</v>
      </c>
    </row>
    <row r="82" spans="1:7" ht="20.149999999999999" customHeight="1">
      <c r="A82" s="17" t="s">
        <v>136</v>
      </c>
      <c r="B82" s="17" t="s">
        <v>304</v>
      </c>
      <c r="C82" s="23" t="s">
        <v>137</v>
      </c>
      <c r="D82" s="14">
        <v>1</v>
      </c>
      <c r="E82" s="15"/>
      <c r="F82" s="16">
        <v>280</v>
      </c>
      <c r="G82" s="16">
        <f t="shared" si="0"/>
        <v>280</v>
      </c>
    </row>
    <row r="83" spans="1:7" ht="20.149999999999999" customHeight="1">
      <c r="A83" s="12" t="s">
        <v>138</v>
      </c>
      <c r="B83" s="12" t="s">
        <v>139</v>
      </c>
      <c r="C83" s="22" t="s">
        <v>140</v>
      </c>
      <c r="D83" s="14">
        <v>1</v>
      </c>
      <c r="E83" s="15"/>
      <c r="F83" s="16">
        <v>280</v>
      </c>
      <c r="G83" s="16">
        <f t="shared" si="0"/>
        <v>280</v>
      </c>
    </row>
    <row r="84" spans="1:7" ht="20.149999999999999" customHeight="1">
      <c r="A84" s="17" t="s">
        <v>141</v>
      </c>
      <c r="B84" s="17" t="s">
        <v>142</v>
      </c>
      <c r="C84" s="23" t="s">
        <v>143</v>
      </c>
      <c r="D84" s="14">
        <v>1</v>
      </c>
      <c r="E84" s="15"/>
      <c r="F84" s="16">
        <v>280</v>
      </c>
      <c r="G84" s="16">
        <f t="shared" si="0"/>
        <v>280</v>
      </c>
    </row>
    <row r="85" spans="1:7" ht="20.149999999999999" customHeight="1">
      <c r="A85" s="12" t="s">
        <v>144</v>
      </c>
      <c r="B85" s="12" t="s">
        <v>145</v>
      </c>
      <c r="C85" s="22" t="s">
        <v>146</v>
      </c>
      <c r="D85" s="14">
        <v>1</v>
      </c>
      <c r="E85" s="15"/>
      <c r="F85" s="16">
        <v>280</v>
      </c>
      <c r="G85" s="16">
        <f t="shared" si="0"/>
        <v>280</v>
      </c>
    </row>
    <row r="86" spans="1:7" ht="20.149999999999999" customHeight="1">
      <c r="A86" s="17" t="s">
        <v>147</v>
      </c>
      <c r="B86" s="17" t="s">
        <v>148</v>
      </c>
      <c r="C86" s="23" t="s">
        <v>149</v>
      </c>
      <c r="D86" s="14">
        <v>1</v>
      </c>
      <c r="E86" s="15"/>
      <c r="F86" s="16">
        <v>280</v>
      </c>
      <c r="G86" s="16">
        <f t="shared" si="0"/>
        <v>280</v>
      </c>
    </row>
    <row r="87" spans="1:7" ht="20.149999999999999" customHeight="1">
      <c r="A87" s="12" t="s">
        <v>150</v>
      </c>
      <c r="B87" s="12" t="s">
        <v>305</v>
      </c>
      <c r="C87" s="22" t="s">
        <v>151</v>
      </c>
      <c r="D87" s="14">
        <v>1</v>
      </c>
      <c r="E87" s="15"/>
      <c r="F87" s="16">
        <v>280</v>
      </c>
      <c r="G87" s="16">
        <f t="shared" si="0"/>
        <v>280</v>
      </c>
    </row>
    <row r="88" spans="1:7" ht="20.149999999999999" customHeight="1">
      <c r="A88" s="17" t="s">
        <v>152</v>
      </c>
      <c r="B88" s="17" t="s">
        <v>306</v>
      </c>
      <c r="C88" s="23" t="s">
        <v>153</v>
      </c>
      <c r="D88" s="14">
        <v>1</v>
      </c>
      <c r="E88" s="15"/>
      <c r="F88" s="16">
        <v>280</v>
      </c>
      <c r="G88" s="16">
        <f t="shared" si="0"/>
        <v>280</v>
      </c>
    </row>
    <row r="89" spans="1:7" ht="20.149999999999999" customHeight="1">
      <c r="A89" s="12" t="s">
        <v>154</v>
      </c>
      <c r="B89" s="12" t="s">
        <v>307</v>
      </c>
      <c r="C89" s="22" t="s">
        <v>155</v>
      </c>
      <c r="D89" s="14">
        <v>1</v>
      </c>
      <c r="E89" s="15"/>
      <c r="F89" s="16">
        <v>280</v>
      </c>
      <c r="G89" s="16">
        <f t="shared" si="0"/>
        <v>280</v>
      </c>
    </row>
    <row r="90" spans="1:7" ht="20.149999999999999" customHeight="1">
      <c r="A90" s="17" t="s">
        <v>156</v>
      </c>
      <c r="B90" s="17" t="s">
        <v>157</v>
      </c>
      <c r="C90" s="23" t="s">
        <v>158</v>
      </c>
      <c r="D90" s="14">
        <v>1</v>
      </c>
      <c r="E90" s="15"/>
      <c r="F90" s="16">
        <v>280</v>
      </c>
      <c r="G90" s="16">
        <f t="shared" si="0"/>
        <v>280</v>
      </c>
    </row>
    <row r="91" spans="1:7" ht="20.149999999999999" customHeight="1">
      <c r="A91" s="20"/>
      <c r="B91" s="20"/>
      <c r="C91" s="21"/>
      <c r="D91" s="19">
        <v>10</v>
      </c>
      <c r="E91" s="15"/>
      <c r="F91" s="16"/>
      <c r="G91" s="16"/>
    </row>
    <row r="92" spans="1:7" ht="20.149999999999999" customHeight="1">
      <c r="A92" s="17" t="s">
        <v>159</v>
      </c>
      <c r="B92" s="17" t="s">
        <v>160</v>
      </c>
      <c r="C92" s="23" t="s">
        <v>161</v>
      </c>
      <c r="D92" s="14">
        <v>2</v>
      </c>
      <c r="E92" s="15"/>
      <c r="F92" s="16">
        <v>80</v>
      </c>
      <c r="G92" s="16">
        <f t="shared" si="0"/>
        <v>160</v>
      </c>
    </row>
    <row r="93" spans="1:7" ht="20.149999999999999" customHeight="1">
      <c r="A93" s="12" t="s">
        <v>162</v>
      </c>
      <c r="B93" s="12" t="s">
        <v>163</v>
      </c>
      <c r="C93" s="22" t="s">
        <v>164</v>
      </c>
      <c r="D93" s="14">
        <v>2</v>
      </c>
      <c r="E93" s="15"/>
      <c r="F93" s="16">
        <v>80</v>
      </c>
      <c r="G93" s="16">
        <f t="shared" si="0"/>
        <v>160</v>
      </c>
    </row>
    <row r="94" spans="1:7" ht="20.149999999999999" customHeight="1">
      <c r="A94" s="17" t="s">
        <v>165</v>
      </c>
      <c r="B94" s="17" t="s">
        <v>166</v>
      </c>
      <c r="C94" s="23" t="s">
        <v>167</v>
      </c>
      <c r="D94" s="14">
        <v>2</v>
      </c>
      <c r="E94" s="15"/>
      <c r="F94" s="16">
        <v>80</v>
      </c>
      <c r="G94" s="16">
        <f t="shared" si="0"/>
        <v>160</v>
      </c>
    </row>
    <row r="95" spans="1:7" ht="20.149999999999999" customHeight="1">
      <c r="A95" s="12" t="s">
        <v>168</v>
      </c>
      <c r="B95" s="12" t="s">
        <v>169</v>
      </c>
      <c r="C95" s="22" t="s">
        <v>170</v>
      </c>
      <c r="D95" s="14">
        <v>2</v>
      </c>
      <c r="E95" s="15"/>
      <c r="F95" s="16">
        <v>80</v>
      </c>
      <c r="G95" s="16">
        <f t="shared" si="0"/>
        <v>160</v>
      </c>
    </row>
    <row r="96" spans="1:7" ht="20.149999999999999" customHeight="1">
      <c r="A96" s="17" t="s">
        <v>171</v>
      </c>
      <c r="B96" s="17" t="s">
        <v>172</v>
      </c>
      <c r="C96" s="23" t="s">
        <v>173</v>
      </c>
      <c r="D96" s="14">
        <v>2</v>
      </c>
      <c r="E96" s="15"/>
      <c r="F96" s="16">
        <v>80</v>
      </c>
      <c r="G96" s="16">
        <f t="shared" ref="G96:G104" si="2">D96*F96</f>
        <v>160</v>
      </c>
    </row>
    <row r="97" spans="1:7" ht="20.149999999999999" customHeight="1">
      <c r="A97" s="12" t="s">
        <v>174</v>
      </c>
      <c r="B97" s="12" t="s">
        <v>177</v>
      </c>
      <c r="C97" s="22" t="s">
        <v>175</v>
      </c>
      <c r="D97" s="14">
        <v>2</v>
      </c>
      <c r="E97" s="15"/>
      <c r="F97" s="16">
        <v>80</v>
      </c>
      <c r="G97" s="16">
        <f t="shared" si="2"/>
        <v>160</v>
      </c>
    </row>
    <row r="98" spans="1:7" ht="20.149999999999999" customHeight="1">
      <c r="A98" s="17" t="s">
        <v>176</v>
      </c>
      <c r="B98" s="17" t="s">
        <v>177</v>
      </c>
      <c r="C98" s="23" t="s">
        <v>178</v>
      </c>
      <c r="D98" s="14">
        <v>2</v>
      </c>
      <c r="E98" s="15"/>
      <c r="F98" s="16">
        <v>80</v>
      </c>
      <c r="G98" s="16">
        <f t="shared" si="2"/>
        <v>160</v>
      </c>
    </row>
    <row r="99" spans="1:7" ht="20.149999999999999" customHeight="1">
      <c r="A99" s="12" t="s">
        <v>179</v>
      </c>
      <c r="B99" s="12" t="s">
        <v>180</v>
      </c>
      <c r="C99" s="22" t="s">
        <v>181</v>
      </c>
      <c r="D99" s="14">
        <v>2</v>
      </c>
      <c r="E99" s="15"/>
      <c r="F99" s="16">
        <v>80</v>
      </c>
      <c r="G99" s="16">
        <f t="shared" si="2"/>
        <v>160</v>
      </c>
    </row>
    <row r="100" spans="1:7" ht="20.149999999999999" customHeight="1">
      <c r="A100" s="17" t="s">
        <v>182</v>
      </c>
      <c r="B100" s="17" t="s">
        <v>183</v>
      </c>
      <c r="C100" s="23" t="s">
        <v>184</v>
      </c>
      <c r="D100" s="14">
        <v>2</v>
      </c>
      <c r="E100" s="15"/>
      <c r="F100" s="16">
        <v>80</v>
      </c>
      <c r="G100" s="16">
        <f t="shared" si="2"/>
        <v>160</v>
      </c>
    </row>
    <row r="101" spans="1:7" ht="20.149999999999999" customHeight="1">
      <c r="A101" s="12" t="s">
        <v>185</v>
      </c>
      <c r="B101" s="12" t="s">
        <v>186</v>
      </c>
      <c r="C101" s="22" t="s">
        <v>187</v>
      </c>
      <c r="D101" s="14">
        <v>2</v>
      </c>
      <c r="E101" s="15"/>
      <c r="F101" s="16">
        <v>80</v>
      </c>
      <c r="G101" s="16">
        <f t="shared" si="2"/>
        <v>160</v>
      </c>
    </row>
    <row r="102" spans="1:7" ht="20.149999999999999" customHeight="1">
      <c r="A102" s="17" t="s">
        <v>188</v>
      </c>
      <c r="B102" s="17" t="s">
        <v>186</v>
      </c>
      <c r="C102" s="23" t="s">
        <v>189</v>
      </c>
      <c r="D102" s="14">
        <v>2</v>
      </c>
      <c r="E102" s="15"/>
      <c r="F102" s="16">
        <v>80</v>
      </c>
      <c r="G102" s="16">
        <f>F102*D102</f>
        <v>160</v>
      </c>
    </row>
    <row r="103" spans="1:7" ht="20.149999999999999" customHeight="1">
      <c r="A103" s="12" t="s">
        <v>190</v>
      </c>
      <c r="B103" s="12" t="s">
        <v>191</v>
      </c>
      <c r="C103" s="22" t="s">
        <v>192</v>
      </c>
      <c r="D103" s="14">
        <v>2</v>
      </c>
      <c r="E103" s="15"/>
      <c r="F103" s="16">
        <v>80</v>
      </c>
      <c r="G103" s="16">
        <f t="shared" si="2"/>
        <v>160</v>
      </c>
    </row>
    <row r="104" spans="1:7" ht="20.149999999999999" customHeight="1">
      <c r="A104" s="17" t="s">
        <v>193</v>
      </c>
      <c r="B104" s="17" t="s">
        <v>186</v>
      </c>
      <c r="C104" s="23" t="s">
        <v>194</v>
      </c>
      <c r="D104" s="14">
        <v>2</v>
      </c>
      <c r="E104" s="15"/>
      <c r="F104" s="16">
        <v>80</v>
      </c>
      <c r="G104" s="16">
        <f t="shared" si="2"/>
        <v>160</v>
      </c>
    </row>
    <row r="105" spans="1:7" ht="20.149999999999999" customHeight="1">
      <c r="A105" s="23"/>
      <c r="B105" s="23"/>
      <c r="C105" s="23"/>
      <c r="D105" s="19">
        <v>26</v>
      </c>
      <c r="E105" s="15"/>
      <c r="F105" s="24"/>
      <c r="G105" s="25"/>
    </row>
    <row r="106" spans="1:7" s="9" customFormat="1" ht="20.149999999999999" customHeight="1">
      <c r="A106" s="26" t="s">
        <v>308</v>
      </c>
      <c r="B106" s="27">
        <v>210127379</v>
      </c>
      <c r="C106" s="28" t="s">
        <v>309</v>
      </c>
      <c r="D106" s="29">
        <v>5</v>
      </c>
      <c r="E106" s="15"/>
      <c r="F106" s="30">
        <v>20</v>
      </c>
      <c r="G106" s="31">
        <f>F106*D106</f>
        <v>100</v>
      </c>
    </row>
    <row r="107" spans="1:7" s="9" customFormat="1" ht="20.149999999999999" customHeight="1">
      <c r="A107" s="26" t="s">
        <v>310</v>
      </c>
      <c r="B107" s="27">
        <v>201226140</v>
      </c>
      <c r="C107" s="28" t="s">
        <v>311</v>
      </c>
      <c r="D107" s="29">
        <v>5</v>
      </c>
      <c r="E107" s="15"/>
      <c r="F107" s="30">
        <v>20</v>
      </c>
      <c r="G107" s="31">
        <f t="shared" ref="G107:G112" si="3">F107*D107</f>
        <v>100</v>
      </c>
    </row>
    <row r="108" spans="1:7" s="9" customFormat="1" ht="20.149999999999999" customHeight="1">
      <c r="A108" s="26" t="s">
        <v>312</v>
      </c>
      <c r="B108" s="27">
        <v>2306000619</v>
      </c>
      <c r="C108" s="28" t="s">
        <v>313</v>
      </c>
      <c r="D108" s="29">
        <v>5</v>
      </c>
      <c r="E108" s="15"/>
      <c r="F108" s="30">
        <v>20</v>
      </c>
      <c r="G108" s="31">
        <f t="shared" si="3"/>
        <v>100</v>
      </c>
    </row>
    <row r="109" spans="1:7" s="9" customFormat="1" ht="20.149999999999999" customHeight="1">
      <c r="A109" s="26" t="s">
        <v>314</v>
      </c>
      <c r="B109" s="27">
        <v>2306000620</v>
      </c>
      <c r="C109" s="28" t="s">
        <v>315</v>
      </c>
      <c r="D109" s="29">
        <v>5</v>
      </c>
      <c r="E109" s="15"/>
      <c r="F109" s="30">
        <v>20</v>
      </c>
      <c r="G109" s="31">
        <f t="shared" si="3"/>
        <v>100</v>
      </c>
    </row>
    <row r="110" spans="1:7" s="9" customFormat="1" ht="20.149999999999999" customHeight="1">
      <c r="A110" s="26" t="s">
        <v>316</v>
      </c>
      <c r="B110" s="27" t="s">
        <v>317</v>
      </c>
      <c r="C110" s="28" t="s">
        <v>318</v>
      </c>
      <c r="D110" s="29">
        <v>5</v>
      </c>
      <c r="E110" s="15"/>
      <c r="F110" s="30">
        <v>20</v>
      </c>
      <c r="G110" s="31">
        <f t="shared" si="3"/>
        <v>100</v>
      </c>
    </row>
    <row r="111" spans="1:7" s="9" customFormat="1" ht="20.149999999999999" customHeight="1">
      <c r="A111" s="26" t="s">
        <v>319</v>
      </c>
      <c r="B111" s="27">
        <v>2306000622</v>
      </c>
      <c r="C111" s="28" t="s">
        <v>320</v>
      </c>
      <c r="D111" s="29">
        <v>5</v>
      </c>
      <c r="E111" s="15"/>
      <c r="F111" s="30">
        <v>20</v>
      </c>
      <c r="G111" s="31">
        <f t="shared" si="3"/>
        <v>100</v>
      </c>
    </row>
    <row r="112" spans="1:7" s="9" customFormat="1" ht="20.149999999999999" customHeight="1">
      <c r="A112" s="26" t="s">
        <v>321</v>
      </c>
      <c r="B112" s="27">
        <v>210127384</v>
      </c>
      <c r="C112" s="28" t="s">
        <v>322</v>
      </c>
      <c r="D112" s="29">
        <v>3</v>
      </c>
      <c r="E112" s="15"/>
      <c r="F112" s="30">
        <v>20</v>
      </c>
      <c r="G112" s="31">
        <f t="shared" si="3"/>
        <v>60</v>
      </c>
    </row>
    <row r="113" spans="1:7" s="9" customFormat="1" ht="20.149999999999999" customHeight="1">
      <c r="A113" s="26"/>
      <c r="B113" s="27"/>
      <c r="C113" s="28"/>
      <c r="D113" s="32">
        <f>SUM(D106:D112)</f>
        <v>33</v>
      </c>
      <c r="E113" s="15"/>
      <c r="F113" s="24"/>
      <c r="G113" s="25"/>
    </row>
    <row r="114" spans="1:7" s="9" customFormat="1" ht="20.149999999999999" customHeight="1">
      <c r="A114" s="33" t="s">
        <v>323</v>
      </c>
      <c r="B114" s="12" t="s">
        <v>324</v>
      </c>
      <c r="C114" s="34" t="s">
        <v>325</v>
      </c>
      <c r="D114" s="35">
        <v>1</v>
      </c>
      <c r="E114" s="15"/>
      <c r="F114" s="36">
        <v>40</v>
      </c>
      <c r="G114" s="37">
        <f>F114*D114</f>
        <v>40</v>
      </c>
    </row>
    <row r="115" spans="1:7" s="9" customFormat="1" ht="20.149999999999999" customHeight="1">
      <c r="A115" s="33" t="s">
        <v>326</v>
      </c>
      <c r="B115" s="17" t="s">
        <v>327</v>
      </c>
      <c r="C115" s="38" t="s">
        <v>328</v>
      </c>
      <c r="D115" s="39">
        <v>1</v>
      </c>
      <c r="E115" s="15"/>
      <c r="F115" s="36">
        <v>40</v>
      </c>
      <c r="G115" s="37">
        <f t="shared" ref="G115:G118" si="4">F115*D115</f>
        <v>40</v>
      </c>
    </row>
    <row r="116" spans="1:7" s="9" customFormat="1" ht="20.149999999999999" customHeight="1">
      <c r="A116" s="33" t="s">
        <v>329</v>
      </c>
      <c r="B116" s="12" t="s">
        <v>330</v>
      </c>
      <c r="C116" s="34" t="s">
        <v>331</v>
      </c>
      <c r="D116" s="39">
        <v>1</v>
      </c>
      <c r="E116" s="15"/>
      <c r="F116" s="36">
        <v>40</v>
      </c>
      <c r="G116" s="37">
        <f t="shared" si="4"/>
        <v>40</v>
      </c>
    </row>
    <row r="117" spans="1:7" s="9" customFormat="1" ht="20.149999999999999" customHeight="1">
      <c r="A117" s="33" t="s">
        <v>332</v>
      </c>
      <c r="B117" s="17" t="s">
        <v>333</v>
      </c>
      <c r="C117" s="38" t="s">
        <v>334</v>
      </c>
      <c r="D117" s="39">
        <v>1</v>
      </c>
      <c r="E117" s="15"/>
      <c r="F117" s="36">
        <v>40</v>
      </c>
      <c r="G117" s="37">
        <f t="shared" si="4"/>
        <v>40</v>
      </c>
    </row>
    <row r="118" spans="1:7" s="9" customFormat="1" ht="20.149999999999999" customHeight="1">
      <c r="A118" s="33" t="s">
        <v>335</v>
      </c>
      <c r="B118" s="12" t="s">
        <v>336</v>
      </c>
      <c r="C118" s="34" t="s">
        <v>337</v>
      </c>
      <c r="D118" s="39">
        <v>1</v>
      </c>
      <c r="E118" s="15"/>
      <c r="F118" s="36">
        <v>40</v>
      </c>
      <c r="G118" s="37">
        <f t="shared" si="4"/>
        <v>40</v>
      </c>
    </row>
    <row r="119" spans="1:7" s="9" customFormat="1" ht="20.149999999999999" customHeight="1">
      <c r="A119" s="12"/>
      <c r="B119" s="12"/>
      <c r="C119" s="34"/>
      <c r="D119" s="40">
        <f>SUM(D114:D118)</f>
        <v>5</v>
      </c>
      <c r="E119" s="15"/>
      <c r="F119" s="24"/>
      <c r="G119" s="25"/>
    </row>
    <row r="120" spans="1:7" ht="20.149999999999999" customHeight="1">
      <c r="A120" s="91"/>
      <c r="B120" s="91"/>
      <c r="C120" s="91"/>
      <c r="D120" s="92"/>
      <c r="E120" s="93"/>
      <c r="F120" s="94" t="s">
        <v>195</v>
      </c>
      <c r="G120" s="95">
        <f>SUM(G25:G106)</f>
        <v>44970</v>
      </c>
    </row>
    <row r="121" spans="1:7" ht="20.149999999999999" customHeight="1">
      <c r="A121" s="91"/>
      <c r="B121" s="91"/>
      <c r="C121" s="91"/>
      <c r="D121" s="92"/>
      <c r="E121" s="93"/>
      <c r="F121" s="96" t="s">
        <v>196</v>
      </c>
      <c r="G121" s="25">
        <f>+G120*0.12</f>
        <v>5396.4</v>
      </c>
    </row>
    <row r="122" spans="1:7" ht="20.149999999999999" customHeight="1">
      <c r="A122" s="91"/>
      <c r="B122" s="91"/>
      <c r="C122" s="91"/>
      <c r="D122" s="92"/>
      <c r="E122" s="93"/>
      <c r="F122" s="24" t="s">
        <v>197</v>
      </c>
      <c r="G122" s="25">
        <f>+G120+G121</f>
        <v>50366.400000000001</v>
      </c>
    </row>
    <row r="123" spans="1:7" ht="20.149999999999999" customHeight="1">
      <c r="A123" s="91"/>
      <c r="B123" s="91"/>
      <c r="C123" s="91"/>
      <c r="D123" s="92"/>
      <c r="F123" s="97"/>
      <c r="G123" s="98"/>
    </row>
    <row r="124" spans="1:7" ht="20.149999999999999" customHeight="1">
      <c r="A124" s="91"/>
      <c r="B124" s="91"/>
      <c r="C124" s="91"/>
      <c r="D124" s="92"/>
      <c r="F124" s="97"/>
      <c r="G124" s="98"/>
    </row>
    <row r="125" spans="1:7" ht="20.149999999999999" customHeight="1">
      <c r="A125" s="99"/>
      <c r="B125" s="100"/>
      <c r="C125" s="32" t="s">
        <v>338</v>
      </c>
      <c r="F125" s="101"/>
      <c r="G125" s="102"/>
    </row>
    <row r="126" spans="1:7" s="7" customFormat="1" ht="21">
      <c r="A126" s="103"/>
      <c r="B126" s="32" t="s">
        <v>198</v>
      </c>
      <c r="C126" s="32" t="s">
        <v>199</v>
      </c>
      <c r="D126" s="104"/>
      <c r="E126" s="103"/>
      <c r="F126" s="103"/>
      <c r="G126" s="103"/>
    </row>
    <row r="127" spans="1:7" s="7" customFormat="1" ht="21">
      <c r="A127" s="103"/>
      <c r="B127" s="15"/>
      <c r="C127" s="32" t="s">
        <v>200</v>
      </c>
      <c r="D127" s="104"/>
      <c r="E127" s="103"/>
      <c r="F127" s="103"/>
      <c r="G127" s="103"/>
    </row>
    <row r="128" spans="1:7" s="7" customFormat="1" ht="21">
      <c r="A128" s="103"/>
      <c r="B128" s="29">
        <v>1</v>
      </c>
      <c r="C128" s="15" t="s">
        <v>201</v>
      </c>
      <c r="D128" s="105"/>
      <c r="E128" s="103"/>
      <c r="F128" s="103"/>
      <c r="G128" s="103"/>
    </row>
    <row r="129" spans="1:7" s="7" customFormat="1" ht="21">
      <c r="A129" s="103"/>
      <c r="B129" s="29">
        <v>1</v>
      </c>
      <c r="C129" s="15" t="s">
        <v>202</v>
      </c>
      <c r="D129" s="105"/>
      <c r="E129" s="103"/>
      <c r="F129" s="103"/>
      <c r="G129" s="103"/>
    </row>
    <row r="130" spans="1:7" s="7" customFormat="1" ht="21">
      <c r="A130" s="103"/>
      <c r="B130" s="29">
        <v>1</v>
      </c>
      <c r="C130" s="106" t="s">
        <v>203</v>
      </c>
      <c r="D130" s="105"/>
      <c r="E130" s="103"/>
      <c r="F130" s="103"/>
      <c r="G130" s="103"/>
    </row>
    <row r="131" spans="1:7" s="7" customFormat="1" ht="21">
      <c r="A131" s="103"/>
      <c r="B131" s="29">
        <v>1</v>
      </c>
      <c r="C131" s="107" t="s">
        <v>204</v>
      </c>
      <c r="D131" s="105"/>
      <c r="E131" s="103"/>
      <c r="F131" s="103"/>
      <c r="G131" s="103"/>
    </row>
    <row r="132" spans="1:7" customFormat="1" ht="21">
      <c r="A132" s="103"/>
      <c r="B132" s="29">
        <v>1</v>
      </c>
      <c r="C132" s="107" t="s">
        <v>205</v>
      </c>
      <c r="D132" s="105"/>
      <c r="E132" s="103"/>
      <c r="F132" s="103"/>
      <c r="G132" s="103"/>
    </row>
    <row r="133" spans="1:7" customFormat="1" ht="21">
      <c r="A133" s="103"/>
      <c r="B133" s="29">
        <v>1</v>
      </c>
      <c r="C133" s="107" t="s">
        <v>206</v>
      </c>
      <c r="D133" s="105"/>
      <c r="E133" s="103"/>
      <c r="F133" s="103"/>
      <c r="G133" s="103"/>
    </row>
    <row r="134" spans="1:7" s="7" customFormat="1" ht="21">
      <c r="A134" s="103"/>
      <c r="B134" s="29">
        <v>1</v>
      </c>
      <c r="C134" s="107" t="s">
        <v>339</v>
      </c>
      <c r="D134" s="105"/>
      <c r="E134" s="103"/>
      <c r="F134" s="103"/>
      <c r="G134" s="103"/>
    </row>
    <row r="135" spans="1:7" s="7" customFormat="1" ht="21">
      <c r="A135" s="103"/>
      <c r="B135" s="29">
        <v>1</v>
      </c>
      <c r="C135" s="15" t="s">
        <v>207</v>
      </c>
      <c r="D135" s="105"/>
      <c r="E135" s="103"/>
      <c r="F135" s="103"/>
      <c r="G135" s="103"/>
    </row>
    <row r="136" spans="1:7" s="8" customFormat="1" ht="20.149999999999999" customHeight="1">
      <c r="A136" s="108"/>
      <c r="B136" s="29">
        <v>2</v>
      </c>
      <c r="C136" s="15" t="s">
        <v>208</v>
      </c>
      <c r="D136" s="105"/>
      <c r="E136" s="109"/>
      <c r="F136" s="109"/>
      <c r="G136" s="109"/>
    </row>
    <row r="137" spans="1:7" s="8" customFormat="1" ht="20.149999999999999" customHeight="1">
      <c r="A137" s="103"/>
      <c r="B137" s="29">
        <v>1</v>
      </c>
      <c r="C137" s="15" t="s">
        <v>209</v>
      </c>
      <c r="D137" s="105"/>
      <c r="E137" s="109"/>
      <c r="F137" s="109"/>
      <c r="G137" s="109"/>
    </row>
    <row r="138" spans="1:7" ht="20.149999999999999" customHeight="1">
      <c r="B138" s="29">
        <v>1</v>
      </c>
      <c r="C138" s="15" t="s">
        <v>210</v>
      </c>
      <c r="D138" s="105"/>
    </row>
    <row r="139" spans="1:7" ht="20.149999999999999" customHeight="1">
      <c r="B139" s="29">
        <v>2</v>
      </c>
      <c r="C139" s="15" t="s">
        <v>211</v>
      </c>
      <c r="D139" s="105"/>
    </row>
    <row r="140" spans="1:7" ht="20.149999999999999" customHeight="1">
      <c r="B140" s="32">
        <v>14</v>
      </c>
      <c r="C140" s="15"/>
      <c r="D140" s="105"/>
    </row>
    <row r="141" spans="1:7" ht="20.149999999999999" customHeight="1">
      <c r="B141" s="15"/>
      <c r="C141" s="32" t="s">
        <v>212</v>
      </c>
      <c r="D141" s="104"/>
    </row>
    <row r="142" spans="1:7" ht="25.5" customHeight="1">
      <c r="B142" s="29">
        <v>1</v>
      </c>
      <c r="C142" s="106" t="s">
        <v>213</v>
      </c>
      <c r="D142" s="105"/>
    </row>
    <row r="143" spans="1:7" ht="20.149999999999999" customHeight="1">
      <c r="B143" s="29">
        <v>1</v>
      </c>
      <c r="C143" s="106" t="s">
        <v>214</v>
      </c>
      <c r="D143" s="105"/>
    </row>
    <row r="144" spans="1:7" ht="20.149999999999999" customHeight="1">
      <c r="B144" s="29">
        <v>1</v>
      </c>
      <c r="C144" s="106" t="s">
        <v>215</v>
      </c>
      <c r="D144" s="105"/>
    </row>
    <row r="145" spans="2:5" ht="18.75" customHeight="1">
      <c r="B145" s="29">
        <v>2</v>
      </c>
      <c r="C145" s="106" t="s">
        <v>216</v>
      </c>
      <c r="D145" s="105"/>
    </row>
    <row r="146" spans="2:5" ht="23.25" customHeight="1">
      <c r="B146" s="29">
        <v>2</v>
      </c>
      <c r="C146" s="106" t="s">
        <v>217</v>
      </c>
      <c r="D146" s="105"/>
    </row>
    <row r="147" spans="2:5" ht="24" customHeight="1">
      <c r="B147" s="29">
        <v>1</v>
      </c>
      <c r="C147" s="106" t="s">
        <v>218</v>
      </c>
      <c r="D147" s="105"/>
    </row>
    <row r="148" spans="2:5" ht="20.149999999999999" customHeight="1">
      <c r="B148" s="29">
        <v>1</v>
      </c>
      <c r="C148" s="106" t="s">
        <v>219</v>
      </c>
      <c r="D148" s="105"/>
    </row>
    <row r="149" spans="2:5" ht="20.149999999999999" customHeight="1">
      <c r="B149" s="29">
        <v>1</v>
      </c>
      <c r="C149" s="106" t="s">
        <v>220</v>
      </c>
      <c r="D149" s="105"/>
    </row>
    <row r="150" spans="2:5" ht="20.149999999999999" customHeight="1">
      <c r="B150" s="29">
        <v>1</v>
      </c>
      <c r="C150" s="106" t="s">
        <v>221</v>
      </c>
      <c r="D150" s="105"/>
    </row>
    <row r="151" spans="2:5" ht="20.149999999999999" customHeight="1">
      <c r="B151" s="39">
        <v>1</v>
      </c>
      <c r="C151" s="38" t="s">
        <v>340</v>
      </c>
      <c r="D151" s="110"/>
    </row>
    <row r="152" spans="2:5" ht="20.149999999999999" customHeight="1">
      <c r="B152" s="39">
        <v>1</v>
      </c>
      <c r="C152" s="128" t="s">
        <v>341</v>
      </c>
      <c r="D152" s="105"/>
    </row>
    <row r="153" spans="2:5" ht="20.149999999999999" customHeight="1">
      <c r="B153" s="126">
        <v>1</v>
      </c>
      <c r="C153" s="38" t="s">
        <v>222</v>
      </c>
      <c r="D153" s="107"/>
      <c r="E153" s="15"/>
    </row>
    <row r="154" spans="2:5" ht="20.149999999999999" customHeight="1">
      <c r="B154" s="126">
        <v>1</v>
      </c>
      <c r="C154" s="38" t="s">
        <v>223</v>
      </c>
      <c r="D154" s="107"/>
      <c r="E154" s="15"/>
    </row>
    <row r="155" spans="2:5" ht="20.149999999999999" customHeight="1">
      <c r="B155" s="126">
        <v>1</v>
      </c>
      <c r="C155" s="38" t="s">
        <v>342</v>
      </c>
      <c r="D155" s="107"/>
      <c r="E155" s="15"/>
    </row>
    <row r="156" spans="2:5" ht="20.149999999999999" customHeight="1">
      <c r="B156" s="127">
        <v>1</v>
      </c>
      <c r="C156" s="38" t="s">
        <v>224</v>
      </c>
      <c r="D156" s="107"/>
      <c r="E156" s="15"/>
    </row>
    <row r="157" spans="2:5" ht="20.149999999999999" customHeight="1">
      <c r="B157" s="127">
        <v>1</v>
      </c>
      <c r="C157" s="106" t="s">
        <v>225</v>
      </c>
      <c r="D157" s="107"/>
      <c r="E157" s="15"/>
    </row>
    <row r="158" spans="2:5" ht="20.149999999999999" customHeight="1">
      <c r="B158" s="127">
        <v>1</v>
      </c>
      <c r="C158" s="106" t="s">
        <v>226</v>
      </c>
      <c r="D158" s="107"/>
      <c r="E158" s="15"/>
    </row>
    <row r="159" spans="2:5" ht="20.149999999999999" customHeight="1">
      <c r="B159" s="32">
        <v>19</v>
      </c>
      <c r="C159" s="129"/>
      <c r="D159" s="105"/>
    </row>
    <row r="160" spans="2:5" ht="20.149999999999999" customHeight="1">
      <c r="B160" s="15"/>
      <c r="C160" s="32" t="s">
        <v>227</v>
      </c>
      <c r="D160" s="105"/>
    </row>
    <row r="161" spans="2:4" ht="20.149999999999999" customHeight="1">
      <c r="B161" s="29">
        <v>1</v>
      </c>
      <c r="C161" s="107" t="s">
        <v>228</v>
      </c>
      <c r="D161" s="105"/>
    </row>
    <row r="162" spans="2:4" ht="20.149999999999999" customHeight="1">
      <c r="B162" s="29">
        <v>1</v>
      </c>
      <c r="C162" s="107" t="s">
        <v>229</v>
      </c>
      <c r="D162" s="105"/>
    </row>
    <row r="163" spans="2:4" ht="20.149999999999999" customHeight="1">
      <c r="B163" s="29">
        <v>1</v>
      </c>
      <c r="C163" s="107" t="s">
        <v>230</v>
      </c>
      <c r="D163" s="105"/>
    </row>
    <row r="164" spans="2:4" ht="20.149999999999999" customHeight="1">
      <c r="B164" s="29">
        <v>1</v>
      </c>
      <c r="C164" s="107" t="s">
        <v>231</v>
      </c>
      <c r="D164" s="104"/>
    </row>
    <row r="165" spans="2:4" ht="20.149999999999999" customHeight="1">
      <c r="B165" s="29">
        <v>3</v>
      </c>
      <c r="C165" s="107" t="s">
        <v>232</v>
      </c>
      <c r="D165" s="104"/>
    </row>
    <row r="166" spans="2:4" ht="20.149999999999999" customHeight="1">
      <c r="B166" s="29">
        <v>1</v>
      </c>
      <c r="C166" s="107" t="s">
        <v>233</v>
      </c>
      <c r="D166" s="105"/>
    </row>
    <row r="167" spans="2:4" ht="20.149999999999999" customHeight="1">
      <c r="B167" s="29">
        <v>1</v>
      </c>
      <c r="C167" s="107" t="s">
        <v>234</v>
      </c>
      <c r="D167" s="105"/>
    </row>
    <row r="168" spans="2:4" ht="20.149999999999999" customHeight="1">
      <c r="B168" s="29" t="s">
        <v>343</v>
      </c>
      <c r="C168" s="107" t="s">
        <v>235</v>
      </c>
      <c r="D168" s="105"/>
    </row>
    <row r="169" spans="2:4" ht="20.149999999999999" customHeight="1">
      <c r="B169" s="29">
        <v>1</v>
      </c>
      <c r="C169" s="107" t="s">
        <v>236</v>
      </c>
      <c r="D169" s="105"/>
    </row>
    <row r="170" spans="2:4" ht="20.149999999999999" customHeight="1">
      <c r="B170" s="29">
        <v>1</v>
      </c>
      <c r="C170" s="107" t="s">
        <v>237</v>
      </c>
      <c r="D170" s="105"/>
    </row>
    <row r="171" spans="2:4" ht="20.149999999999999" customHeight="1">
      <c r="B171" s="29">
        <v>1</v>
      </c>
      <c r="C171" s="107" t="s">
        <v>238</v>
      </c>
      <c r="D171" s="105"/>
    </row>
    <row r="172" spans="2:4" ht="20.149999999999999" customHeight="1">
      <c r="B172" s="32">
        <v>15</v>
      </c>
      <c r="C172" s="107"/>
      <c r="D172" s="105"/>
    </row>
    <row r="173" spans="2:4" ht="20.149999999999999" customHeight="1">
      <c r="B173" s="15"/>
      <c r="C173" s="32" t="s">
        <v>239</v>
      </c>
      <c r="D173" s="105"/>
    </row>
    <row r="174" spans="2:4" ht="20.149999999999999" customHeight="1">
      <c r="B174" s="29">
        <v>1</v>
      </c>
      <c r="C174" s="106" t="s">
        <v>240</v>
      </c>
      <c r="D174" s="105"/>
    </row>
    <row r="175" spans="2:4" ht="20.149999999999999" customHeight="1">
      <c r="B175" s="29">
        <v>2</v>
      </c>
      <c r="C175" s="106" t="s">
        <v>241</v>
      </c>
      <c r="D175" s="105"/>
    </row>
    <row r="176" spans="2:4" ht="20.149999999999999" customHeight="1">
      <c r="B176" s="29">
        <v>1</v>
      </c>
      <c r="C176" s="106" t="s">
        <v>242</v>
      </c>
      <c r="D176" s="105"/>
    </row>
    <row r="177" spans="2:4" ht="20.149999999999999" customHeight="1">
      <c r="B177" s="29">
        <v>1</v>
      </c>
      <c r="C177" s="106" t="s">
        <v>243</v>
      </c>
      <c r="D177" s="105"/>
    </row>
    <row r="178" spans="2:4" ht="20.149999999999999" customHeight="1">
      <c r="B178" s="29">
        <v>3</v>
      </c>
      <c r="C178" s="106" t="s">
        <v>244</v>
      </c>
      <c r="D178" s="104"/>
    </row>
    <row r="179" spans="2:4" ht="20.149999999999999" customHeight="1">
      <c r="B179" s="29">
        <v>1</v>
      </c>
      <c r="C179" s="106" t="s">
        <v>245</v>
      </c>
      <c r="D179" s="105"/>
    </row>
    <row r="180" spans="2:4" ht="20.149999999999999" customHeight="1">
      <c r="B180" s="29">
        <v>1</v>
      </c>
      <c r="C180" s="106" t="s">
        <v>246</v>
      </c>
      <c r="D180" s="105"/>
    </row>
    <row r="181" spans="2:4" ht="20.149999999999999" customHeight="1">
      <c r="B181" s="29">
        <v>1</v>
      </c>
      <c r="C181" s="106" t="s">
        <v>247</v>
      </c>
      <c r="D181" s="105"/>
    </row>
    <row r="182" spans="2:4" ht="20.149999999999999" customHeight="1">
      <c r="B182" s="29">
        <v>1</v>
      </c>
      <c r="C182" s="106" t="s">
        <v>248</v>
      </c>
      <c r="D182" s="105"/>
    </row>
    <row r="183" spans="2:4" ht="20.149999999999999" customHeight="1">
      <c r="B183" s="29">
        <v>1</v>
      </c>
      <c r="C183" s="106" t="s">
        <v>249</v>
      </c>
      <c r="D183" s="105"/>
    </row>
    <row r="184" spans="2:4" ht="20.149999999999999" customHeight="1">
      <c r="B184" s="29">
        <v>1</v>
      </c>
      <c r="C184" s="106" t="s">
        <v>250</v>
      </c>
      <c r="D184" s="105"/>
    </row>
    <row r="185" spans="2:4" ht="20.149999999999999" customHeight="1">
      <c r="B185" s="29">
        <v>1</v>
      </c>
      <c r="C185" s="106" t="s">
        <v>251</v>
      </c>
      <c r="D185" s="110"/>
    </row>
    <row r="186" spans="2:4" ht="20.149999999999999" customHeight="1">
      <c r="B186" s="29">
        <v>1</v>
      </c>
      <c r="C186" s="106" t="s">
        <v>252</v>
      </c>
      <c r="D186" s="110"/>
    </row>
    <row r="187" spans="2:4" ht="20.149999999999999" customHeight="1">
      <c r="B187" s="29">
        <v>1</v>
      </c>
      <c r="C187" s="106" t="s">
        <v>253</v>
      </c>
      <c r="D187" s="110"/>
    </row>
    <row r="188" spans="2:4" ht="20.149999999999999" customHeight="1">
      <c r="B188" s="29">
        <v>1</v>
      </c>
      <c r="C188" s="106" t="s">
        <v>254</v>
      </c>
      <c r="D188" s="110"/>
    </row>
    <row r="189" spans="2:4" ht="20.149999999999999" customHeight="1">
      <c r="B189" s="29">
        <v>1</v>
      </c>
      <c r="C189" s="107" t="s">
        <v>255</v>
      </c>
      <c r="D189" s="110"/>
    </row>
    <row r="190" spans="2:4" ht="20.149999999999999" customHeight="1">
      <c r="B190" s="29">
        <v>1</v>
      </c>
      <c r="C190" s="107" t="s">
        <v>256</v>
      </c>
      <c r="D190" s="110"/>
    </row>
    <row r="191" spans="2:4" ht="20.149999999999999" customHeight="1">
      <c r="B191" s="29">
        <v>6</v>
      </c>
      <c r="C191" s="106" t="s">
        <v>344</v>
      </c>
      <c r="D191" s="110"/>
    </row>
    <row r="192" spans="2:4" ht="20.149999999999999" customHeight="1">
      <c r="B192" s="111">
        <v>2</v>
      </c>
      <c r="C192" s="112" t="s">
        <v>257</v>
      </c>
      <c r="D192" s="110"/>
    </row>
    <row r="193" spans="1:7" ht="20.149999999999999" customHeight="1">
      <c r="B193" s="113">
        <v>28</v>
      </c>
      <c r="C193" s="114"/>
      <c r="D193" s="110"/>
    </row>
    <row r="194" spans="1:7" s="10" customFormat="1" ht="20.149999999999999" customHeight="1">
      <c r="A194" s="44"/>
      <c r="B194" s="115"/>
      <c r="C194" s="116"/>
      <c r="D194" s="110"/>
      <c r="E194" s="44"/>
      <c r="F194" s="44"/>
      <c r="G194" s="44"/>
    </row>
    <row r="195" spans="1:7" ht="20.149999999999999" customHeight="1">
      <c r="B195" s="100"/>
      <c r="C195" s="32" t="s">
        <v>345</v>
      </c>
      <c r="D195" s="105"/>
    </row>
    <row r="196" spans="1:7" ht="20.149999999999999" customHeight="1">
      <c r="B196" s="32" t="s">
        <v>198</v>
      </c>
      <c r="C196" s="32" t="s">
        <v>199</v>
      </c>
      <c r="D196" s="105"/>
    </row>
    <row r="197" spans="1:7" ht="20.149999999999999" customHeight="1">
      <c r="B197" s="29">
        <v>2</v>
      </c>
      <c r="C197" s="15" t="s">
        <v>346</v>
      </c>
      <c r="D197" s="105"/>
    </row>
    <row r="198" spans="1:7" ht="20.149999999999999" customHeight="1">
      <c r="B198" s="29">
        <v>2</v>
      </c>
      <c r="C198" s="15" t="s">
        <v>273</v>
      </c>
      <c r="D198" s="105"/>
    </row>
    <row r="199" spans="1:7" ht="20.149999999999999" customHeight="1">
      <c r="B199" s="29">
        <v>2</v>
      </c>
      <c r="C199" s="15" t="s">
        <v>274</v>
      </c>
      <c r="D199" s="105"/>
    </row>
    <row r="200" spans="1:7" ht="20.149999999999999" customHeight="1">
      <c r="B200" s="29">
        <v>2</v>
      </c>
      <c r="C200" s="15" t="s">
        <v>347</v>
      </c>
      <c r="D200" s="105"/>
    </row>
    <row r="201" spans="1:7" ht="20.149999999999999" customHeight="1">
      <c r="B201" s="29">
        <v>2</v>
      </c>
      <c r="C201" s="106" t="s">
        <v>272</v>
      </c>
      <c r="D201" s="105"/>
    </row>
    <row r="202" spans="1:7" ht="20.149999999999999" customHeight="1">
      <c r="B202" s="29">
        <v>1</v>
      </c>
      <c r="C202" s="15" t="s">
        <v>348</v>
      </c>
      <c r="D202" s="105"/>
    </row>
    <row r="203" spans="1:7" ht="20.149999999999999" customHeight="1">
      <c r="B203" s="29">
        <v>1</v>
      </c>
      <c r="C203" s="15" t="s">
        <v>275</v>
      </c>
      <c r="D203" s="105"/>
    </row>
    <row r="204" spans="1:7" ht="20.149999999999999" customHeight="1">
      <c r="B204" s="29">
        <v>1</v>
      </c>
      <c r="C204" s="15" t="s">
        <v>349</v>
      </c>
      <c r="D204" s="105"/>
    </row>
    <row r="205" spans="1:7" ht="20.149999999999999" customHeight="1">
      <c r="B205" s="29">
        <v>2</v>
      </c>
      <c r="C205" s="15" t="s">
        <v>276</v>
      </c>
      <c r="D205" s="105"/>
    </row>
    <row r="206" spans="1:7" ht="20.149999999999999" customHeight="1">
      <c r="B206" s="29">
        <v>1</v>
      </c>
      <c r="C206" s="15" t="s">
        <v>350</v>
      </c>
      <c r="D206" s="105"/>
    </row>
    <row r="207" spans="1:7" ht="20.149999999999999" customHeight="1">
      <c r="B207" s="29">
        <v>1</v>
      </c>
      <c r="C207" s="15" t="s">
        <v>277</v>
      </c>
      <c r="D207" s="105"/>
    </row>
    <row r="208" spans="1:7" ht="20.149999999999999" customHeight="1">
      <c r="B208" s="29">
        <v>1</v>
      </c>
      <c r="C208" s="15" t="s">
        <v>351</v>
      </c>
      <c r="D208" s="105"/>
    </row>
    <row r="209" spans="1:7" ht="20.149999999999999" customHeight="1">
      <c r="B209" s="29">
        <v>1</v>
      </c>
      <c r="C209" s="15" t="s">
        <v>352</v>
      </c>
      <c r="D209" s="105"/>
    </row>
    <row r="210" spans="1:7" ht="20.149999999999999" customHeight="1">
      <c r="B210" s="29">
        <v>1</v>
      </c>
      <c r="C210" s="15" t="s">
        <v>278</v>
      </c>
      <c r="D210" s="105"/>
    </row>
    <row r="211" spans="1:7" ht="20.149999999999999" customHeight="1">
      <c r="B211" s="29">
        <v>2</v>
      </c>
      <c r="C211" s="15" t="s">
        <v>353</v>
      </c>
      <c r="D211" s="105"/>
    </row>
    <row r="212" spans="1:7" ht="20.149999999999999" customHeight="1">
      <c r="B212" s="29">
        <v>1</v>
      </c>
      <c r="C212" s="15" t="s">
        <v>354</v>
      </c>
      <c r="D212" s="105"/>
    </row>
    <row r="213" spans="1:7" ht="20.149999999999999" customHeight="1">
      <c r="B213" s="29">
        <v>1</v>
      </c>
      <c r="C213" s="15" t="s">
        <v>355</v>
      </c>
      <c r="D213" s="105"/>
    </row>
    <row r="214" spans="1:7" ht="20.149999999999999" customHeight="1">
      <c r="B214" s="29">
        <v>2</v>
      </c>
      <c r="C214" s="15" t="s">
        <v>279</v>
      </c>
      <c r="D214" s="105"/>
    </row>
    <row r="215" spans="1:7" ht="20.149999999999999" customHeight="1">
      <c r="B215" s="29">
        <v>1</v>
      </c>
      <c r="C215" s="15" t="s">
        <v>356</v>
      </c>
      <c r="D215" s="105"/>
    </row>
    <row r="216" spans="1:7" ht="20.149999999999999" customHeight="1">
      <c r="B216" s="32">
        <v>26</v>
      </c>
      <c r="C216" s="15"/>
      <c r="D216" s="105"/>
    </row>
    <row r="217" spans="1:7" s="10" customFormat="1" ht="20.149999999999999" customHeight="1">
      <c r="A217" s="44"/>
      <c r="B217" s="32"/>
      <c r="C217" s="15"/>
      <c r="D217" s="105"/>
      <c r="E217" s="44"/>
      <c r="F217" s="44"/>
      <c r="G217" s="44"/>
    </row>
    <row r="218" spans="1:7" s="10" customFormat="1" ht="20.149999999999999" customHeight="1">
      <c r="A218" s="44"/>
      <c r="B218" s="117"/>
      <c r="C218" s="118" t="s">
        <v>357</v>
      </c>
      <c r="D218" s="105"/>
      <c r="E218" s="44"/>
      <c r="F218" s="44"/>
      <c r="G218" s="44"/>
    </row>
    <row r="219" spans="1:7" s="10" customFormat="1" ht="20.149999999999999" customHeight="1">
      <c r="A219" s="44"/>
      <c r="B219" s="118" t="s">
        <v>198</v>
      </c>
      <c r="C219" s="118" t="s">
        <v>199</v>
      </c>
      <c r="D219" s="105"/>
      <c r="E219" s="44"/>
      <c r="F219" s="44"/>
      <c r="G219" s="44"/>
    </row>
    <row r="220" spans="1:7" s="10" customFormat="1" ht="20.149999999999999" customHeight="1">
      <c r="A220" s="44"/>
      <c r="B220" s="117">
        <v>1</v>
      </c>
      <c r="C220" s="119" t="s">
        <v>358</v>
      </c>
      <c r="D220" s="105"/>
      <c r="E220" s="44"/>
      <c r="F220" s="44"/>
      <c r="G220" s="44"/>
    </row>
    <row r="221" spans="1:7" s="10" customFormat="1" ht="20.149999999999999" customHeight="1">
      <c r="A221" s="44"/>
      <c r="B221" s="117">
        <v>2</v>
      </c>
      <c r="C221" s="119" t="s">
        <v>369</v>
      </c>
      <c r="D221" s="105"/>
      <c r="E221" s="44"/>
      <c r="F221" s="44"/>
      <c r="G221" s="44"/>
    </row>
    <row r="222" spans="1:7" s="10" customFormat="1" ht="20.149999999999999" customHeight="1">
      <c r="A222" s="44"/>
      <c r="B222" s="117">
        <v>1</v>
      </c>
      <c r="C222" s="119" t="s">
        <v>278</v>
      </c>
      <c r="D222" s="105"/>
      <c r="E222" s="44"/>
      <c r="F222" s="44"/>
      <c r="G222" s="44"/>
    </row>
    <row r="223" spans="1:7" s="10" customFormat="1" ht="20.149999999999999" customHeight="1">
      <c r="A223" s="44"/>
      <c r="B223" s="117">
        <v>1</v>
      </c>
      <c r="C223" s="119" t="s">
        <v>359</v>
      </c>
      <c r="D223" s="105"/>
      <c r="E223" s="44"/>
      <c r="F223" s="44"/>
      <c r="G223" s="44"/>
    </row>
    <row r="224" spans="1:7" s="10" customFormat="1" ht="20.149999999999999" customHeight="1">
      <c r="A224" s="44"/>
      <c r="B224" s="117">
        <v>3</v>
      </c>
      <c r="C224" s="119" t="s">
        <v>360</v>
      </c>
      <c r="D224" s="105"/>
      <c r="E224" s="44"/>
      <c r="F224" s="44"/>
      <c r="G224" s="44"/>
    </row>
    <row r="225" spans="1:7" s="10" customFormat="1" ht="20.149999999999999" customHeight="1">
      <c r="A225" s="44"/>
      <c r="B225" s="118">
        <f>SUM(B220:B224)</f>
        <v>8</v>
      </c>
      <c r="C225" s="119"/>
      <c r="D225" s="105"/>
      <c r="E225" s="44"/>
      <c r="F225" s="44"/>
      <c r="G225" s="44"/>
    </row>
    <row r="226" spans="1:7" s="10" customFormat="1" ht="20.149999999999999" customHeight="1">
      <c r="A226" s="44"/>
      <c r="B226" s="32"/>
      <c r="C226" s="32" t="s">
        <v>361</v>
      </c>
      <c r="D226" s="105"/>
      <c r="E226" s="44"/>
      <c r="F226" s="44"/>
      <c r="G226" s="44"/>
    </row>
    <row r="227" spans="1:7" s="10" customFormat="1" ht="20.149999999999999" customHeight="1">
      <c r="A227" s="44"/>
      <c r="B227" s="29">
        <v>1</v>
      </c>
      <c r="C227" s="15" t="s">
        <v>362</v>
      </c>
      <c r="D227" s="105"/>
      <c r="E227" s="44"/>
      <c r="F227" s="44"/>
      <c r="G227" s="44"/>
    </row>
    <row r="228" spans="1:7" s="10" customFormat="1" ht="20.149999999999999" customHeight="1">
      <c r="A228" s="44"/>
      <c r="B228" s="29">
        <v>5</v>
      </c>
      <c r="C228" s="15" t="s">
        <v>363</v>
      </c>
      <c r="D228" s="105"/>
      <c r="E228" s="44"/>
      <c r="F228" s="44"/>
      <c r="G228" s="44"/>
    </row>
    <row r="229" spans="1:7" s="10" customFormat="1" ht="20.149999999999999" customHeight="1">
      <c r="A229" s="44"/>
      <c r="B229" s="29">
        <v>1</v>
      </c>
      <c r="C229" s="15" t="s">
        <v>364</v>
      </c>
      <c r="D229" s="105"/>
      <c r="E229" s="44"/>
      <c r="F229" s="44"/>
      <c r="G229" s="44"/>
    </row>
    <row r="230" spans="1:7" s="10" customFormat="1" ht="20.149999999999999" customHeight="1">
      <c r="A230" s="44"/>
      <c r="B230" s="29">
        <v>2</v>
      </c>
      <c r="C230" s="15" t="s">
        <v>365</v>
      </c>
      <c r="D230" s="105"/>
      <c r="E230" s="44"/>
      <c r="F230" s="44"/>
      <c r="G230" s="44"/>
    </row>
    <row r="231" spans="1:7" ht="20.149999999999999" customHeight="1">
      <c r="B231" s="32">
        <v>9</v>
      </c>
      <c r="C231" s="107"/>
      <c r="D231" s="105"/>
    </row>
    <row r="232" spans="1:7" ht="20.149999999999999" customHeight="1">
      <c r="B232" s="29"/>
      <c r="C232" s="107"/>
    </row>
    <row r="233" spans="1:7" ht="20.149999999999999" customHeight="1">
      <c r="B233" s="29"/>
      <c r="C233" s="107"/>
    </row>
    <row r="234" spans="1:7" ht="20.149999999999999" customHeight="1">
      <c r="B234" s="29"/>
      <c r="C234" s="107"/>
    </row>
    <row r="235" spans="1:7" ht="20.149999999999999" customHeight="1">
      <c r="B235" s="32"/>
      <c r="C235" s="107"/>
    </row>
    <row r="236" spans="1:7" ht="20.149999999999999" customHeight="1">
      <c r="B236" s="104"/>
      <c r="C236" s="105"/>
    </row>
    <row r="237" spans="1:7" ht="20.149999999999999" customHeight="1">
      <c r="B237" s="104" t="s">
        <v>258</v>
      </c>
      <c r="C237" s="120" t="s">
        <v>259</v>
      </c>
    </row>
    <row r="238" spans="1:7" ht="20.149999999999999" customHeight="1">
      <c r="B238" s="121"/>
      <c r="C238" s="120" t="s">
        <v>260</v>
      </c>
    </row>
    <row r="239" spans="1:7" ht="20.149999999999999" customHeight="1">
      <c r="B239" s="121"/>
      <c r="C239" s="120" t="s">
        <v>261</v>
      </c>
    </row>
    <row r="240" spans="1:7" ht="20.149999999999999" customHeight="1">
      <c r="B240" s="121"/>
      <c r="C240" s="120" t="s">
        <v>262</v>
      </c>
    </row>
    <row r="241" spans="2:3" ht="20.149999999999999" customHeight="1">
      <c r="B241" s="121"/>
      <c r="C241" s="120" t="s">
        <v>263</v>
      </c>
    </row>
    <row r="242" spans="2:3" ht="20.149999999999999" customHeight="1">
      <c r="B242" s="121"/>
      <c r="C242" s="120"/>
    </row>
    <row r="243" spans="2:3" ht="20.149999999999999" customHeight="1">
      <c r="B243" s="122" t="s">
        <v>11</v>
      </c>
      <c r="C243" s="123" t="s">
        <v>264</v>
      </c>
    </row>
    <row r="244" spans="2:3" ht="20.149999999999999" customHeight="1">
      <c r="B244" s="122"/>
      <c r="C244" s="123" t="s">
        <v>265</v>
      </c>
    </row>
    <row r="245" spans="2:3" ht="20.149999999999999" customHeight="1">
      <c r="B245" s="122"/>
      <c r="C245" s="123" t="s">
        <v>266</v>
      </c>
    </row>
    <row r="246" spans="2:3" ht="20.149999999999999" customHeight="1">
      <c r="B246" s="104"/>
      <c r="C246" s="105"/>
    </row>
    <row r="249" spans="2:3" ht="20.149999999999999" customHeight="1" thickBot="1">
      <c r="B249" s="44" t="s">
        <v>267</v>
      </c>
      <c r="C249" s="124"/>
    </row>
    <row r="250" spans="2:3" ht="20.149999999999999" customHeight="1">
      <c r="B250" s="44"/>
    </row>
    <row r="251" spans="2:3" ht="20.149999999999999" customHeight="1">
      <c r="B251" s="44"/>
    </row>
    <row r="252" spans="2:3" ht="20.149999999999999" customHeight="1" thickBot="1">
      <c r="B252" s="44" t="s">
        <v>268</v>
      </c>
      <c r="C252" s="124"/>
    </row>
    <row r="253" spans="2:3" ht="20.149999999999999" customHeight="1">
      <c r="B253" s="44"/>
      <c r="C253" s="93"/>
    </row>
    <row r="254" spans="2:3" ht="20.149999999999999" customHeight="1">
      <c r="B254" s="44"/>
      <c r="C254" s="93"/>
    </row>
    <row r="255" spans="2:3" ht="20.149999999999999" customHeight="1">
      <c r="B255" s="44"/>
    </row>
    <row r="256" spans="2:3" ht="20.149999999999999" customHeight="1" thickBot="1">
      <c r="B256" s="44" t="s">
        <v>269</v>
      </c>
      <c r="C256" s="124"/>
    </row>
    <row r="257" spans="2:3" ht="20.149999999999999" customHeight="1">
      <c r="B257" s="44"/>
    </row>
    <row r="258" spans="2:3" ht="20.149999999999999" customHeight="1">
      <c r="B258" s="44"/>
    </row>
    <row r="259" spans="2:3" ht="20.149999999999999" customHeight="1" thickBot="1">
      <c r="B259" s="44" t="s">
        <v>270</v>
      </c>
      <c r="C259" s="124"/>
    </row>
    <row r="260" spans="2:3" ht="20.149999999999999" customHeight="1">
      <c r="B260" s="44"/>
    </row>
    <row r="261" spans="2:3" ht="20.149999999999999" customHeight="1">
      <c r="B261" s="44"/>
    </row>
    <row r="262" spans="2:3" ht="20.149999999999999" customHeight="1" thickBot="1">
      <c r="B262" s="44" t="s">
        <v>271</v>
      </c>
      <c r="C262" s="124"/>
    </row>
  </sheetData>
  <mergeCells count="7">
    <mergeCell ref="H9:I10"/>
    <mergeCell ref="A11:B11"/>
    <mergeCell ref="C2:C3"/>
    <mergeCell ref="D2:E2"/>
    <mergeCell ref="C4:C5"/>
    <mergeCell ref="D4:E4"/>
    <mergeCell ref="D5:E5"/>
  </mergeCells>
  <conditionalFormatting sqref="A60">
    <cfRule type="duplicateValues" dxfId="1" priority="2"/>
  </conditionalFormatting>
  <conditionalFormatting sqref="C11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2024-03-17T20:18:20Z</cp:lastPrinted>
  <dcterms:created xsi:type="dcterms:W3CDTF">2024-01-28T14:59:20Z</dcterms:created>
  <dcterms:modified xsi:type="dcterms:W3CDTF">2024-03-17T20:21:48Z</dcterms:modified>
</cp:coreProperties>
</file>