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4B6C303-13F5-4AAA-B655-BE30B2A7F5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5" i="1"/>
  <c r="G66" i="1"/>
  <c r="G68" i="1"/>
  <c r="G69" i="1"/>
  <c r="G70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2" i="1"/>
  <c r="G93" i="1"/>
  <c r="G95" i="1"/>
  <c r="G96" i="1"/>
  <c r="G98" i="1"/>
  <c r="G99" i="1"/>
  <c r="G100" i="1"/>
  <c r="G102" i="1"/>
  <c r="G103" i="1"/>
  <c r="G104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B194" i="1"/>
  <c r="D169" i="1" l="1"/>
  <c r="G169" i="1" s="1"/>
  <c r="G170" i="1" s="1"/>
  <c r="G24" i="1"/>
  <c r="G171" i="1" l="1"/>
  <c r="G172" i="1" s="1"/>
  <c r="C1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<sst xmlns="http://schemas.openxmlformats.org/spreadsheetml/2006/main" count="421" uniqueCount="365">
  <si>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</si>
  <si>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</si>
  <si>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</si>
  <si>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</si>
  <si>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</si>
  <si>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</si>
  <si>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</si>
  <si>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</si>
  <si>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</si>
  <si>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</si>
  <si>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</si>
  <si>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</si>
  <si>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</si>
  <si>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</si>
  <si>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</si>
  <si>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</si>
  <si>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</si>
  <si>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</si>
  <si>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</si>
  <si>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</si>
  <si>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</si>
  <si>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</si>
  <si>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</si>
  <si>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</si>
  <si>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</si>
  <si>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</si>
  <si>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</si>
  <si>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</si>
  <si>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</si>
  <si>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</si>
  <si>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</si>
  <si>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</si>
  <si>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</si>
  <si>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</si>
  <si>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</si>
  <si>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</si>
  <si>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</si>
  <si>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</si>
  <si>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</si>
  <si>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</si>
  <si>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</si>
  <si>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</si>
  <si>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</si>
  <si>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</si>
  <si>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MEDIDOR DE PROFUNDIDAD</t>
  </si>
  <si>
    <t>CURETA LARGA</t>
  </si>
  <si>
    <t xml:space="preserve">DR. LEON </t>
  </si>
  <si>
    <t>LESLY WONG</t>
  </si>
  <si>
    <t xml:space="preserve">7:00PM </t>
  </si>
  <si>
    <t/>
  </si>
  <si>
    <t>TI-SF-130.602R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</si>
  <si>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</si>
  <si>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</si>
  <si>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</si>
  <si>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</si>
  <si>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</si>
  <si>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</si>
  <si>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</si>
  <si>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</si>
  <si>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</si>
  <si>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</si>
  <si>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</si>
  <si>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</si>
  <si>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</si>
  <si>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</si>
  <si>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</si>
  <si>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</si>
  <si>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</si>
  <si>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</si>
  <si>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</si>
  <si>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</si>
  <si>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</si>
  <si>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</si>
  <si>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</si>
  <si>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</si>
  <si>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</si>
  <si>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</si>
  <si>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</si>
  <si>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</si>
  <si>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</si>
  <si>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</si>
  <si>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</si>
  <si>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</si>
  <si>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</si>
  <si>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</si>
  <si>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</si>
  <si>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</si>
  <si>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</si>
  <si>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</si>
  <si>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</si>
  <si>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</si>
  <si>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</si>
  <si>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</si>
  <si>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</si>
  <si>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</si>
  <si>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</si>
  <si>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</si>
  <si>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</si>
  <si>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</si>
  <si>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</si>
  <si>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</si>
  <si>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</si>
  <si>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</si>
  <si>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</si>
  <si>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</si>
  <si>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</si>
  <si>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</si>
  <si>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</si>
  <si>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</si>
  <si>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</si>
  <si>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</si>
  <si>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</si>
  <si>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</si>
  <si>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</si>
  <si>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</si>
  <si>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</si>
  <si>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</si>
  <si>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</si>
  <si>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</si>
  <si>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</si>
  <si>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</si>
  <si>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</si>
  <si>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</si>
  <si>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</si>
  <si>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</si>
  <si>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</si>
  <si>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</si>
  <si>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</si>
  <si>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</si>
  <si>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</si>
  <si>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</si>
  <si>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</si>
  <si>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</si>
  <si>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</si>
  <si>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</si>
  <si>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</si>
  <si>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</si>
  <si>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</si>
  <si>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</si>
  <si>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</si>
  <si>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</si>
  <si>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</si>
  <si>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</si>
  <si>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</si>
  <si>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</si>
  <si>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</si>
  <si>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</si>
  <si>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</si>
  <si>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</si>
  <si>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</si>
  <si>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</si>
  <si>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</si>
  <si>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</si>
  <si>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</si>
  <si>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</si>
  <si>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</si>
  <si>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</si>
  <si>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</si>
  <si>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</si>
  <si>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</si>
  <si>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</si>
  <si>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</si>
  <si>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</si>
  <si>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</si>
  <si>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</si>
  <si>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</si>
  <si>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</si>
  <si>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</si>
  <si>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</si>
  <si>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</si>
  <si>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</si>
  <si>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</si>
  <si>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</si>
  <si>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</si>
  <si>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</si>
  <si>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</si>
  <si>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</si>
  <si>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</si>
  <si>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</si>
  <si>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</si>
  <si>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</si>
  <si>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</si>
  <si>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</si>
  <si>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</si>
  <si>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</si>
  <si>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</si>
  <si>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</si>
  <si>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</si>
  <si>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</si>
  <si>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</si>
  <si>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</si>
  <si>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</si>
  <si>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</si>
  <si>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</si>
  <si>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</si>
  <si>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</si>
  <si>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</si>
  <si>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</si>
  <si>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</si>
  <si>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</si>
  <si>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</si>
  <si>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</si>
  <si>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</si>
  <si>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</si>
  <si>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</si>
  <si>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</si>
  <si>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</si>
  <si>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</si>
  <si>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</si>
  <si>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</si>
  <si>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</si>
  <si>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</si>
  <si>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</si>
  <si>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</si>
  <si>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</si>
  <si>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</si>
  <si>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</si>
  <si>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</si>
  <si>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</si>
  <si>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</si>
  <si>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</si>
  <si>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DESCRIPCIÓN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</si>
  <si>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</si>
  <si>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</si>
  <si>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</si>
  <si>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</si>
  <si>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</si>
  <si>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</si>
  <si>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</si>
  <si>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</si>
  <si>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</si>
  <si>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</si>
  <si>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</si>
  <si>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</si>
  <si>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PINES</t>
  </si>
  <si>
    <t>DESPERIO CURVO FINO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</si>
  <si>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</si>
  <si>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</si>
  <si>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</si>
  <si>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</si>
  <si>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ADAPTADORES ANCLAJE RAPIDO</t>
  </si>
  <si>
    <t>LLAVE JACOBS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</si>
  <si>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</si>
  <si>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</si>
  <si>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</si>
  <si>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</si>
  <si>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</si>
  <si>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</si>
  <si>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IVA 15%</t>
  </si>
  <si>
    <t xml:space="preserve">2300015703 </t>
  </si>
  <si>
    <t>2200189365</t>
  </si>
  <si>
    <t>C190215311</t>
  </si>
  <si>
    <t>18B4322</t>
  </si>
  <si>
    <t>28169</t>
  </si>
  <si>
    <t>A190215303</t>
  </si>
  <si>
    <t>18B4316</t>
  </si>
  <si>
    <t>707021531</t>
  </si>
  <si>
    <t>A190215305</t>
  </si>
  <si>
    <t>180221803</t>
  </si>
  <si>
    <t>18B4300</t>
  </si>
  <si>
    <t>18B4301</t>
  </si>
  <si>
    <t>17124137</t>
  </si>
  <si>
    <t>190221804</t>
  </si>
  <si>
    <t>AZT 7579</t>
  </si>
  <si>
    <t>PLACA BLOQ. CUPULA RADIAL 2.4mm *3 ORIF. TIT.</t>
  </si>
  <si>
    <t>AZT 7580</t>
  </si>
  <si>
    <t>PLACA BLOQ. CUPULA RADIAL 2.4mm *4 ORIF. TIT.</t>
  </si>
  <si>
    <t>200112884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</si>
  <si>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</si>
  <si>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</si>
  <si>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</si>
  <si>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</si>
  <si>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>200112883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</si>
  <si>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</si>
  <si>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</si>
  <si>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</si>
  <si>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</si>
  <si>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</si>
  <si>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</si>
  <si>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</si>
  <si>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</si>
  <si>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</si>
  <si>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</si>
  <si>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</si>
  <si>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</si>
  <si>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</si>
  <si>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</si>
  <si>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</si>
  <si>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</si>
  <si>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</si>
  <si>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1503100600</t>
  </si>
  <si>
    <t>1503100520</t>
  </si>
  <si>
    <t>1503100620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</si>
  <si>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</si>
  <si>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</si>
  <si>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</si>
  <si>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</si>
  <si>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</si>
  <si>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</si>
  <si>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</si>
  <si>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</si>
  <si>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</si>
  <si>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</si>
  <si>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</si>
  <si>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</si>
  <si>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</si>
  <si>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</si>
  <si>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</si>
  <si>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</si>
  <si>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</si>
  <si>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</si>
  <si>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</si>
  <si>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</si>
  <si>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</si>
  <si>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TC50102408</t>
  </si>
  <si>
    <t>TORNILLO DE BLOQUEO 2.4*08 MM TITANIO</t>
  </si>
  <si>
    <t>TC50102410</t>
  </si>
  <si>
    <t>TORNILLO DE  BLOQUEO 2.4*10mm TITANIO</t>
  </si>
  <si>
    <t>TC50102412</t>
  </si>
  <si>
    <t xml:space="preserve">TORNILLO DE BLOQUEO 2.4*12mmTITANIO </t>
  </si>
  <si>
    <t>TC50102414</t>
  </si>
  <si>
    <t xml:space="preserve">TORNILLO DE BLOQUEO 2.4*14mm TITANIO </t>
  </si>
  <si>
    <t>TC50102416</t>
  </si>
  <si>
    <t xml:space="preserve">TORNILLO DE BLOQUEO 2.4*16mm TITANIO </t>
  </si>
  <si>
    <t>TC50102418</t>
  </si>
  <si>
    <t xml:space="preserve">TORNILLO DE BLOQUEO 2.4*18mm TITANIO </t>
  </si>
  <si>
    <t>TC50102420</t>
  </si>
  <si>
    <t xml:space="preserve">TORNILLO DE BLOQUEO 2.4*20mm TITANIO </t>
  </si>
  <si>
    <t>TC50102422</t>
  </si>
  <si>
    <t xml:space="preserve">TORNILLO DE BLOQUEO 2.4*22mm TITANIO </t>
  </si>
  <si>
    <t>TC50102424</t>
  </si>
  <si>
    <t xml:space="preserve">TORNILLO DE BLOQUEO 2.4*24mm TITANIO </t>
  </si>
  <si>
    <t>TC50102426</t>
  </si>
  <si>
    <t xml:space="preserve">TORNILLO DE BLOQUEO 2.4*26mm TITANIO </t>
  </si>
  <si>
    <t>TC50102428</t>
  </si>
  <si>
    <t>TC50102430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</si>
  <si>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</si>
  <si>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</si>
  <si>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</si>
  <si>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</si>
  <si>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</si>
  <si>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</si>
  <si>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>TC50102116</t>
  </si>
  <si>
    <t>TC50102118</t>
  </si>
  <si>
    <t>TC50102120</t>
  </si>
  <si>
    <t>TC50102122</t>
  </si>
  <si>
    <t>TORNILLO DE BLOQUEO 2.7 *22mm TITANIO</t>
  </si>
  <si>
    <t>TC50102124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</si>
  <si>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</si>
  <si>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</si>
  <si>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</si>
  <si>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</si>
  <si>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</si>
  <si>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</si>
  <si>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INSTRUMENTAL RADIO DISTAL TITANIO # 2</t>
  </si>
  <si>
    <t>GUIA DE BROCA 2.0/2.7</t>
  </si>
  <si>
    <t>SEPARDORES SENNMILLER</t>
  </si>
  <si>
    <t>GUIAS DE BLOQUEO 2.0</t>
  </si>
  <si>
    <t>DESPERO MEDIANO</t>
  </si>
  <si>
    <t>ATORNILLADOR ANCLAJE RAPIDO TORQUE</t>
  </si>
  <si>
    <t>MOTOR ACULAN # 1</t>
  </si>
  <si>
    <t>PROTECTOR DE  CLAVOS KIRSCHNER</t>
  </si>
  <si>
    <t>INTERCAMBIADOR DE BATERIA</t>
  </si>
  <si>
    <t>MALETA VERDE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</si>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</sst>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2" formatCode="_-[$$-240A]\ * #,##0.00_-;\-[$$-240A]\ * #,##0.00_-;_-[$$-240A]\ * &quot;-&quot;??_-;_-@_-"/>
    <numFmt numFmtId="175" formatCode="_ &quot;$&quot;* #,##0.00_ ;_ &quot;$&quot;* \-#,##0.00_ ;_ &quot;$&quot;* &quot;-&quot;??_ ;_ @_ 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8" fillId="0" borderId="1" xfId="0" applyFont="1" applyBorder="1"/>
    <xf numFmtId="0" fontId="3" fillId="2" borderId="1" xfId="0" applyFont="1" applyFill="1" applyBorder="1"/>
    <xf numFmtId="0" fontId="21" fillId="0" borderId="0" xfId="0" applyFont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2" fontId="3" fillId="0" borderId="1" xfId="58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readingOrder="1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22" fillId="2" borderId="1" xfId="0" applyFont="1" applyFill="1" applyBorder="1"/>
    <xf numFmtId="0" fontId="22" fillId="7" borderId="1" xfId="0" applyFont="1" applyFill="1" applyBorder="1"/>
    <xf numFmtId="0" fontId="22" fillId="0" borderId="1" xfId="0" applyFont="1" applyBorder="1" applyAlignment="1">
      <alignment wrapText="1"/>
    </xf>
    <xf numFmtId="0" fontId="9" fillId="0" borderId="0" xfId="1" applyFont="1" applyAlignment="1">
      <alignment wrapText="1"/>
    </xf>
    <xf numFmtId="0" fontId="9" fillId="0" borderId="0" xfId="1" applyFont="1" applyAlignment="1">
      <alignment horizontal="center" wrapText="1"/>
    </xf>
    <xf numFmtId="44" fontId="8" fillId="0" borderId="0" xfId="10" applyFont="1" applyFill="1" applyBorder="1" applyAlignment="1"/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21" fillId="0" borderId="0" xfId="0" applyFont="1" applyAlignment="1">
      <alignment wrapText="1"/>
    </xf>
    <xf numFmtId="0" fontId="5" fillId="0" borderId="0" xfId="0" applyFont="1"/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2" fillId="0" borderId="0" xfId="0" applyFont="1"/>
    <xf numFmtId="0" fontId="21" fillId="0" borderId="0" xfId="0" applyFont="1"/>
    <xf numFmtId="0" fontId="8" fillId="0" borderId="2" xfId="0" applyFont="1" applyBorder="1"/>
    <xf numFmtId="0" fontId="9" fillId="0" borderId="1" xfId="1" applyFont="1" applyBorder="1" applyAlignment="1">
      <alignment wrapText="1"/>
    </xf>
    <xf numFmtId="44" fontId="9" fillId="0" borderId="1" xfId="159" applyFont="1" applyBorder="1" applyAlignment="1"/>
    <xf numFmtId="9" fontId="9" fillId="0" borderId="1" xfId="1" applyNumberFormat="1" applyFont="1" applyBorder="1" applyAlignment="1">
      <alignment wrapText="1"/>
    </xf>
    <xf numFmtId="7" fontId="9" fillId="0" borderId="1" xfId="159" applyNumberFormat="1" applyFont="1" applyBorder="1" applyAlignment="1"/>
    <xf numFmtId="0" fontId="3" fillId="0" borderId="0" xfId="0" applyFont="1"/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/>
    <xf numFmtId="0" fontId="3" fillId="2" borderId="1" xfId="0" applyFont="1" applyFill="1" applyBorder="1"/>
    <xf numFmtId="0" fontId="8" fillId="0" borderId="1" xfId="0" applyFont="1" applyBorder="1" applyAlignment="1">
      <alignment horizontal="left"/>
    </xf>
    <xf numFmtId="0" fontId="3" fillId="0" borderId="1" xfId="0" applyFont="1" applyBorder="1" applyAlignment="1" applyProtection="1">
      <alignment wrapText="1" readingOrder="1"/>
      <protection locked="0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0" fontId="8" fillId="0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left" readingOrder="1"/>
      <protection locked="0"/>
    </xf>
    <xf numFmtId="0" fontId="9" fillId="0" borderId="1" xfId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" xfId="0" applyFont="1" applyBorder="1"/>
    <xf numFmtId="0" fontId="3" fillId="0" borderId="1" xfId="0" applyFont="1" applyBorder="1" applyAlignment="1" applyProtection="1">
      <alignment horizontal="left" wrapText="1"/>
      <protection locked="0"/>
    </xf>
    <xf numFmtId="0" fontId="9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/>
      <protection locked="0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6" xfId="0" applyNumberFormat="1" applyFont="1" applyBorder="1" applyAlignment="1" applyProtection="1">
      <alignment horizontal="center" wrapText="1"/>
      <protection locked="0"/>
    </xf>
    <xf numFmtId="0" fontId="2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" fontId="22" fillId="6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</cellXfs>
  <cellStyles count="161">
    <cellStyle name="Millares 2" xfId="55" xr:uid="{C8776C4E-A9D2-4A53-A877-7393FD0E56A7}"/>
    <cellStyle name="Millares 2 2" xfId="156" xr:uid="{C04157B4-6F39-4E01-948F-C3C46059898F}"/>
    <cellStyle name="Moneda" xfId="159" builtinId="4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2 3" xfId="126" xr:uid="{6903E26C-19C8-4777-88BF-0A7A523AAECF}"/>
    <cellStyle name="Moneda [0] 2 3" xfId="40" xr:uid="{AE8C1583-CCCF-4D18-936D-9ED0E551DD46}"/>
    <cellStyle name="Moneda [0] 2 3 2" xfId="96" xr:uid="{8C7388C4-0150-4C22-9DA0-C7024FEBD20E}"/>
    <cellStyle name="Moneda [0] 2 3 3" xfId="120" xr:uid="{05044933-C46E-401C-A6DC-ADB18B66C7B6}"/>
    <cellStyle name="Moneda [0] 2 4" xfId="58" xr:uid="{5EFE7180-B8EB-4FA0-9A76-53216CD9B18B}"/>
    <cellStyle name="Moneda [0] 2 5" xfId="89" xr:uid="{C3528184-5650-4611-93C7-BBE6BD486996}"/>
    <cellStyle name="Moneda [0] 2 6" xfId="116" xr:uid="{F14ED837-A670-4600-ABC0-55684C05941F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3 5" xfId="125" xr:uid="{0954BBA8-C445-4DE0-992E-8E0FDDCC573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4 4" xfId="119" xr:uid="{6F4274CD-EF8C-415B-BEF8-F1DB50397E71}"/>
    <cellStyle name="Moneda [0] 5" xfId="13" xr:uid="{091E4E8C-A64F-4126-9CC9-7FF44BFB4C72}"/>
    <cellStyle name="Moneda [0] 5 2" xfId="141" xr:uid="{540C83B4-9723-4A7B-9F52-A525188A642C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0 3" xfId="131" xr:uid="{197C3090-34BD-48C2-AB3B-D3A8C0DB6723}"/>
    <cellStyle name="Moneda 11" xfId="24" xr:uid="{A402EDE5-B168-4312-B4FA-0846B6F1C8E6}"/>
    <cellStyle name="Moneda 11 2" xfId="105" xr:uid="{C286D20F-12DD-4591-A33E-9F9A9480A658}"/>
    <cellStyle name="Moneda 11 3" xfId="132" xr:uid="{BE1829C4-4ED0-4390-B1AD-312C9E908A05}"/>
    <cellStyle name="Moneda 12" xfId="28" xr:uid="{71C1CC8D-88FC-4CAF-BE2A-6D2F17921C2E}"/>
    <cellStyle name="Moneda 12 2" xfId="106" xr:uid="{14173A75-A8E4-49EC-BC41-F2C747D99489}"/>
    <cellStyle name="Moneda 12 3" xfId="133" xr:uid="{04748BC2-A08D-429E-813A-657FBE6F7C71}"/>
    <cellStyle name="Moneda 13" xfId="27" xr:uid="{D76BB79E-834B-424D-A6D1-EDECFC7F8DC5}"/>
    <cellStyle name="Moneda 13 2" xfId="107" xr:uid="{9E4E86AE-4131-4BDA-B0E1-EBF9281E03E9}"/>
    <cellStyle name="Moneda 13 3" xfId="134" xr:uid="{BF1FE27C-638F-414D-92A3-EBD02700FEFD}"/>
    <cellStyle name="Moneda 14" xfId="30" xr:uid="{640FA442-40F5-4F4A-BD48-3B2D52258DE6}"/>
    <cellStyle name="Moneda 14 2" xfId="102" xr:uid="{223FB0B8-DF11-40D2-862A-2D419D5A7F08}"/>
    <cellStyle name="Moneda 14 3" xfId="129" xr:uid="{89158DFA-2711-4343-A060-1B18558008A2}"/>
    <cellStyle name="Moneda 15" xfId="29" xr:uid="{74CF0703-39F2-43A2-9D0B-DD8330E68E7D}"/>
    <cellStyle name="Moneda 15 2" xfId="108" xr:uid="{0A6D3D7C-9761-4CDB-A1A3-969DD6B95869}"/>
    <cellStyle name="Moneda 15 3" xfId="135" xr:uid="{090E5614-D88D-44F8-878C-7EF0A31D9411}"/>
    <cellStyle name="Moneda 16" xfId="31" xr:uid="{6A5075A1-9B53-44C4-ADF7-AD52EF950362}"/>
    <cellStyle name="Moneda 16 2" xfId="109" xr:uid="{4643EE43-ECD7-49E9-87CF-53DBDD65AD6D}"/>
    <cellStyle name="Moneda 16 3" xfId="136" xr:uid="{F82D3205-1A9A-4ED8-B0AA-5BE8A676E9BA}"/>
    <cellStyle name="Moneda 17" xfId="32" xr:uid="{89B16CA1-4B00-44AD-A789-E197FFD4482A}"/>
    <cellStyle name="Moneda 17 2" xfId="110" xr:uid="{D08597B6-5FFE-4AA3-96C6-35E4B7FB4806}"/>
    <cellStyle name="Moneda 17 3" xfId="137" xr:uid="{CD1C90DE-C5CC-44DB-94AF-63A010411D65}"/>
    <cellStyle name="Moneda 18" xfId="34" xr:uid="{CC545FB2-D9B2-46E6-B4D7-3C08C875AA59}"/>
    <cellStyle name="Moneda 18 2" xfId="111" xr:uid="{D043D0B8-E1B0-43DC-8E8E-89816F406023}"/>
    <cellStyle name="Moneda 18 3" xfId="138" xr:uid="{61BE5487-1BA4-4B3E-949C-D3DC7B5EEA07}"/>
    <cellStyle name="Moneda 19" xfId="36" xr:uid="{B2AA26E0-EFB0-495B-B942-D75FEE21D522}"/>
    <cellStyle name="Moneda 19 2" xfId="62" xr:uid="{9CA6862E-2AF2-4BC2-A0A2-6E377EDF8AB6}"/>
    <cellStyle name="Moneda 19 3" xfId="143" xr:uid="{CA2DCE2E-62CA-4036-BC9A-90095718C675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2 6" xfId="127" xr:uid="{C6D64D06-84F8-4AB5-B959-F97DFBDE8BFF}"/>
    <cellStyle name="Moneda 2 3" xfId="98" xr:uid="{BF7FD264-22D5-4247-87E3-BFA07802E667}"/>
    <cellStyle name="Moneda 2 4" xfId="92" xr:uid="{7104528A-AD30-4B1A-8070-23A9D67C5417}"/>
    <cellStyle name="Moneda 2 5" xfId="124" xr:uid="{4E0E775F-E323-4B2B-B539-760F1B67CBB3}"/>
    <cellStyle name="Moneda 20" xfId="37" xr:uid="{5210073C-A3A8-4AF0-A0C9-9805591F8893}"/>
    <cellStyle name="Moneda 20 2" xfId="94" xr:uid="{0FF3A523-27E8-4F95-928B-1358CAB6F936}"/>
    <cellStyle name="Moneda 20 3" xfId="144" xr:uid="{4A73C495-2EA8-414E-BEB2-44271B6C4041}"/>
    <cellStyle name="Moneda 21" xfId="41" xr:uid="{58FDE374-3EB2-4CC3-B991-38388EA42FEA}"/>
    <cellStyle name="Moneda 21 2" xfId="112" xr:uid="{100A98BF-D097-434A-8C77-BA71D96CFBCE}"/>
    <cellStyle name="Moneda 21 3" xfId="147" xr:uid="{73C2A8C4-6C63-417A-BC61-8FD179D6AF46}"/>
    <cellStyle name="Moneda 22" xfId="38" xr:uid="{80EED47E-C537-4CCE-9CEA-49D719598E7D}"/>
    <cellStyle name="Moneda 22 2" xfId="145" xr:uid="{6FB89120-0B1F-4673-80C3-DEC76D3FD68A}"/>
    <cellStyle name="Moneda 23" xfId="39" xr:uid="{D2ECB3D7-6456-4CAB-B753-109DE241A9DF}"/>
    <cellStyle name="Moneda 23 2" xfId="146" xr:uid="{543C3A32-F7A1-44E2-95A7-88528F0A282A}"/>
    <cellStyle name="Moneda 24" xfId="42" xr:uid="{EE64C222-06F4-4CC1-8CD4-6AFC388EE402}"/>
    <cellStyle name="Moneda 24 2" xfId="148" xr:uid="{92A0220C-AC38-4CAC-A88B-E81B54E21559}"/>
    <cellStyle name="Moneda 25" xfId="43" xr:uid="{B5EDD5EF-812D-4736-A0D3-F9431853C1A1}"/>
    <cellStyle name="Moneda 25 2" xfId="149" xr:uid="{E647957B-844E-4BE1-BEE8-44CEE159218C}"/>
    <cellStyle name="Moneda 26" xfId="44" xr:uid="{BC40B51D-0E12-4259-983E-9F9508B6E092}"/>
    <cellStyle name="Moneda 26 2" xfId="150" xr:uid="{68E7FDEF-C885-4CA1-A54F-972F3C52AE50}"/>
    <cellStyle name="Moneda 27" xfId="48" xr:uid="{0BDE1588-28B3-40B3-BF13-DE1EEF60B40B}"/>
    <cellStyle name="Moneda 27 2" xfId="153" xr:uid="{A3EA2BA9-3712-4174-843A-90B6E40A661F}"/>
    <cellStyle name="Moneda 28" xfId="46" xr:uid="{6E06677A-7B9C-4331-A063-FB2835AA677E}"/>
    <cellStyle name="Moneda 28 2" xfId="151" xr:uid="{04BA04AA-5AAD-48DE-B69F-BDE94D1A6AC6}"/>
    <cellStyle name="Moneda 29" xfId="47" xr:uid="{72ED2513-D6F5-4553-B533-7D8D7DE388D0}"/>
    <cellStyle name="Moneda 29 2" xfId="152" xr:uid="{7763631C-0E5A-4F32-B7E3-31478D4ADD2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2 4" xfId="139" xr:uid="{5D06DACB-23B2-42E5-A31F-AC4115FE208A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 5" xfId="123" xr:uid="{7E7CF317-76B2-407A-A579-D69383C7785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4 2" xfId="154" xr:uid="{A6734EA1-006E-4624-8173-0E1AA7006F84}"/>
    <cellStyle name="Moneda 35" xfId="54" xr:uid="{AD220FA7-7276-48A9-B16F-CC3E56451095}"/>
    <cellStyle name="Moneda 35 2" xfId="155" xr:uid="{BEBFBDE5-C0C3-4E67-A54C-E73D7CD596FC}"/>
    <cellStyle name="Moneda 36" xfId="57" xr:uid="{4D6C44A2-F145-4AFE-9AE5-43F1D170E0A5}"/>
    <cellStyle name="Moneda 36 2" xfId="158" xr:uid="{FDA7F9A8-4226-420B-811C-E5D2E9FB6E35}"/>
    <cellStyle name="Moneda 37" xfId="56" xr:uid="{2694CDD5-9FBA-4321-9D0F-78BC80E1AD89}"/>
    <cellStyle name="Moneda 37 2" xfId="157" xr:uid="{4F9FB428-975A-466A-9226-9E9FE9448691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 4" xfId="128" xr:uid="{B075324F-FB22-4A7C-8081-401806096DDE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 3" xfId="118" xr:uid="{8F7A9D8C-00FF-44F3-A2AC-F22B7868D810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53" xfId="114" xr:uid="{D036DA46-0182-4471-B186-29E9BB49D8D6}"/>
    <cellStyle name="Moneda 54" xfId="113" xr:uid="{4FEBD937-2444-41F7-BF22-3CF0AC122FEE}"/>
    <cellStyle name="Moneda 55" xfId="115" xr:uid="{DAC833AF-C862-4C28-9CA0-4F88F7058E15}"/>
    <cellStyle name="Moneda 56" xfId="140" xr:uid="{616816FD-12C4-4661-963F-FD1235D1692B}"/>
    <cellStyle name="Moneda 57" xfId="142" xr:uid="{D3A18B3C-443E-4B3E-82C9-53FF32DBA01A}"/>
    <cellStyle name="Moneda 58" xfId="160" xr:uid="{3955851C-0E4A-44F7-BBAF-36861BDE8A9D}"/>
    <cellStyle name="Moneda 6" xfId="20" xr:uid="{4A1E6639-FE08-4398-BACB-FB742CD3AC67}"/>
    <cellStyle name="Moneda 6 2" xfId="88" xr:uid="{35A67EB3-2CC2-4513-9F7E-6723999CC000}"/>
    <cellStyle name="Moneda 6 3" xfId="117" xr:uid="{CBA77D33-FD29-4BB6-BE4B-D7AFB138A7CB}"/>
    <cellStyle name="Moneda 7" xfId="21" xr:uid="{F1F7D56D-8F98-4D42-BF09-8E68F53DF02B}"/>
    <cellStyle name="Moneda 7 2" xfId="85" xr:uid="{27B5A681-D118-460E-B818-AE0EE591B448}"/>
    <cellStyle name="Moneda 7 3" xfId="121" xr:uid="{E6F3EE5E-FC8B-462F-BDF6-855BF2361F4E}"/>
    <cellStyle name="Moneda 8" xfId="10" xr:uid="{C2050219-8DBC-42BA-8974-6213DAF00693}"/>
    <cellStyle name="Moneda 8 2" xfId="90" xr:uid="{AC9C55C6-7A24-4DBB-BA97-E72AC059FE46}"/>
    <cellStyle name="Moneda 8 3" xfId="122" xr:uid="{3DEFCA70-517B-43E5-96A6-C007AAFCEE15}"/>
    <cellStyle name="Moneda 9" xfId="22" xr:uid="{0A579F4A-78A0-428B-A8EE-A185C2888CEB}"/>
    <cellStyle name="Moneda 9 2" xfId="103" xr:uid="{30175D57-C0DB-4FAE-9265-13E41FFC74A6}"/>
    <cellStyle name="Moneda 9 3" xfId="130" xr:uid="{6B9FE9C2-56FD-457C-970C-D16A209094D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showGridLines="0" tabSelected="1" view="pageBreakPreview" topLeftCell="A25" zoomScaleNormal="100" zoomScaleSheetLayoutView="100" workbookViewId="0">
      <selection activeCell="F162" sqref="F162:F168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7" customWidth="1"/>
    <col min="3" max="3" width="84.5703125" style="10" customWidth="1"/>
    <col min="4" max="4" width="19.85546875" style="10" customWidth="1"/>
    <col min="5" max="5" width="13.85546875" style="10" customWidth="1"/>
    <col min="6" max="6" width="15.140625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s="25" customFormat="1" ht="20.100000000000001" customHeight="1" thickBot="1">
      <c r="A2" s="3"/>
      <c r="B2" s="5"/>
      <c r="C2" s="50" t="s">
        <v>22</v>
      </c>
      <c r="D2" s="46" t="s">
        <v>21</v>
      </c>
      <c r="E2" s="47"/>
      <c r="F2" s="9"/>
      <c r="G2" s="9"/>
      <c r="H2" s="9"/>
      <c r="I2" s="9"/>
      <c r="J2" s="29"/>
      <c r="K2" s="30"/>
    </row>
    <row r="3" spans="1:14" s="25" customFormat="1" ht="20.100000000000001" customHeight="1" thickBot="1">
      <c r="A3" s="31"/>
      <c r="B3" s="32"/>
      <c r="C3" s="51"/>
      <c r="D3" s="33" t="s">
        <v>24</v>
      </c>
      <c r="E3" s="34"/>
      <c r="F3" s="9"/>
      <c r="G3" s="9"/>
      <c r="H3" s="9"/>
      <c r="I3" s="9"/>
      <c r="J3" s="29"/>
      <c r="K3" s="30"/>
    </row>
    <row r="4" spans="1:14" s="25" customFormat="1" ht="20.100000000000001" customHeight="1" thickBot="1">
      <c r="A4" s="31"/>
      <c r="B4" s="32"/>
      <c r="C4" s="48" t="s">
        <v>23</v>
      </c>
      <c r="D4" s="52" t="s">
        <v>25</v>
      </c>
      <c r="E4" s="53"/>
      <c r="F4" s="9"/>
      <c r="G4" s="9"/>
      <c r="H4" s="9"/>
      <c r="I4" s="9"/>
      <c r="J4" s="29"/>
      <c r="K4" s="30"/>
    </row>
    <row r="5" spans="1:14" s="25" customFormat="1" ht="20.100000000000001" customHeight="1" thickBot="1">
      <c r="A5" s="35"/>
      <c r="B5" s="36"/>
      <c r="C5" s="49"/>
      <c r="D5" s="54" t="s">
        <v>26</v>
      </c>
      <c r="E5" s="55"/>
      <c r="F5" s="37"/>
      <c r="G5" s="37"/>
      <c r="H5" s="37"/>
      <c r="I5" s="37"/>
      <c r="J5" s="37"/>
      <c r="K5" s="37"/>
      <c r="L5" s="56"/>
      <c r="M5" s="56"/>
      <c r="N5" s="6"/>
    </row>
    <row r="6" spans="1:14" ht="20.100000000000001" customHeight="1">
      <c r="A6" s="37"/>
      <c r="B6" s="37"/>
      <c r="C6" s="37"/>
      <c r="D6" s="37"/>
      <c r="E6" s="37"/>
      <c r="L6" s="56"/>
      <c r="M6" s="56"/>
    </row>
    <row r="7" spans="1:14" ht="20.100000000000001" customHeight="1">
      <c r="A7" s="17" t="s">
        <v>0</v>
      </c>
      <c r="B7" s="17"/>
      <c r="C7" s="24">
        <f ca="1">NOW()</f>
        <v>45386.428456018519</v>
      </c>
      <c r="D7" s="17" t="s">
        <v>1</v>
      </c>
      <c r="E7" s="26">
        <v>20240400475</v>
      </c>
      <c r="L7" s="1"/>
      <c r="M7" s="1"/>
    </row>
    <row r="8" spans="1:14" ht="20.100000000000001" customHeight="1">
      <c r="A8" s="13"/>
      <c r="B8" s="13"/>
      <c r="C8" s="13"/>
      <c r="D8" s="13"/>
      <c r="E8" s="13"/>
      <c r="L8" s="1"/>
      <c r="M8" s="1"/>
    </row>
    <row r="9" spans="1:14" ht="20.100000000000001" customHeight="1">
      <c r="A9" s="17" t="s">
        <v>2</v>
      </c>
      <c r="B9" s="17"/>
      <c r="C9" s="18" t="s">
        <v>29</v>
      </c>
      <c r="D9" s="19" t="s">
        <v>3</v>
      </c>
      <c r="E9" s="2" t="s">
        <v>31</v>
      </c>
      <c r="L9" s="1"/>
      <c r="M9" s="1"/>
    </row>
    <row r="10" spans="1:14" ht="20.100000000000001" customHeight="1">
      <c r="A10" s="13"/>
      <c r="B10" s="13"/>
      <c r="C10" s="13"/>
      <c r="D10" s="13"/>
      <c r="E10" s="13"/>
      <c r="L10" s="1"/>
      <c r="M10" s="1"/>
    </row>
    <row r="11" spans="1:14" ht="20.100000000000001" customHeight="1">
      <c r="A11" s="57" t="s">
        <v>19</v>
      </c>
      <c r="B11" s="58"/>
      <c r="C11" s="18" t="s">
        <v>29</v>
      </c>
      <c r="D11" s="19" t="s">
        <v>20</v>
      </c>
      <c r="E11" s="27" t="s">
        <v>28</v>
      </c>
      <c r="L11" s="1"/>
      <c r="M11" s="1"/>
    </row>
    <row r="12" spans="1:14" ht="20.100000000000001" customHeight="1">
      <c r="A12" s="13"/>
      <c r="B12" s="13"/>
      <c r="C12" s="13"/>
      <c r="D12" s="13"/>
      <c r="E12" s="13"/>
      <c r="L12" s="1"/>
      <c r="M12" s="1"/>
    </row>
    <row r="13" spans="1:14" ht="30" customHeight="1">
      <c r="A13" s="17" t="s">
        <v>4</v>
      </c>
      <c r="B13" s="17"/>
      <c r="C13" s="20" t="s">
        <v>30</v>
      </c>
      <c r="D13" s="19" t="s">
        <v>5</v>
      </c>
      <c r="E13" s="18" t="s">
        <v>27</v>
      </c>
      <c r="L13" s="1"/>
      <c r="M13" s="1"/>
    </row>
    <row r="14" spans="1:14" ht="20.100000000000001" customHeight="1">
      <c r="A14" s="13"/>
      <c r="B14" s="13"/>
      <c r="C14" s="13"/>
      <c r="D14" s="13"/>
      <c r="E14" s="13"/>
      <c r="L14" s="1"/>
      <c r="M14" s="1"/>
    </row>
    <row r="15" spans="1:14" ht="20.100000000000001" customHeight="1">
      <c r="A15" s="17" t="s">
        <v>6</v>
      </c>
      <c r="B15" s="17"/>
      <c r="C15" s="24">
        <f ca="1">NOW()</f>
        <v>45386.428456018519</v>
      </c>
      <c r="D15" s="19" t="s">
        <v>7</v>
      </c>
      <c r="E15" s="21" t="s">
        <v>48</v>
      </c>
      <c r="L15" s="1"/>
      <c r="M15" s="1"/>
    </row>
    <row r="16" spans="1:14" ht="20.100000000000001" customHeight="1">
      <c r="A16" s="13"/>
      <c r="B16" s="13"/>
      <c r="C16" s="13"/>
      <c r="D16" s="13"/>
      <c r="E16" s="13"/>
      <c r="L16" s="1"/>
      <c r="M16" s="1"/>
    </row>
    <row r="17" spans="1:13" ht="20.100000000000001" customHeight="1">
      <c r="A17" s="17" t="s">
        <v>8</v>
      </c>
      <c r="B17" s="17"/>
      <c r="C17" s="18" t="s">
        <v>46</v>
      </c>
      <c r="D17" s="15"/>
      <c r="E17" s="14"/>
      <c r="L17" s="1"/>
      <c r="M17" s="1"/>
    </row>
    <row r="18" spans="1:13" ht="20.100000000000001" customHeight="1">
      <c r="A18" s="13"/>
      <c r="B18" s="13"/>
      <c r="C18" s="13"/>
      <c r="D18" s="13"/>
      <c r="E18" s="13"/>
      <c r="L18" s="1"/>
      <c r="M18" s="1"/>
    </row>
    <row r="19" spans="1:13" ht="20.100000000000001" customHeight="1">
      <c r="A19" s="17" t="s">
        <v>9</v>
      </c>
      <c r="B19" s="17"/>
      <c r="C19" s="18" t="s">
        <v>47</v>
      </c>
      <c r="D19" s="19" t="s">
        <v>17</v>
      </c>
      <c r="E19" s="21"/>
      <c r="L19" s="1"/>
      <c r="M19" s="1"/>
    </row>
    <row r="20" spans="1:13" ht="20.100000000000001" customHeight="1">
      <c r="A20" s="13"/>
      <c r="B20" s="13"/>
      <c r="C20" s="13"/>
      <c r="D20" s="13"/>
      <c r="E20" s="13"/>
      <c r="L20" s="1"/>
      <c r="M20" s="1"/>
    </row>
    <row r="21" spans="1:13" ht="20.100000000000001" customHeight="1">
      <c r="A21" s="17" t="s">
        <v>18</v>
      </c>
      <c r="B21" s="17"/>
      <c r="C21" s="28"/>
      <c r="D21" s="16"/>
      <c r="E21" s="23"/>
      <c r="L21" s="1"/>
      <c r="M21" s="1"/>
    </row>
    <row r="22" spans="1:13" ht="20.100000000000001" customHeight="1">
      <c r="A22" s="8"/>
      <c r="B22" s="4"/>
      <c r="C22" s="8"/>
      <c r="D22" s="8"/>
      <c r="E22" s="8"/>
      <c r="L22" s="22"/>
      <c r="M22" s="22"/>
    </row>
    <row r="23" spans="1:13" ht="30.75" customHeight="1">
      <c r="A23" s="11" t="s">
        <v>10</v>
      </c>
      <c r="B23" s="11" t="s">
        <v>11</v>
      </c>
      <c r="C23" s="11" t="s">
        <v>12</v>
      </c>
      <c r="D23" s="11" t="s">
        <v>13</v>
      </c>
      <c r="E23" s="11" t="s">
        <v>14</v>
      </c>
      <c r="F23" s="12" t="s">
        <v>32</v>
      </c>
      <c r="G23" s="12" t="s">
        <v>33</v>
      </c>
      <c r="L23" s="22"/>
      <c r="M23" s="22"/>
    </row>
    <row r="24" spans="1:13" ht="20.100000000000001" customHeight="1">
      <c r="A24" s="110" t="s">
        <v>50</v>
      </c>
      <c r="B24" s="110" t="s">
        <v>249</v>
      </c>
      <c r="C24" s="86" t="s">
        <v>51</v>
      </c>
      <c r="D24" s="87">
        <v>2</v>
      </c>
      <c r="E24" s="42"/>
      <c r="F24" s="59">
        <v>450</v>
      </c>
      <c r="G24" s="59">
        <f t="shared" ref="G24:G86" si="0">D24*F24</f>
        <v>900</v>
      </c>
      <c r="H24" s="8"/>
      <c r="L24" s="22"/>
      <c r="M24" s="22"/>
    </row>
    <row r="25" spans="1:13" ht="20.100000000000001" customHeight="1">
      <c r="A25" s="110" t="s">
        <v>52</v>
      </c>
      <c r="B25" s="110" t="s">
        <v>53</v>
      </c>
      <c r="C25" s="86" t="s">
        <v>54</v>
      </c>
      <c r="D25" s="87">
        <v>1</v>
      </c>
      <c r="E25" s="42"/>
      <c r="F25" s="59">
        <v>450</v>
      </c>
      <c r="G25" s="59">
        <f t="shared" si="0"/>
        <v>450</v>
      </c>
      <c r="H25" s="8"/>
      <c r="L25" s="22"/>
      <c r="M25" s="22"/>
    </row>
    <row r="26" spans="1:13" ht="20.100000000000001" customHeight="1">
      <c r="A26" s="110" t="s">
        <v>55</v>
      </c>
      <c r="B26" s="110" t="s">
        <v>56</v>
      </c>
      <c r="C26" s="86" t="s">
        <v>57</v>
      </c>
      <c r="D26" s="87">
        <v>1</v>
      </c>
      <c r="E26" s="42"/>
      <c r="F26" s="59">
        <v>450</v>
      </c>
      <c r="G26" s="59">
        <f t="shared" si="0"/>
        <v>450</v>
      </c>
      <c r="H26" s="8"/>
      <c r="L26" s="22"/>
      <c r="M26" s="22"/>
    </row>
    <row r="27" spans="1:13" ht="20.100000000000001" customHeight="1">
      <c r="A27" s="110" t="s">
        <v>55</v>
      </c>
      <c r="B27" s="110" t="s">
        <v>250</v>
      </c>
      <c r="C27" s="86" t="s">
        <v>57</v>
      </c>
      <c r="D27" s="87">
        <v>1</v>
      </c>
      <c r="E27" s="42"/>
      <c r="F27" s="59">
        <v>450</v>
      </c>
      <c r="G27" s="59">
        <f t="shared" si="0"/>
        <v>450</v>
      </c>
      <c r="H27" s="8"/>
      <c r="L27" s="22"/>
      <c r="M27" s="22"/>
    </row>
    <row r="28" spans="1:13" ht="20.100000000000001" customHeight="1">
      <c r="A28" s="110" t="s">
        <v>58</v>
      </c>
      <c r="B28" s="110" t="s">
        <v>59</v>
      </c>
      <c r="C28" s="86" t="s">
        <v>60</v>
      </c>
      <c r="D28" s="87">
        <v>1</v>
      </c>
      <c r="E28" s="42"/>
      <c r="F28" s="59">
        <v>450</v>
      </c>
      <c r="G28" s="59">
        <f t="shared" si="0"/>
        <v>450</v>
      </c>
      <c r="H28" s="8"/>
      <c r="L28" s="22"/>
      <c r="M28" s="22"/>
    </row>
    <row r="29" spans="1:13" ht="20.100000000000001" customHeight="1">
      <c r="A29" s="110" t="s">
        <v>61</v>
      </c>
      <c r="B29" s="110" t="s">
        <v>251</v>
      </c>
      <c r="C29" s="86" t="s">
        <v>62</v>
      </c>
      <c r="D29" s="87">
        <v>1</v>
      </c>
      <c r="E29" s="42"/>
      <c r="F29" s="59">
        <v>450</v>
      </c>
      <c r="G29" s="59">
        <f t="shared" si="0"/>
        <v>450</v>
      </c>
      <c r="H29" s="8"/>
      <c r="L29" s="22"/>
      <c r="M29" s="22"/>
    </row>
    <row r="30" spans="1:13" ht="20.100000000000001" customHeight="1">
      <c r="A30" s="110" t="s">
        <v>61</v>
      </c>
      <c r="B30" s="110" t="s">
        <v>252</v>
      </c>
      <c r="C30" s="86" t="s">
        <v>62</v>
      </c>
      <c r="D30" s="87">
        <v>1</v>
      </c>
      <c r="E30" s="42"/>
      <c r="F30" s="59">
        <v>450</v>
      </c>
      <c r="G30" s="59">
        <f t="shared" si="0"/>
        <v>450</v>
      </c>
      <c r="H30" s="8"/>
      <c r="L30" s="22"/>
      <c r="M30" s="22"/>
    </row>
    <row r="31" spans="1:13" ht="20.100000000000001" customHeight="1">
      <c r="A31" s="110" t="s">
        <v>63</v>
      </c>
      <c r="B31" s="110" t="s">
        <v>253</v>
      </c>
      <c r="C31" s="86" t="s">
        <v>64</v>
      </c>
      <c r="D31" s="87">
        <v>1</v>
      </c>
      <c r="E31" s="42"/>
      <c r="F31" s="59">
        <v>450</v>
      </c>
      <c r="G31" s="59">
        <f t="shared" si="0"/>
        <v>450</v>
      </c>
      <c r="H31" s="8"/>
      <c r="L31" s="22"/>
      <c r="M31" s="22"/>
    </row>
    <row r="32" spans="1:13" ht="20.100000000000001" customHeight="1">
      <c r="A32" s="110" t="s">
        <v>63</v>
      </c>
      <c r="B32" s="110" t="s">
        <v>254</v>
      </c>
      <c r="C32" s="86" t="s">
        <v>64</v>
      </c>
      <c r="D32" s="87">
        <v>1</v>
      </c>
      <c r="E32" s="42"/>
      <c r="F32" s="59">
        <v>450</v>
      </c>
      <c r="G32" s="59">
        <f t="shared" si="0"/>
        <v>450</v>
      </c>
      <c r="H32" s="8"/>
      <c r="L32" s="22"/>
      <c r="M32" s="22"/>
    </row>
    <row r="33" spans="1:13" ht="20.100000000000001" customHeight="1">
      <c r="A33" s="110" t="s">
        <v>49</v>
      </c>
      <c r="B33" s="110"/>
      <c r="C33" s="86"/>
      <c r="D33" s="88">
        <v>10</v>
      </c>
      <c r="E33" s="42"/>
      <c r="F33" s="59"/>
      <c r="G33" s="59"/>
      <c r="H33" s="8"/>
      <c r="L33" s="22"/>
      <c r="M33" s="22"/>
    </row>
    <row r="34" spans="1:13" ht="20.100000000000001" customHeight="1">
      <c r="A34" s="110" t="s">
        <v>65</v>
      </c>
      <c r="B34" s="110" t="s">
        <v>68</v>
      </c>
      <c r="C34" s="86" t="s">
        <v>67</v>
      </c>
      <c r="D34" s="87">
        <v>1</v>
      </c>
      <c r="E34" s="42"/>
      <c r="F34" s="59">
        <v>450</v>
      </c>
      <c r="G34" s="59">
        <f t="shared" si="0"/>
        <v>450</v>
      </c>
      <c r="H34" s="8"/>
      <c r="L34" s="22"/>
      <c r="M34" s="22"/>
    </row>
    <row r="35" spans="1:13" ht="20.100000000000001" customHeight="1">
      <c r="A35" s="110" t="s">
        <v>65</v>
      </c>
      <c r="B35" s="110" t="s">
        <v>66</v>
      </c>
      <c r="C35" s="86" t="s">
        <v>67</v>
      </c>
      <c r="D35" s="87">
        <v>1</v>
      </c>
      <c r="E35" s="42"/>
      <c r="F35" s="59">
        <v>450</v>
      </c>
      <c r="G35" s="59">
        <f t="shared" si="0"/>
        <v>450</v>
      </c>
      <c r="H35" s="8"/>
      <c r="L35" s="22"/>
      <c r="M35" s="22"/>
    </row>
    <row r="36" spans="1:13" ht="20.100000000000001" customHeight="1">
      <c r="A36" s="110" t="s">
        <v>69</v>
      </c>
      <c r="B36" s="110" t="s">
        <v>70</v>
      </c>
      <c r="C36" s="86" t="s">
        <v>71</v>
      </c>
      <c r="D36" s="87">
        <v>1</v>
      </c>
      <c r="E36" s="42"/>
      <c r="F36" s="59">
        <v>450</v>
      </c>
      <c r="G36" s="59">
        <f t="shared" si="0"/>
        <v>450</v>
      </c>
      <c r="H36" s="8"/>
      <c r="L36" s="22"/>
      <c r="M36" s="22"/>
    </row>
    <row r="37" spans="1:13" ht="20.100000000000001" customHeight="1">
      <c r="A37" s="110" t="s">
        <v>72</v>
      </c>
      <c r="B37" s="110" t="s">
        <v>73</v>
      </c>
      <c r="C37" s="86" t="s">
        <v>74</v>
      </c>
      <c r="D37" s="87">
        <v>1</v>
      </c>
      <c r="E37" s="42"/>
      <c r="F37" s="59">
        <v>450</v>
      </c>
      <c r="G37" s="59">
        <f t="shared" si="0"/>
        <v>450</v>
      </c>
      <c r="H37" s="8"/>
      <c r="L37" s="22"/>
      <c r="M37" s="22"/>
    </row>
    <row r="38" spans="1:13" ht="20.100000000000001" customHeight="1">
      <c r="A38" s="110" t="s">
        <v>72</v>
      </c>
      <c r="B38" s="110" t="s">
        <v>75</v>
      </c>
      <c r="C38" s="86" t="s">
        <v>74</v>
      </c>
      <c r="D38" s="87">
        <v>1</v>
      </c>
      <c r="E38" s="42"/>
      <c r="F38" s="59">
        <v>450</v>
      </c>
      <c r="G38" s="59">
        <f t="shared" si="0"/>
        <v>450</v>
      </c>
      <c r="H38" s="8"/>
      <c r="L38" s="22"/>
      <c r="M38" s="22"/>
    </row>
    <row r="39" spans="1:13" ht="20.100000000000001" customHeight="1">
      <c r="A39" s="110" t="s">
        <v>76</v>
      </c>
      <c r="B39" s="110" t="s">
        <v>77</v>
      </c>
      <c r="C39" s="86" t="s">
        <v>78</v>
      </c>
      <c r="D39" s="87">
        <v>1</v>
      </c>
      <c r="E39" s="42"/>
      <c r="F39" s="59">
        <v>450</v>
      </c>
      <c r="G39" s="59">
        <f t="shared" si="0"/>
        <v>450</v>
      </c>
      <c r="H39" s="8"/>
      <c r="L39" s="22"/>
      <c r="M39" s="22"/>
    </row>
    <row r="40" spans="1:13" ht="20.100000000000001" customHeight="1">
      <c r="A40" s="110" t="s">
        <v>79</v>
      </c>
      <c r="B40" s="110" t="s">
        <v>255</v>
      </c>
      <c r="C40" s="86" t="s">
        <v>80</v>
      </c>
      <c r="D40" s="87">
        <v>1</v>
      </c>
      <c r="E40" s="42"/>
      <c r="F40" s="59">
        <v>450</v>
      </c>
      <c r="G40" s="59">
        <f t="shared" si="0"/>
        <v>450</v>
      </c>
      <c r="H40" s="8"/>
      <c r="L40" s="22"/>
      <c r="M40" s="22"/>
    </row>
    <row r="41" spans="1:13" ht="20.100000000000001" customHeight="1">
      <c r="A41" s="110" t="s">
        <v>79</v>
      </c>
      <c r="B41" s="110" t="s">
        <v>256</v>
      </c>
      <c r="C41" s="86" t="s">
        <v>80</v>
      </c>
      <c r="D41" s="87">
        <v>1</v>
      </c>
      <c r="E41" s="42"/>
      <c r="F41" s="59">
        <v>450</v>
      </c>
      <c r="G41" s="59">
        <f t="shared" si="0"/>
        <v>450</v>
      </c>
      <c r="H41" s="8"/>
      <c r="L41" s="22"/>
      <c r="M41" s="22"/>
    </row>
    <row r="42" spans="1:13" ht="20.100000000000001" customHeight="1">
      <c r="A42" s="110" t="s">
        <v>81</v>
      </c>
      <c r="B42" s="110" t="s">
        <v>82</v>
      </c>
      <c r="C42" s="86" t="s">
        <v>83</v>
      </c>
      <c r="D42" s="87">
        <v>1</v>
      </c>
      <c r="E42" s="42"/>
      <c r="F42" s="59">
        <v>450</v>
      </c>
      <c r="G42" s="59">
        <f t="shared" si="0"/>
        <v>450</v>
      </c>
      <c r="H42" s="8"/>
      <c r="L42" s="22"/>
      <c r="M42" s="22"/>
    </row>
    <row r="43" spans="1:13" ht="20.100000000000001" customHeight="1">
      <c r="A43" s="110" t="s">
        <v>81</v>
      </c>
      <c r="B43" s="110" t="s">
        <v>257</v>
      </c>
      <c r="C43" s="86" t="s">
        <v>83</v>
      </c>
      <c r="D43" s="87">
        <v>1</v>
      </c>
      <c r="E43" s="42"/>
      <c r="F43" s="59">
        <v>450</v>
      </c>
      <c r="G43" s="59">
        <f t="shared" si="0"/>
        <v>450</v>
      </c>
      <c r="H43" s="8"/>
      <c r="L43" s="22"/>
      <c r="M43" s="22"/>
    </row>
    <row r="44" spans="1:13" ht="20.100000000000001" customHeight="1">
      <c r="A44" s="110" t="s">
        <v>49</v>
      </c>
      <c r="B44" s="110"/>
      <c r="C44" s="86"/>
      <c r="D44" s="88">
        <v>10</v>
      </c>
      <c r="E44" s="42"/>
      <c r="F44" s="59"/>
      <c r="G44" s="59"/>
      <c r="H44" s="8"/>
      <c r="L44" s="22"/>
      <c r="M44" s="22"/>
    </row>
    <row r="45" spans="1:13" ht="20.100000000000001" customHeight="1">
      <c r="A45" s="110" t="s">
        <v>84</v>
      </c>
      <c r="B45" s="110" t="s">
        <v>86</v>
      </c>
      <c r="C45" s="86" t="s">
        <v>85</v>
      </c>
      <c r="D45" s="87">
        <v>1</v>
      </c>
      <c r="E45" s="42"/>
      <c r="F45" s="59">
        <v>450</v>
      </c>
      <c r="G45" s="59">
        <f t="shared" si="0"/>
        <v>450</v>
      </c>
      <c r="H45" s="8"/>
      <c r="L45" s="22"/>
      <c r="M45" s="22"/>
    </row>
    <row r="46" spans="1:13" ht="20.100000000000001" customHeight="1">
      <c r="A46" s="110" t="s">
        <v>87</v>
      </c>
      <c r="B46" s="110" t="s">
        <v>90</v>
      </c>
      <c r="C46" s="86" t="s">
        <v>89</v>
      </c>
      <c r="D46" s="87">
        <v>1</v>
      </c>
      <c r="E46" s="42"/>
      <c r="F46" s="59">
        <v>450</v>
      </c>
      <c r="G46" s="59">
        <f t="shared" si="0"/>
        <v>450</v>
      </c>
      <c r="H46" s="8"/>
      <c r="L46" s="22"/>
      <c r="M46" s="22"/>
    </row>
    <row r="47" spans="1:13" ht="20.100000000000001" customHeight="1">
      <c r="A47" s="110" t="s">
        <v>87</v>
      </c>
      <c r="B47" s="110" t="s">
        <v>88</v>
      </c>
      <c r="C47" s="86" t="s">
        <v>89</v>
      </c>
      <c r="D47" s="87">
        <v>1</v>
      </c>
      <c r="E47" s="42"/>
      <c r="F47" s="59">
        <v>450</v>
      </c>
      <c r="G47" s="59">
        <f t="shared" si="0"/>
        <v>450</v>
      </c>
      <c r="H47" s="8"/>
      <c r="L47" s="22"/>
      <c r="M47" s="22"/>
    </row>
    <row r="48" spans="1:13" ht="20.100000000000001" customHeight="1">
      <c r="A48" s="110" t="s">
        <v>91</v>
      </c>
      <c r="B48" s="110" t="s">
        <v>92</v>
      </c>
      <c r="C48" s="86" t="s">
        <v>93</v>
      </c>
      <c r="D48" s="87">
        <v>1</v>
      </c>
      <c r="E48" s="42"/>
      <c r="F48" s="59">
        <v>450</v>
      </c>
      <c r="G48" s="59">
        <f t="shared" si="0"/>
        <v>450</v>
      </c>
      <c r="H48" s="8"/>
      <c r="L48" s="22"/>
      <c r="M48" s="22"/>
    </row>
    <row r="49" spans="1:13" ht="20.100000000000001" customHeight="1">
      <c r="A49" s="110" t="s">
        <v>91</v>
      </c>
      <c r="B49" s="110" t="s">
        <v>94</v>
      </c>
      <c r="C49" s="86" t="s">
        <v>93</v>
      </c>
      <c r="D49" s="87">
        <v>1</v>
      </c>
      <c r="E49" s="42"/>
      <c r="F49" s="59">
        <v>450</v>
      </c>
      <c r="G49" s="59">
        <f t="shared" si="0"/>
        <v>450</v>
      </c>
      <c r="H49" s="8"/>
      <c r="L49" s="22"/>
      <c r="M49" s="22"/>
    </row>
    <row r="50" spans="1:13" ht="20.100000000000001" customHeight="1">
      <c r="A50" s="110" t="s">
        <v>95</v>
      </c>
      <c r="B50" s="110" t="s">
        <v>96</v>
      </c>
      <c r="C50" s="86" t="s">
        <v>97</v>
      </c>
      <c r="D50" s="87">
        <v>1</v>
      </c>
      <c r="E50" s="42"/>
      <c r="F50" s="59">
        <v>450</v>
      </c>
      <c r="G50" s="59">
        <f t="shared" si="0"/>
        <v>450</v>
      </c>
      <c r="H50" s="8"/>
      <c r="L50" s="22"/>
      <c r="M50" s="22"/>
    </row>
    <row r="51" spans="1:13" ht="20.100000000000001" customHeight="1">
      <c r="A51" s="110" t="s">
        <v>95</v>
      </c>
      <c r="B51" s="110" t="s">
        <v>258</v>
      </c>
      <c r="C51" s="86" t="s">
        <v>97</v>
      </c>
      <c r="D51" s="87">
        <v>1</v>
      </c>
      <c r="E51" s="42"/>
      <c r="F51" s="59">
        <v>450</v>
      </c>
      <c r="G51" s="59">
        <f t="shared" si="0"/>
        <v>450</v>
      </c>
      <c r="H51" s="8"/>
      <c r="L51" s="22"/>
      <c r="M51" s="22"/>
    </row>
    <row r="52" spans="1:13" ht="20.100000000000001" customHeight="1">
      <c r="A52" s="110" t="s">
        <v>98</v>
      </c>
      <c r="B52" s="110">
        <v>17124137</v>
      </c>
      <c r="C52" s="86" t="s">
        <v>99</v>
      </c>
      <c r="D52" s="87">
        <v>0</v>
      </c>
      <c r="E52" s="42"/>
      <c r="F52" s="59">
        <v>450</v>
      </c>
      <c r="G52" s="59">
        <f t="shared" si="0"/>
        <v>0</v>
      </c>
      <c r="H52" s="8"/>
      <c r="L52" s="22"/>
      <c r="M52" s="22"/>
    </row>
    <row r="53" spans="1:13" ht="20.100000000000001" customHeight="1">
      <c r="A53" s="110" t="s">
        <v>100</v>
      </c>
      <c r="B53" s="110">
        <v>17124137</v>
      </c>
      <c r="C53" s="86" t="s">
        <v>101</v>
      </c>
      <c r="D53" s="87">
        <v>0</v>
      </c>
      <c r="E53" s="42"/>
      <c r="F53" s="59">
        <v>450</v>
      </c>
      <c r="G53" s="59">
        <f t="shared" si="0"/>
        <v>0</v>
      </c>
      <c r="H53" s="8"/>
      <c r="L53" s="22"/>
      <c r="M53" s="22"/>
    </row>
    <row r="54" spans="1:13" ht="20.100000000000001" customHeight="1">
      <c r="A54" s="111" t="s">
        <v>49</v>
      </c>
      <c r="B54" s="111"/>
      <c r="C54" s="89"/>
      <c r="D54" s="88">
        <v>7</v>
      </c>
      <c r="E54" s="42"/>
      <c r="F54" s="59"/>
      <c r="G54" s="59"/>
      <c r="H54" s="8"/>
      <c r="L54" s="22"/>
      <c r="M54" s="22"/>
    </row>
    <row r="55" spans="1:13" ht="20.100000000000001" customHeight="1">
      <c r="A55" s="111" t="s">
        <v>102</v>
      </c>
      <c r="B55" s="111" t="s">
        <v>259</v>
      </c>
      <c r="C55" s="89" t="s">
        <v>103</v>
      </c>
      <c r="D55" s="87">
        <v>1</v>
      </c>
      <c r="E55" s="42"/>
      <c r="F55" s="59">
        <v>450</v>
      </c>
      <c r="G55" s="59">
        <f t="shared" si="0"/>
        <v>450</v>
      </c>
      <c r="H55" s="8"/>
      <c r="L55" s="22"/>
      <c r="M55" s="22"/>
    </row>
    <row r="56" spans="1:13" ht="20.100000000000001" customHeight="1">
      <c r="A56" s="111" t="s">
        <v>104</v>
      </c>
      <c r="B56" s="111" t="s">
        <v>260</v>
      </c>
      <c r="C56" s="89" t="s">
        <v>105</v>
      </c>
      <c r="D56" s="87">
        <v>1</v>
      </c>
      <c r="E56" s="42"/>
      <c r="F56" s="59">
        <v>450</v>
      </c>
      <c r="G56" s="59">
        <f t="shared" si="0"/>
        <v>450</v>
      </c>
      <c r="H56" s="8"/>
      <c r="L56" s="22"/>
      <c r="M56" s="22"/>
    </row>
    <row r="57" spans="1:13" ht="20.100000000000001" customHeight="1">
      <c r="A57" s="111" t="s">
        <v>104</v>
      </c>
      <c r="B57" s="111" t="s">
        <v>261</v>
      </c>
      <c r="C57" s="89" t="s">
        <v>105</v>
      </c>
      <c r="D57" s="87">
        <v>1</v>
      </c>
      <c r="E57" s="42"/>
      <c r="F57" s="59">
        <v>450</v>
      </c>
      <c r="G57" s="59">
        <f t="shared" si="0"/>
        <v>450</v>
      </c>
      <c r="H57" s="8"/>
      <c r="L57" s="22"/>
      <c r="M57" s="22"/>
    </row>
    <row r="58" spans="1:13" ht="20.100000000000001" customHeight="1">
      <c r="A58" s="111" t="s">
        <v>106</v>
      </c>
      <c r="B58" s="111" t="s">
        <v>108</v>
      </c>
      <c r="C58" s="90" t="s">
        <v>107</v>
      </c>
      <c r="D58" s="87">
        <v>1</v>
      </c>
      <c r="E58" s="42"/>
      <c r="F58" s="59">
        <v>450</v>
      </c>
      <c r="G58" s="59">
        <f t="shared" si="0"/>
        <v>450</v>
      </c>
      <c r="H58" s="8"/>
      <c r="L58" s="22"/>
      <c r="M58" s="22"/>
    </row>
    <row r="59" spans="1:13" ht="20.100000000000001" customHeight="1">
      <c r="A59" s="111" t="s">
        <v>106</v>
      </c>
      <c r="B59" s="111" t="s">
        <v>262</v>
      </c>
      <c r="C59" s="90" t="s">
        <v>107</v>
      </c>
      <c r="D59" s="87">
        <v>1</v>
      </c>
      <c r="E59" s="42"/>
      <c r="F59" s="59">
        <v>450</v>
      </c>
      <c r="G59" s="59">
        <f t="shared" si="0"/>
        <v>450</v>
      </c>
      <c r="H59" s="8"/>
      <c r="L59" s="22"/>
      <c r="M59" s="22"/>
    </row>
    <row r="60" spans="1:13" ht="20.100000000000001" customHeight="1">
      <c r="A60" s="111" t="s">
        <v>109</v>
      </c>
      <c r="B60" s="111" t="s">
        <v>112</v>
      </c>
      <c r="C60" s="89" t="s">
        <v>111</v>
      </c>
      <c r="D60" s="87">
        <v>1</v>
      </c>
      <c r="E60" s="42"/>
      <c r="F60" s="59">
        <v>450</v>
      </c>
      <c r="G60" s="59">
        <f t="shared" si="0"/>
        <v>450</v>
      </c>
      <c r="H60" s="8"/>
      <c r="L60" s="22"/>
      <c r="M60" s="22"/>
    </row>
    <row r="61" spans="1:13" ht="20.100000000000001" customHeight="1">
      <c r="A61" s="111" t="s">
        <v>109</v>
      </c>
      <c r="B61" s="111" t="s">
        <v>110</v>
      </c>
      <c r="C61" s="89" t="s">
        <v>111</v>
      </c>
      <c r="D61" s="87">
        <v>1</v>
      </c>
      <c r="E61" s="42"/>
      <c r="F61" s="59">
        <v>450</v>
      </c>
      <c r="G61" s="59">
        <f t="shared" si="0"/>
        <v>450</v>
      </c>
      <c r="H61" s="8"/>
      <c r="L61" s="22"/>
      <c r="M61" s="22"/>
    </row>
    <row r="62" spans="1:13" ht="20.100000000000001" customHeight="1">
      <c r="A62" s="111" t="s">
        <v>113</v>
      </c>
      <c r="B62" s="111">
        <v>17084144</v>
      </c>
      <c r="C62" s="89" t="s">
        <v>114</v>
      </c>
      <c r="D62" s="87">
        <v>0</v>
      </c>
      <c r="E62" s="42"/>
      <c r="F62" s="59">
        <v>450</v>
      </c>
      <c r="G62" s="59">
        <f t="shared" si="0"/>
        <v>0</v>
      </c>
      <c r="H62" s="8"/>
      <c r="L62" s="22"/>
      <c r="M62" s="22"/>
    </row>
    <row r="63" spans="1:13" ht="20.100000000000001" customHeight="1">
      <c r="A63" s="111" t="s">
        <v>115</v>
      </c>
      <c r="B63" s="111">
        <v>17124140</v>
      </c>
      <c r="C63" s="89" t="s">
        <v>116</v>
      </c>
      <c r="D63" s="87">
        <v>0</v>
      </c>
      <c r="E63" s="42"/>
      <c r="F63" s="59">
        <v>450</v>
      </c>
      <c r="G63" s="59">
        <f t="shared" si="0"/>
        <v>0</v>
      </c>
      <c r="H63" s="8"/>
      <c r="L63" s="22"/>
      <c r="M63" s="22"/>
    </row>
    <row r="64" spans="1:13" ht="20.100000000000001" customHeight="1">
      <c r="A64" s="111" t="s">
        <v>49</v>
      </c>
      <c r="B64" s="111"/>
      <c r="C64" s="89"/>
      <c r="D64" s="88">
        <v>7</v>
      </c>
      <c r="E64" s="42"/>
      <c r="F64" s="59"/>
      <c r="G64" s="59"/>
      <c r="H64" s="8"/>
      <c r="L64" s="22"/>
      <c r="M64" s="22"/>
    </row>
    <row r="65" spans="1:13" ht="20.100000000000001" customHeight="1">
      <c r="A65" s="93" t="s">
        <v>263</v>
      </c>
      <c r="B65" s="112">
        <v>2000015812</v>
      </c>
      <c r="C65" s="92" t="s">
        <v>264</v>
      </c>
      <c r="D65" s="87">
        <v>1</v>
      </c>
      <c r="E65" s="42"/>
      <c r="F65" s="59">
        <v>480</v>
      </c>
      <c r="G65" s="59">
        <f t="shared" si="0"/>
        <v>480</v>
      </c>
      <c r="H65" s="8"/>
      <c r="L65" s="22"/>
      <c r="M65" s="22"/>
    </row>
    <row r="66" spans="1:13" ht="20.100000000000001" customHeight="1">
      <c r="A66" s="93" t="s">
        <v>265</v>
      </c>
      <c r="B66" s="112">
        <v>2000024254</v>
      </c>
      <c r="C66" s="92" t="s">
        <v>266</v>
      </c>
      <c r="D66" s="87">
        <v>1</v>
      </c>
      <c r="E66" s="42"/>
      <c r="F66" s="59">
        <v>480</v>
      </c>
      <c r="G66" s="59">
        <f t="shared" si="0"/>
        <v>480</v>
      </c>
      <c r="H66" s="8"/>
      <c r="L66" s="22"/>
      <c r="M66" s="22"/>
    </row>
    <row r="67" spans="1:13" ht="20.100000000000001" customHeight="1">
      <c r="A67" s="93" t="s">
        <v>49</v>
      </c>
      <c r="B67" s="112"/>
      <c r="C67" s="92"/>
      <c r="D67" s="88">
        <v>2</v>
      </c>
      <c r="E67" s="42"/>
      <c r="F67" s="59"/>
      <c r="G67" s="59"/>
      <c r="H67" s="8"/>
      <c r="L67" s="22"/>
      <c r="M67" s="22"/>
    </row>
    <row r="68" spans="1:13" ht="20.100000000000001" customHeight="1">
      <c r="A68" s="110" t="s">
        <v>117</v>
      </c>
      <c r="B68" s="110" t="s">
        <v>267</v>
      </c>
      <c r="C68" s="86" t="s">
        <v>268</v>
      </c>
      <c r="D68" s="87">
        <v>1</v>
      </c>
      <c r="E68" s="42"/>
      <c r="F68" s="59">
        <v>450</v>
      </c>
      <c r="G68" s="59">
        <f t="shared" si="0"/>
        <v>450</v>
      </c>
      <c r="H68" s="8"/>
      <c r="L68" s="22"/>
      <c r="M68" s="22"/>
    </row>
    <row r="69" spans="1:13" ht="20.100000000000001" customHeight="1">
      <c r="A69" s="110" t="s">
        <v>118</v>
      </c>
      <c r="B69" s="110" t="s">
        <v>269</v>
      </c>
      <c r="C69" s="86" t="s">
        <v>270</v>
      </c>
      <c r="D69" s="93">
        <v>1</v>
      </c>
      <c r="E69" s="42"/>
      <c r="F69" s="59">
        <v>450</v>
      </c>
      <c r="G69" s="59">
        <f t="shared" si="0"/>
        <v>450</v>
      </c>
      <c r="H69" s="8"/>
      <c r="L69" s="22"/>
      <c r="M69" s="22"/>
    </row>
    <row r="70" spans="1:13" ht="20.100000000000001" customHeight="1">
      <c r="A70" s="113" t="s">
        <v>119</v>
      </c>
      <c r="B70" s="113" t="s">
        <v>120</v>
      </c>
      <c r="C70" s="90" t="s">
        <v>271</v>
      </c>
      <c r="D70" s="93">
        <v>1</v>
      </c>
      <c r="E70" s="42"/>
      <c r="F70" s="59">
        <v>450</v>
      </c>
      <c r="G70" s="59">
        <f t="shared" si="0"/>
        <v>450</v>
      </c>
      <c r="H70" s="8"/>
      <c r="L70" s="22"/>
      <c r="M70" s="22"/>
    </row>
    <row r="71" spans="1:13" ht="20.100000000000001" customHeight="1">
      <c r="A71" s="113" t="s">
        <v>49</v>
      </c>
      <c r="B71" s="113"/>
      <c r="C71" s="90"/>
      <c r="D71" s="94">
        <v>3</v>
      </c>
      <c r="E71" s="42"/>
      <c r="F71" s="59"/>
      <c r="G71" s="59"/>
      <c r="H71" s="8"/>
      <c r="L71" s="22"/>
      <c r="M71" s="22"/>
    </row>
    <row r="72" spans="1:13" ht="20.100000000000001" customHeight="1">
      <c r="A72" s="110" t="s">
        <v>121</v>
      </c>
      <c r="B72" s="110" t="s">
        <v>272</v>
      </c>
      <c r="C72" s="86" t="s">
        <v>273</v>
      </c>
      <c r="D72" s="93">
        <v>1</v>
      </c>
      <c r="E72" s="42"/>
      <c r="F72" s="59">
        <v>450</v>
      </c>
      <c r="G72" s="59">
        <f t="shared" si="0"/>
        <v>450</v>
      </c>
      <c r="H72" s="8"/>
      <c r="L72" s="22"/>
      <c r="M72" s="22"/>
    </row>
    <row r="73" spans="1:13" ht="20.100000000000001" customHeight="1">
      <c r="A73" s="113" t="s">
        <v>122</v>
      </c>
      <c r="B73" s="113" t="s">
        <v>274</v>
      </c>
      <c r="C73" s="90" t="s">
        <v>275</v>
      </c>
      <c r="D73" s="93">
        <v>1</v>
      </c>
      <c r="E73" s="42"/>
      <c r="F73" s="59">
        <v>450</v>
      </c>
      <c r="G73" s="59">
        <f t="shared" si="0"/>
        <v>450</v>
      </c>
      <c r="H73" s="8"/>
      <c r="L73" s="22"/>
      <c r="M73" s="22"/>
    </row>
    <row r="74" spans="1:13" ht="20.100000000000001" customHeight="1">
      <c r="A74" s="113" t="s">
        <v>123</v>
      </c>
      <c r="B74" s="113" t="s">
        <v>124</v>
      </c>
      <c r="C74" s="90" t="s">
        <v>276</v>
      </c>
      <c r="D74" s="93">
        <v>1</v>
      </c>
      <c r="E74" s="42"/>
      <c r="F74" s="59">
        <v>450</v>
      </c>
      <c r="G74" s="59">
        <f t="shared" si="0"/>
        <v>450</v>
      </c>
      <c r="H74" s="8"/>
      <c r="L74" s="22"/>
      <c r="M74" s="22"/>
    </row>
    <row r="75" spans="1:13" ht="20.100000000000001" customHeight="1">
      <c r="A75" s="113" t="s">
        <v>49</v>
      </c>
      <c r="B75" s="113"/>
      <c r="C75" s="90"/>
      <c r="D75" s="94">
        <v>3</v>
      </c>
      <c r="E75" s="42"/>
      <c r="F75" s="59"/>
      <c r="G75" s="59"/>
      <c r="H75" s="8"/>
      <c r="L75" s="22"/>
      <c r="M75" s="22"/>
    </row>
    <row r="76" spans="1:13" ht="20.100000000000001" customHeight="1">
      <c r="A76" s="113" t="s">
        <v>140</v>
      </c>
      <c r="B76" s="113" t="s">
        <v>141</v>
      </c>
      <c r="C76" s="90" t="s">
        <v>277</v>
      </c>
      <c r="D76" s="93">
        <v>0</v>
      </c>
      <c r="E76" s="42"/>
      <c r="F76" s="59">
        <v>450</v>
      </c>
      <c r="G76" s="59">
        <f t="shared" si="0"/>
        <v>0</v>
      </c>
      <c r="H76" s="8"/>
      <c r="L76" s="22"/>
      <c r="M76" s="22"/>
    </row>
    <row r="77" spans="1:13" ht="20.100000000000001" customHeight="1">
      <c r="A77" s="113" t="s">
        <v>278</v>
      </c>
      <c r="B77" s="110" t="s">
        <v>279</v>
      </c>
      <c r="C77" s="86" t="s">
        <v>280</v>
      </c>
      <c r="D77" s="93">
        <v>0</v>
      </c>
      <c r="E77" s="42"/>
      <c r="F77" s="59">
        <v>450</v>
      </c>
      <c r="G77" s="59">
        <f t="shared" si="0"/>
        <v>0</v>
      </c>
      <c r="H77" s="8"/>
      <c r="L77" s="22"/>
      <c r="M77" s="22"/>
    </row>
    <row r="78" spans="1:13" ht="20.100000000000001" customHeight="1">
      <c r="A78" s="110" t="s">
        <v>142</v>
      </c>
      <c r="B78" s="110" t="s">
        <v>281</v>
      </c>
      <c r="C78" s="86" t="s">
        <v>282</v>
      </c>
      <c r="D78" s="93">
        <v>0</v>
      </c>
      <c r="E78" s="42"/>
      <c r="F78" s="59">
        <v>450</v>
      </c>
      <c r="G78" s="59">
        <f t="shared" si="0"/>
        <v>0</v>
      </c>
      <c r="H78" s="8"/>
      <c r="L78" s="22"/>
      <c r="M78" s="22"/>
    </row>
    <row r="79" spans="1:13" ht="20.100000000000001" customHeight="1">
      <c r="A79" s="113" t="s">
        <v>283</v>
      </c>
      <c r="B79" s="113" t="s">
        <v>143</v>
      </c>
      <c r="C79" s="90" t="s">
        <v>284</v>
      </c>
      <c r="D79" s="93">
        <v>0</v>
      </c>
      <c r="E79" s="42"/>
      <c r="F79" s="59">
        <v>450</v>
      </c>
      <c r="G79" s="59">
        <f t="shared" si="0"/>
        <v>0</v>
      </c>
      <c r="H79" s="8"/>
      <c r="L79" s="22"/>
      <c r="M79" s="22"/>
    </row>
    <row r="80" spans="1:13" ht="20.100000000000001" customHeight="1">
      <c r="A80" s="113" t="s">
        <v>49</v>
      </c>
      <c r="B80" s="113"/>
      <c r="C80" s="90"/>
      <c r="D80" s="94">
        <v>0</v>
      </c>
      <c r="E80" s="42"/>
      <c r="F80" s="59"/>
      <c r="G80" s="59">
        <f t="shared" si="0"/>
        <v>0</v>
      </c>
      <c r="H80" s="8"/>
      <c r="L80" s="22"/>
      <c r="M80" s="22"/>
    </row>
    <row r="81" spans="1:13" ht="20.100000000000001" customHeight="1">
      <c r="A81" s="93" t="s">
        <v>285</v>
      </c>
      <c r="B81" s="93">
        <v>2000015812</v>
      </c>
      <c r="C81" s="91" t="s">
        <v>286</v>
      </c>
      <c r="D81" s="93">
        <v>0</v>
      </c>
      <c r="E81" s="42"/>
      <c r="F81" s="59">
        <v>300</v>
      </c>
      <c r="G81" s="59">
        <f t="shared" si="0"/>
        <v>0</v>
      </c>
      <c r="H81" s="8"/>
      <c r="L81" s="22"/>
      <c r="M81" s="22"/>
    </row>
    <row r="82" spans="1:13" ht="20.100000000000001" customHeight="1">
      <c r="A82" s="93" t="s">
        <v>287</v>
      </c>
      <c r="B82" s="93" t="s">
        <v>288</v>
      </c>
      <c r="C82" s="91" t="s">
        <v>289</v>
      </c>
      <c r="D82" s="93">
        <v>0</v>
      </c>
      <c r="E82" s="42"/>
      <c r="F82" s="59">
        <v>300</v>
      </c>
      <c r="G82" s="59">
        <f t="shared" si="0"/>
        <v>0</v>
      </c>
      <c r="H82" s="8"/>
      <c r="L82" s="22"/>
      <c r="M82" s="22"/>
    </row>
    <row r="83" spans="1:13" ht="20.100000000000001" customHeight="1">
      <c r="A83" s="93" t="s">
        <v>49</v>
      </c>
      <c r="B83" s="93"/>
      <c r="C83" s="91"/>
      <c r="D83" s="94">
        <v>0</v>
      </c>
      <c r="E83" s="42"/>
      <c r="F83" s="59"/>
      <c r="G83" s="59">
        <f t="shared" si="0"/>
        <v>0</v>
      </c>
      <c r="H83" s="8"/>
      <c r="L83" s="22"/>
      <c r="M83" s="22"/>
    </row>
    <row r="84" spans="1:13" ht="20.100000000000001" customHeight="1">
      <c r="A84" s="113" t="s">
        <v>125</v>
      </c>
      <c r="B84" s="113" t="s">
        <v>126</v>
      </c>
      <c r="C84" s="90" t="s">
        <v>127</v>
      </c>
      <c r="D84" s="93">
        <v>1</v>
      </c>
      <c r="E84" s="42"/>
      <c r="F84" s="59">
        <v>450</v>
      </c>
      <c r="G84" s="59">
        <f t="shared" si="0"/>
        <v>450</v>
      </c>
      <c r="H84" s="8"/>
      <c r="L84" s="22"/>
      <c r="M84" s="22"/>
    </row>
    <row r="85" spans="1:13" ht="20.100000000000001" customHeight="1">
      <c r="A85" s="110" t="s">
        <v>128</v>
      </c>
      <c r="B85" s="110" t="s">
        <v>129</v>
      </c>
      <c r="C85" s="86" t="s">
        <v>130</v>
      </c>
      <c r="D85" s="93">
        <v>1</v>
      </c>
      <c r="E85" s="42"/>
      <c r="F85" s="59">
        <v>450</v>
      </c>
      <c r="G85" s="59">
        <f t="shared" si="0"/>
        <v>450</v>
      </c>
      <c r="H85" s="8"/>
      <c r="L85" s="22"/>
      <c r="M85" s="22"/>
    </row>
    <row r="86" spans="1:13" ht="20.100000000000001" customHeight="1">
      <c r="A86" s="113" t="s">
        <v>131</v>
      </c>
      <c r="B86" s="113" t="s">
        <v>290</v>
      </c>
      <c r="C86" s="90" t="s">
        <v>132</v>
      </c>
      <c r="D86" s="93">
        <v>1</v>
      </c>
      <c r="E86" s="42"/>
      <c r="F86" s="59">
        <v>450</v>
      </c>
      <c r="G86" s="59">
        <f t="shared" si="0"/>
        <v>450</v>
      </c>
      <c r="H86" s="8"/>
      <c r="L86" s="22"/>
      <c r="M86" s="22"/>
    </row>
    <row r="87" spans="1:13" ht="20.100000000000001" customHeight="1">
      <c r="A87" s="113" t="s">
        <v>49</v>
      </c>
      <c r="B87" s="113"/>
      <c r="C87" s="90"/>
      <c r="D87" s="94">
        <v>3</v>
      </c>
      <c r="E87" s="42"/>
      <c r="F87" s="59"/>
      <c r="G87" s="59"/>
      <c r="H87" s="8"/>
      <c r="L87" s="22"/>
      <c r="M87" s="22"/>
    </row>
    <row r="88" spans="1:13" ht="20.100000000000001" customHeight="1">
      <c r="A88" s="110" t="s">
        <v>133</v>
      </c>
      <c r="B88" s="110" t="s">
        <v>291</v>
      </c>
      <c r="C88" s="86" t="s">
        <v>134</v>
      </c>
      <c r="D88" s="93">
        <v>1</v>
      </c>
      <c r="E88" s="42"/>
      <c r="F88" s="59">
        <v>450</v>
      </c>
      <c r="G88" s="59">
        <f t="shared" ref="G88:G151" si="1">D88*F88</f>
        <v>450</v>
      </c>
      <c r="H88" s="8"/>
      <c r="L88" s="22"/>
      <c r="M88" s="22"/>
    </row>
    <row r="89" spans="1:13" ht="20.100000000000001" customHeight="1">
      <c r="A89" s="113" t="s">
        <v>135</v>
      </c>
      <c r="B89" s="113" t="s">
        <v>136</v>
      </c>
      <c r="C89" s="90" t="s">
        <v>137</v>
      </c>
      <c r="D89" s="93">
        <v>1</v>
      </c>
      <c r="E89" s="42"/>
      <c r="F89" s="59">
        <v>450</v>
      </c>
      <c r="G89" s="59">
        <f t="shared" si="1"/>
        <v>450</v>
      </c>
      <c r="H89" s="8"/>
      <c r="L89" s="22"/>
      <c r="M89" s="22"/>
    </row>
    <row r="90" spans="1:13" ht="20.100000000000001" customHeight="1">
      <c r="A90" s="110" t="s">
        <v>138</v>
      </c>
      <c r="B90" s="110" t="s">
        <v>292</v>
      </c>
      <c r="C90" s="86" t="s">
        <v>139</v>
      </c>
      <c r="D90" s="93">
        <v>1</v>
      </c>
      <c r="E90" s="42"/>
      <c r="F90" s="59">
        <v>450</v>
      </c>
      <c r="G90" s="59">
        <f t="shared" si="1"/>
        <v>450</v>
      </c>
      <c r="H90" s="8"/>
      <c r="L90" s="22"/>
      <c r="M90" s="22"/>
    </row>
    <row r="91" spans="1:13" ht="20.100000000000001" customHeight="1">
      <c r="A91" s="109" t="s">
        <v>49</v>
      </c>
      <c r="B91" s="109"/>
      <c r="C91" s="96"/>
      <c r="D91" s="97">
        <v>3</v>
      </c>
      <c r="E91" s="42"/>
      <c r="F91" s="59"/>
      <c r="G91" s="59"/>
      <c r="H91" s="8"/>
      <c r="L91" s="22"/>
      <c r="M91" s="22"/>
    </row>
    <row r="92" spans="1:13" ht="20.100000000000001" customHeight="1">
      <c r="A92" s="109" t="s">
        <v>144</v>
      </c>
      <c r="B92" s="109">
        <v>1900104844</v>
      </c>
      <c r="C92" s="95" t="s">
        <v>145</v>
      </c>
      <c r="D92" s="96">
        <v>1</v>
      </c>
      <c r="E92" s="42"/>
      <c r="F92" s="59">
        <v>450</v>
      </c>
      <c r="G92" s="59">
        <f t="shared" si="1"/>
        <v>450</v>
      </c>
      <c r="H92" s="8"/>
      <c r="L92" s="22"/>
      <c r="M92" s="22"/>
    </row>
    <row r="93" spans="1:13" ht="20.100000000000001" customHeight="1">
      <c r="A93" s="109" t="s">
        <v>146</v>
      </c>
      <c r="B93" s="109">
        <v>2200065393</v>
      </c>
      <c r="C93" s="95" t="s">
        <v>147</v>
      </c>
      <c r="D93" s="96">
        <v>1</v>
      </c>
      <c r="E93" s="42"/>
      <c r="F93" s="59">
        <v>450</v>
      </c>
      <c r="G93" s="59">
        <f t="shared" si="1"/>
        <v>450</v>
      </c>
      <c r="H93" s="8"/>
      <c r="L93" s="22"/>
      <c r="M93" s="22"/>
    </row>
    <row r="94" spans="1:13" ht="20.100000000000001" customHeight="1">
      <c r="A94" s="109" t="s">
        <v>49</v>
      </c>
      <c r="B94" s="109"/>
      <c r="C94" s="96"/>
      <c r="D94" s="97">
        <v>2</v>
      </c>
      <c r="E94" s="42"/>
      <c r="F94" s="59"/>
      <c r="G94" s="59"/>
      <c r="H94" s="8"/>
      <c r="L94" s="22"/>
      <c r="M94" s="22"/>
    </row>
    <row r="95" spans="1:13" ht="20.100000000000001" customHeight="1">
      <c r="A95" s="109" t="s">
        <v>148</v>
      </c>
      <c r="B95" s="109">
        <v>2200018801</v>
      </c>
      <c r="C95" s="95" t="s">
        <v>149</v>
      </c>
      <c r="D95" s="96">
        <v>1</v>
      </c>
      <c r="E95" s="42"/>
      <c r="F95" s="59">
        <v>450</v>
      </c>
      <c r="G95" s="59">
        <f t="shared" si="1"/>
        <v>450</v>
      </c>
      <c r="H95" s="8"/>
      <c r="L95" s="22"/>
      <c r="M95" s="22"/>
    </row>
    <row r="96" spans="1:13" ht="20.100000000000001" customHeight="1">
      <c r="A96" s="109" t="s">
        <v>150</v>
      </c>
      <c r="B96" s="109">
        <v>2200065392</v>
      </c>
      <c r="C96" s="95" t="s">
        <v>151</v>
      </c>
      <c r="D96" s="96">
        <v>1</v>
      </c>
      <c r="E96" s="42"/>
      <c r="F96" s="59">
        <v>450</v>
      </c>
      <c r="G96" s="59">
        <f t="shared" si="1"/>
        <v>450</v>
      </c>
      <c r="H96" s="8"/>
      <c r="L96" s="22"/>
      <c r="M96" s="22"/>
    </row>
    <row r="97" spans="1:13" ht="20.100000000000001" customHeight="1">
      <c r="A97" s="109" t="s">
        <v>49</v>
      </c>
      <c r="B97" s="109"/>
      <c r="C97" s="96"/>
      <c r="D97" s="97">
        <v>2</v>
      </c>
      <c r="E97" s="42"/>
      <c r="F97" s="59"/>
      <c r="G97" s="59"/>
      <c r="H97" s="8"/>
      <c r="L97" s="22"/>
      <c r="M97" s="22"/>
    </row>
    <row r="98" spans="1:13" ht="20.100000000000001" customHeight="1">
      <c r="A98" s="109" t="s">
        <v>152</v>
      </c>
      <c r="B98" s="109">
        <v>1900099149</v>
      </c>
      <c r="C98" s="95" t="s">
        <v>153</v>
      </c>
      <c r="D98" s="96">
        <v>1</v>
      </c>
      <c r="E98" s="42"/>
      <c r="F98" s="59">
        <v>450</v>
      </c>
      <c r="G98" s="59">
        <f t="shared" si="1"/>
        <v>450</v>
      </c>
      <c r="H98" s="8"/>
      <c r="L98" s="22"/>
      <c r="M98" s="22"/>
    </row>
    <row r="99" spans="1:13" ht="20.100000000000001" customHeight="1">
      <c r="A99" s="109" t="s">
        <v>154</v>
      </c>
      <c r="B99" s="109">
        <v>1900105080</v>
      </c>
      <c r="C99" s="95" t="s">
        <v>155</v>
      </c>
      <c r="D99" s="96">
        <v>1</v>
      </c>
      <c r="E99" s="42"/>
      <c r="F99" s="59">
        <v>450</v>
      </c>
      <c r="G99" s="59">
        <f t="shared" si="1"/>
        <v>450</v>
      </c>
      <c r="H99" s="8"/>
      <c r="L99" s="22"/>
      <c r="M99" s="22"/>
    </row>
    <row r="100" spans="1:13" ht="20.100000000000001" customHeight="1">
      <c r="A100" s="109" t="s">
        <v>156</v>
      </c>
      <c r="B100" s="109">
        <v>2100013240</v>
      </c>
      <c r="C100" s="95" t="s">
        <v>157</v>
      </c>
      <c r="D100" s="96">
        <v>1</v>
      </c>
      <c r="E100" s="42"/>
      <c r="F100" s="59">
        <v>450</v>
      </c>
      <c r="G100" s="59">
        <f t="shared" si="1"/>
        <v>450</v>
      </c>
      <c r="H100" s="8"/>
      <c r="L100" s="22"/>
      <c r="M100" s="22"/>
    </row>
    <row r="101" spans="1:13" ht="20.100000000000001" customHeight="1">
      <c r="A101" s="109" t="s">
        <v>49</v>
      </c>
      <c r="B101" s="109"/>
      <c r="C101" s="95"/>
      <c r="D101" s="97">
        <v>3</v>
      </c>
      <c r="E101" s="42"/>
      <c r="F101" s="59"/>
      <c r="G101" s="59"/>
      <c r="H101" s="8"/>
      <c r="L101" s="22"/>
      <c r="M101" s="22"/>
    </row>
    <row r="102" spans="1:13" ht="20.100000000000001" customHeight="1">
      <c r="A102" s="109" t="s">
        <v>158</v>
      </c>
      <c r="B102" s="109">
        <v>1900099148</v>
      </c>
      <c r="C102" s="95" t="s">
        <v>159</v>
      </c>
      <c r="D102" s="96">
        <v>1</v>
      </c>
      <c r="E102" s="42"/>
      <c r="F102" s="59">
        <v>450</v>
      </c>
      <c r="G102" s="59">
        <f t="shared" si="1"/>
        <v>450</v>
      </c>
      <c r="H102" s="8"/>
      <c r="L102" s="22"/>
      <c r="M102" s="22"/>
    </row>
    <row r="103" spans="1:13" ht="20.100000000000001" customHeight="1">
      <c r="A103" s="109" t="s">
        <v>160</v>
      </c>
      <c r="B103" s="109">
        <v>2100000679</v>
      </c>
      <c r="C103" s="95" t="s">
        <v>161</v>
      </c>
      <c r="D103" s="96">
        <v>1</v>
      </c>
      <c r="E103" s="42"/>
      <c r="F103" s="59">
        <v>450</v>
      </c>
      <c r="G103" s="59">
        <f t="shared" si="1"/>
        <v>450</v>
      </c>
      <c r="H103" s="8"/>
      <c r="L103" s="22"/>
      <c r="M103" s="22"/>
    </row>
    <row r="104" spans="1:13" ht="20.100000000000001" customHeight="1">
      <c r="A104" s="109" t="s">
        <v>162</v>
      </c>
      <c r="B104" s="109">
        <v>2100013243</v>
      </c>
      <c r="C104" s="95" t="s">
        <v>163</v>
      </c>
      <c r="D104" s="96">
        <v>1</v>
      </c>
      <c r="E104" s="40"/>
      <c r="F104" s="59">
        <v>450</v>
      </c>
      <c r="G104" s="59">
        <f t="shared" si="1"/>
        <v>450</v>
      </c>
      <c r="H104" s="8"/>
      <c r="L104" s="22"/>
      <c r="M104" s="22"/>
    </row>
    <row r="105" spans="1:13" ht="20.100000000000001" customHeight="1">
      <c r="A105" s="109" t="s">
        <v>49</v>
      </c>
      <c r="B105" s="109"/>
      <c r="C105" s="95"/>
      <c r="D105" s="97">
        <v>3</v>
      </c>
      <c r="E105" s="40"/>
      <c r="F105" s="59"/>
      <c r="G105" s="59"/>
      <c r="H105" s="8"/>
      <c r="L105" s="22"/>
      <c r="M105" s="22"/>
    </row>
    <row r="106" spans="1:13" ht="20.100000000000001" customHeight="1">
      <c r="A106" s="109" t="s">
        <v>164</v>
      </c>
      <c r="B106" s="109">
        <v>2200065395</v>
      </c>
      <c r="C106" s="95" t="s">
        <v>165</v>
      </c>
      <c r="D106" s="96">
        <v>1</v>
      </c>
      <c r="E106" s="40"/>
      <c r="F106" s="59">
        <v>450</v>
      </c>
      <c r="G106" s="59">
        <f t="shared" si="1"/>
        <v>450</v>
      </c>
      <c r="H106" s="8"/>
      <c r="L106" s="22"/>
      <c r="M106" s="22"/>
    </row>
    <row r="107" spans="1:13" ht="20.100000000000001" customHeight="1">
      <c r="A107" s="109" t="s">
        <v>166</v>
      </c>
      <c r="B107" s="109">
        <v>2200065394</v>
      </c>
      <c r="C107" s="95" t="s">
        <v>167</v>
      </c>
      <c r="D107" s="96">
        <v>1</v>
      </c>
      <c r="E107" s="40"/>
      <c r="F107" s="59">
        <v>450</v>
      </c>
      <c r="G107" s="59">
        <f t="shared" si="1"/>
        <v>450</v>
      </c>
      <c r="H107" s="8"/>
      <c r="L107" s="22"/>
      <c r="M107" s="22"/>
    </row>
    <row r="108" spans="1:13" ht="20.100000000000001" customHeight="1">
      <c r="A108" s="109" t="s">
        <v>49</v>
      </c>
      <c r="B108" s="109"/>
      <c r="C108" s="95"/>
      <c r="D108" s="97">
        <v>2</v>
      </c>
      <c r="E108" s="40"/>
      <c r="F108" s="41"/>
      <c r="G108" s="59"/>
      <c r="H108" s="8"/>
      <c r="L108" s="22"/>
      <c r="M108" s="22"/>
    </row>
    <row r="109" spans="1:13" ht="20.100000000000001" customHeight="1">
      <c r="A109" s="112" t="s">
        <v>168</v>
      </c>
      <c r="B109" s="93">
        <v>2200018926</v>
      </c>
      <c r="C109" s="99" t="s">
        <v>293</v>
      </c>
      <c r="D109" s="93">
        <v>2</v>
      </c>
      <c r="E109" s="40"/>
      <c r="F109" s="41">
        <v>30</v>
      </c>
      <c r="G109" s="59">
        <f t="shared" si="1"/>
        <v>60</v>
      </c>
      <c r="H109" s="8"/>
      <c r="L109" s="22"/>
      <c r="M109" s="22"/>
    </row>
    <row r="110" spans="1:13" ht="20.100000000000001" customHeight="1">
      <c r="A110" s="112" t="s">
        <v>169</v>
      </c>
      <c r="B110" s="112" t="s">
        <v>294</v>
      </c>
      <c r="C110" s="99" t="s">
        <v>295</v>
      </c>
      <c r="D110" s="98">
        <v>2</v>
      </c>
      <c r="E110" s="40"/>
      <c r="F110" s="41">
        <v>30</v>
      </c>
      <c r="G110" s="59">
        <f t="shared" si="1"/>
        <v>60</v>
      </c>
      <c r="H110" s="8"/>
      <c r="L110" s="22"/>
      <c r="M110" s="22"/>
    </row>
    <row r="111" spans="1:13" ht="20.100000000000001" customHeight="1">
      <c r="A111" s="112" t="s">
        <v>170</v>
      </c>
      <c r="B111" s="112">
        <v>2200018447</v>
      </c>
      <c r="C111" s="99" t="s">
        <v>171</v>
      </c>
      <c r="D111" s="98">
        <v>2</v>
      </c>
      <c r="E111" s="40"/>
      <c r="F111" s="41">
        <v>30</v>
      </c>
      <c r="G111" s="59">
        <f t="shared" si="1"/>
        <v>60</v>
      </c>
      <c r="H111" s="8"/>
      <c r="L111" s="22"/>
      <c r="M111" s="22"/>
    </row>
    <row r="112" spans="1:13" ht="20.100000000000001" customHeight="1">
      <c r="A112" s="112" t="s">
        <v>172</v>
      </c>
      <c r="B112" s="112">
        <v>2300057960</v>
      </c>
      <c r="C112" s="99" t="s">
        <v>296</v>
      </c>
      <c r="D112" s="98">
        <v>1</v>
      </c>
      <c r="E112" s="40"/>
      <c r="F112" s="41">
        <v>30</v>
      </c>
      <c r="G112" s="59">
        <f t="shared" si="1"/>
        <v>30</v>
      </c>
      <c r="H112" s="8"/>
      <c r="L112" s="22"/>
      <c r="M112" s="22"/>
    </row>
    <row r="113" spans="1:13" ht="20.100000000000001" customHeight="1">
      <c r="A113" s="112" t="s">
        <v>172</v>
      </c>
      <c r="B113" s="112">
        <v>211038897</v>
      </c>
      <c r="C113" s="99" t="s">
        <v>296</v>
      </c>
      <c r="D113" s="98">
        <v>1</v>
      </c>
      <c r="E113" s="40"/>
      <c r="F113" s="41">
        <v>30</v>
      </c>
      <c r="G113" s="59">
        <f t="shared" si="1"/>
        <v>30</v>
      </c>
      <c r="H113" s="8"/>
      <c r="L113" s="22"/>
      <c r="M113" s="22"/>
    </row>
    <row r="114" spans="1:13" ht="20.100000000000001" customHeight="1">
      <c r="A114" s="112" t="s">
        <v>173</v>
      </c>
      <c r="B114" s="112">
        <v>211038898</v>
      </c>
      <c r="C114" s="99" t="s">
        <v>297</v>
      </c>
      <c r="D114" s="98">
        <v>2</v>
      </c>
      <c r="E114" s="40"/>
      <c r="F114" s="41">
        <v>30</v>
      </c>
      <c r="G114" s="59">
        <f t="shared" si="1"/>
        <v>60</v>
      </c>
      <c r="H114" s="8"/>
      <c r="L114" s="22"/>
      <c r="M114" s="22"/>
    </row>
    <row r="115" spans="1:13" ht="20.100000000000001" customHeight="1">
      <c r="A115" s="112" t="s">
        <v>174</v>
      </c>
      <c r="B115" s="112" t="s">
        <v>298</v>
      </c>
      <c r="C115" s="99" t="s">
        <v>299</v>
      </c>
      <c r="D115" s="98">
        <v>2</v>
      </c>
      <c r="E115" s="61"/>
      <c r="F115" s="41">
        <v>30</v>
      </c>
      <c r="G115" s="59">
        <f t="shared" si="1"/>
        <v>60</v>
      </c>
      <c r="H115" s="8"/>
      <c r="L115" s="22"/>
      <c r="M115" s="22"/>
    </row>
    <row r="116" spans="1:13" ht="20.100000000000001" customHeight="1">
      <c r="A116" s="112" t="s">
        <v>175</v>
      </c>
      <c r="B116" s="112" t="s">
        <v>300</v>
      </c>
      <c r="C116" s="99" t="s">
        <v>176</v>
      </c>
      <c r="D116" s="98">
        <v>2</v>
      </c>
      <c r="E116" s="61"/>
      <c r="F116" s="41">
        <v>30</v>
      </c>
      <c r="G116" s="59">
        <f t="shared" si="1"/>
        <v>60</v>
      </c>
      <c r="H116" s="8"/>
      <c r="L116" s="22"/>
      <c r="M116" s="22"/>
    </row>
    <row r="117" spans="1:13" ht="20.100000000000001" customHeight="1">
      <c r="A117" s="112" t="s">
        <v>177</v>
      </c>
      <c r="B117" s="112" t="s">
        <v>300</v>
      </c>
      <c r="C117" s="99" t="s">
        <v>178</v>
      </c>
      <c r="D117" s="98">
        <v>2</v>
      </c>
      <c r="E117" s="61"/>
      <c r="F117" s="41">
        <v>30</v>
      </c>
      <c r="G117" s="59">
        <f t="shared" si="1"/>
        <v>60</v>
      </c>
      <c r="H117" s="8"/>
      <c r="L117" s="22"/>
      <c r="M117" s="22"/>
    </row>
    <row r="118" spans="1:13" ht="20.100000000000001" customHeight="1">
      <c r="A118" s="112" t="s">
        <v>179</v>
      </c>
      <c r="B118" s="112" t="s">
        <v>301</v>
      </c>
      <c r="C118" s="99" t="s">
        <v>180</v>
      </c>
      <c r="D118" s="98">
        <v>2</v>
      </c>
      <c r="E118" s="61"/>
      <c r="F118" s="41">
        <v>30</v>
      </c>
      <c r="G118" s="59">
        <f t="shared" si="1"/>
        <v>60</v>
      </c>
      <c r="H118" s="8"/>
      <c r="L118" s="22"/>
      <c r="M118" s="22"/>
    </row>
    <row r="119" spans="1:13" ht="20.100000000000001" customHeight="1">
      <c r="A119" s="112" t="s">
        <v>181</v>
      </c>
      <c r="B119" s="112" t="s">
        <v>302</v>
      </c>
      <c r="C119" s="99" t="s">
        <v>182</v>
      </c>
      <c r="D119" s="98">
        <v>2</v>
      </c>
      <c r="E119" s="61"/>
      <c r="F119" s="41">
        <v>30</v>
      </c>
      <c r="G119" s="59">
        <f t="shared" si="1"/>
        <v>60</v>
      </c>
      <c r="H119" s="8"/>
      <c r="L119" s="22"/>
      <c r="M119" s="22"/>
    </row>
    <row r="120" spans="1:13" ht="20.100000000000001" customHeight="1">
      <c r="A120" s="112" t="s">
        <v>183</v>
      </c>
      <c r="B120" s="112">
        <v>2200008318</v>
      </c>
      <c r="C120" s="99" t="s">
        <v>184</v>
      </c>
      <c r="D120" s="98">
        <v>2</v>
      </c>
      <c r="E120" s="61"/>
      <c r="F120" s="41">
        <v>30</v>
      </c>
      <c r="G120" s="59">
        <f t="shared" si="1"/>
        <v>60</v>
      </c>
      <c r="H120" s="8"/>
      <c r="L120" s="22"/>
      <c r="M120" s="22"/>
    </row>
    <row r="121" spans="1:13" ht="20.100000000000001" customHeight="1">
      <c r="A121" s="112" t="s">
        <v>185</v>
      </c>
      <c r="B121" s="112">
        <v>2200028230</v>
      </c>
      <c r="C121" s="99" t="s">
        <v>186</v>
      </c>
      <c r="D121" s="98">
        <v>2</v>
      </c>
      <c r="E121" s="61"/>
      <c r="F121" s="41">
        <v>30</v>
      </c>
      <c r="G121" s="59">
        <f t="shared" si="1"/>
        <v>60</v>
      </c>
      <c r="H121" s="8"/>
      <c r="L121" s="22"/>
      <c r="M121" s="22"/>
    </row>
    <row r="122" spans="1:13" ht="20.100000000000001" customHeight="1">
      <c r="A122" s="112" t="s">
        <v>49</v>
      </c>
      <c r="B122" s="112"/>
      <c r="C122" s="99"/>
      <c r="D122" s="100">
        <v>24</v>
      </c>
      <c r="E122" s="61"/>
      <c r="F122" s="41"/>
      <c r="G122" s="59">
        <f t="shared" si="1"/>
        <v>0</v>
      </c>
      <c r="H122" s="8"/>
      <c r="L122" s="22"/>
      <c r="M122" s="22"/>
    </row>
    <row r="123" spans="1:13" ht="20.100000000000001" customHeight="1">
      <c r="A123" s="112" t="s">
        <v>187</v>
      </c>
      <c r="B123" s="112">
        <v>2100004807</v>
      </c>
      <c r="C123" s="99" t="s">
        <v>303</v>
      </c>
      <c r="D123" s="98">
        <v>1</v>
      </c>
      <c r="E123" s="61"/>
      <c r="F123" s="41">
        <v>30</v>
      </c>
      <c r="G123" s="59">
        <f t="shared" si="1"/>
        <v>30</v>
      </c>
      <c r="H123" s="8"/>
      <c r="L123" s="22"/>
      <c r="M123" s="22"/>
    </row>
    <row r="124" spans="1:13" ht="20.100000000000001" customHeight="1">
      <c r="A124" s="112" t="s">
        <v>188</v>
      </c>
      <c r="B124" s="112">
        <v>2100010641</v>
      </c>
      <c r="C124" s="99" t="s">
        <v>304</v>
      </c>
      <c r="D124" s="98">
        <v>1</v>
      </c>
      <c r="E124" s="61"/>
      <c r="F124" s="41">
        <v>30</v>
      </c>
      <c r="G124" s="59">
        <f t="shared" si="1"/>
        <v>30</v>
      </c>
      <c r="H124" s="8"/>
      <c r="L124" s="22"/>
      <c r="M124" s="22"/>
    </row>
    <row r="125" spans="1:13" ht="20.100000000000001" customHeight="1">
      <c r="A125" s="112" t="s">
        <v>189</v>
      </c>
      <c r="B125" s="112">
        <v>2100017399</v>
      </c>
      <c r="C125" s="99" t="s">
        <v>305</v>
      </c>
      <c r="D125" s="98">
        <v>1</v>
      </c>
      <c r="E125" s="61"/>
      <c r="F125" s="41">
        <v>30</v>
      </c>
      <c r="G125" s="59">
        <f t="shared" si="1"/>
        <v>30</v>
      </c>
      <c r="H125" s="8"/>
      <c r="L125" s="22"/>
      <c r="M125" s="22"/>
    </row>
    <row r="126" spans="1:13" ht="20.100000000000001" customHeight="1">
      <c r="A126" s="112" t="s">
        <v>190</v>
      </c>
      <c r="B126" s="112">
        <v>2200080204</v>
      </c>
      <c r="C126" s="99" t="s">
        <v>306</v>
      </c>
      <c r="D126" s="98">
        <v>1</v>
      </c>
      <c r="E126" s="61"/>
      <c r="F126" s="41">
        <v>30</v>
      </c>
      <c r="G126" s="59">
        <f t="shared" si="1"/>
        <v>30</v>
      </c>
      <c r="H126" s="8"/>
      <c r="L126" s="22"/>
      <c r="M126" s="22"/>
    </row>
    <row r="127" spans="1:13" ht="20.100000000000001" customHeight="1">
      <c r="A127" s="112" t="s">
        <v>191</v>
      </c>
      <c r="B127" s="112">
        <v>2200112005</v>
      </c>
      <c r="C127" s="99" t="s">
        <v>307</v>
      </c>
      <c r="D127" s="98">
        <v>1</v>
      </c>
      <c r="E127" s="61"/>
      <c r="F127" s="41">
        <v>30</v>
      </c>
      <c r="G127" s="59">
        <f t="shared" si="1"/>
        <v>30</v>
      </c>
      <c r="H127" s="8"/>
      <c r="L127" s="22"/>
      <c r="M127" s="22"/>
    </row>
    <row r="128" spans="1:13" ht="20.100000000000001" customHeight="1">
      <c r="A128" s="112" t="s">
        <v>192</v>
      </c>
      <c r="B128" s="112">
        <v>2200061200</v>
      </c>
      <c r="C128" s="99" t="s">
        <v>308</v>
      </c>
      <c r="D128" s="98">
        <v>1</v>
      </c>
      <c r="E128" s="61"/>
      <c r="F128" s="41">
        <v>30</v>
      </c>
      <c r="G128" s="59">
        <f t="shared" si="1"/>
        <v>30</v>
      </c>
      <c r="H128" s="8"/>
      <c r="L128" s="22"/>
      <c r="M128" s="22"/>
    </row>
    <row r="129" spans="1:13" ht="20.100000000000001" customHeight="1">
      <c r="A129" s="112" t="s">
        <v>193</v>
      </c>
      <c r="B129" s="112">
        <v>2200064810</v>
      </c>
      <c r="C129" s="99" t="s">
        <v>309</v>
      </c>
      <c r="D129" s="98">
        <v>1</v>
      </c>
      <c r="E129" s="61"/>
      <c r="F129" s="41">
        <v>30</v>
      </c>
      <c r="G129" s="59">
        <f t="shared" si="1"/>
        <v>30</v>
      </c>
      <c r="H129" s="8"/>
      <c r="L129" s="22"/>
      <c r="M129" s="22"/>
    </row>
    <row r="130" spans="1:13" ht="20.100000000000001" customHeight="1">
      <c r="A130" s="112" t="s">
        <v>194</v>
      </c>
      <c r="B130" s="112">
        <v>2200044159</v>
      </c>
      <c r="C130" s="99" t="s">
        <v>310</v>
      </c>
      <c r="D130" s="98">
        <v>2</v>
      </c>
      <c r="E130" s="61"/>
      <c r="F130" s="41">
        <v>30</v>
      </c>
      <c r="G130" s="59">
        <f t="shared" si="1"/>
        <v>60</v>
      </c>
      <c r="H130" s="8"/>
      <c r="L130" s="22"/>
      <c r="M130" s="22"/>
    </row>
    <row r="131" spans="1:13" ht="20.100000000000001" customHeight="1">
      <c r="A131" s="112" t="s">
        <v>195</v>
      </c>
      <c r="B131" s="112">
        <v>2200025060</v>
      </c>
      <c r="C131" s="99" t="s">
        <v>311</v>
      </c>
      <c r="D131" s="98">
        <v>1</v>
      </c>
      <c r="E131" s="61"/>
      <c r="F131" s="41">
        <v>30</v>
      </c>
      <c r="G131" s="59">
        <f t="shared" si="1"/>
        <v>30</v>
      </c>
      <c r="H131" s="8"/>
      <c r="L131" s="22"/>
      <c r="M131" s="22"/>
    </row>
    <row r="132" spans="1:13" ht="20.100000000000001" customHeight="1">
      <c r="A132" s="112" t="s">
        <v>196</v>
      </c>
      <c r="B132" s="112">
        <v>2200040563</v>
      </c>
      <c r="C132" s="99" t="s">
        <v>312</v>
      </c>
      <c r="D132" s="98">
        <v>1</v>
      </c>
      <c r="E132" s="61"/>
      <c r="F132" s="41">
        <v>30</v>
      </c>
      <c r="G132" s="59">
        <f t="shared" si="1"/>
        <v>30</v>
      </c>
      <c r="H132" s="8"/>
      <c r="L132" s="22"/>
      <c r="M132" s="22"/>
    </row>
    <row r="133" spans="1:13" ht="20.100000000000001" customHeight="1">
      <c r="A133" s="112" t="s">
        <v>197</v>
      </c>
      <c r="B133" s="112">
        <v>2100081745</v>
      </c>
      <c r="C133" s="99" t="s">
        <v>313</v>
      </c>
      <c r="D133" s="98">
        <v>1</v>
      </c>
      <c r="E133" s="61"/>
      <c r="F133" s="41">
        <v>30</v>
      </c>
      <c r="G133" s="59">
        <f t="shared" si="1"/>
        <v>30</v>
      </c>
      <c r="H133" s="8"/>
      <c r="L133" s="22"/>
      <c r="M133" s="22"/>
    </row>
    <row r="134" spans="1:13" ht="20.100000000000001" customHeight="1">
      <c r="A134" s="112" t="s">
        <v>49</v>
      </c>
      <c r="B134" s="112"/>
      <c r="C134" s="99"/>
      <c r="D134" s="100">
        <v>11</v>
      </c>
      <c r="E134" s="62"/>
      <c r="F134" s="41"/>
      <c r="G134" s="59">
        <f t="shared" si="1"/>
        <v>0</v>
      </c>
      <c r="H134" s="8"/>
      <c r="L134" s="22"/>
      <c r="M134" s="22"/>
    </row>
    <row r="135" spans="1:13" ht="20.100000000000001" customHeight="1">
      <c r="A135" s="118" t="s">
        <v>314</v>
      </c>
      <c r="B135" s="112">
        <v>2100038727</v>
      </c>
      <c r="C135" s="99" t="s">
        <v>315</v>
      </c>
      <c r="D135" s="98">
        <v>10</v>
      </c>
      <c r="E135" s="63"/>
      <c r="F135" s="41">
        <v>40</v>
      </c>
      <c r="G135" s="59">
        <f t="shared" si="1"/>
        <v>400</v>
      </c>
      <c r="H135" s="8"/>
      <c r="L135" s="22"/>
      <c r="M135" s="22"/>
    </row>
    <row r="136" spans="1:13" ht="20.100000000000001" customHeight="1">
      <c r="A136" s="118" t="s">
        <v>316</v>
      </c>
      <c r="B136" s="112">
        <v>2100038807</v>
      </c>
      <c r="C136" s="99" t="s">
        <v>317</v>
      </c>
      <c r="D136" s="98">
        <v>10</v>
      </c>
      <c r="E136" s="63"/>
      <c r="F136" s="41">
        <v>40</v>
      </c>
      <c r="G136" s="59">
        <f t="shared" si="1"/>
        <v>400</v>
      </c>
      <c r="H136" s="8"/>
      <c r="L136" s="22"/>
      <c r="M136" s="22"/>
    </row>
    <row r="137" spans="1:13" ht="20.100000000000001" customHeight="1">
      <c r="A137" s="118" t="s">
        <v>318</v>
      </c>
      <c r="B137" s="112">
        <v>200316799</v>
      </c>
      <c r="C137" s="99" t="s">
        <v>319</v>
      </c>
      <c r="D137" s="98">
        <v>10</v>
      </c>
      <c r="E137" s="63"/>
      <c r="F137" s="41">
        <v>40</v>
      </c>
      <c r="G137" s="59">
        <f t="shared" si="1"/>
        <v>400</v>
      </c>
      <c r="H137" s="8"/>
      <c r="L137" s="22"/>
      <c r="M137" s="22"/>
    </row>
    <row r="138" spans="1:13" ht="20.100000000000001" customHeight="1">
      <c r="A138" s="118" t="s">
        <v>320</v>
      </c>
      <c r="B138" s="112">
        <v>2100038807</v>
      </c>
      <c r="C138" s="99" t="s">
        <v>321</v>
      </c>
      <c r="D138" s="98">
        <v>7</v>
      </c>
      <c r="E138" s="63"/>
      <c r="F138" s="41">
        <v>40</v>
      </c>
      <c r="G138" s="59">
        <f t="shared" si="1"/>
        <v>280</v>
      </c>
      <c r="H138" s="8"/>
      <c r="L138" s="22"/>
      <c r="M138" s="22"/>
    </row>
    <row r="139" spans="1:13" ht="20.100000000000001" customHeight="1">
      <c r="A139" s="118" t="s">
        <v>320</v>
      </c>
      <c r="B139" s="112">
        <v>200316800</v>
      </c>
      <c r="C139" s="99" t="s">
        <v>321</v>
      </c>
      <c r="D139" s="98">
        <v>3</v>
      </c>
      <c r="E139" s="63"/>
      <c r="F139" s="41">
        <v>40</v>
      </c>
      <c r="G139" s="59">
        <f t="shared" si="1"/>
        <v>120</v>
      </c>
      <c r="H139" s="8"/>
      <c r="L139" s="22"/>
      <c r="M139" s="22"/>
    </row>
    <row r="140" spans="1:13" ht="20.100000000000001" customHeight="1">
      <c r="A140" s="118" t="s">
        <v>322</v>
      </c>
      <c r="B140" s="112">
        <v>200316801</v>
      </c>
      <c r="C140" s="99" t="s">
        <v>323</v>
      </c>
      <c r="D140" s="98">
        <v>10</v>
      </c>
      <c r="E140" s="63"/>
      <c r="F140" s="41">
        <v>40</v>
      </c>
      <c r="G140" s="59">
        <f t="shared" si="1"/>
        <v>400</v>
      </c>
      <c r="H140" s="8"/>
      <c r="L140" s="22"/>
      <c r="M140" s="22"/>
    </row>
    <row r="141" spans="1:13" ht="20.100000000000001" customHeight="1">
      <c r="A141" s="118" t="s">
        <v>324</v>
      </c>
      <c r="B141" s="112">
        <v>2300020672</v>
      </c>
      <c r="C141" s="99" t="s">
        <v>325</v>
      </c>
      <c r="D141" s="98">
        <v>8</v>
      </c>
      <c r="E141" s="63"/>
      <c r="F141" s="41">
        <v>40</v>
      </c>
      <c r="G141" s="59">
        <f t="shared" si="1"/>
        <v>320</v>
      </c>
      <c r="H141" s="8"/>
      <c r="L141" s="22"/>
      <c r="M141" s="22"/>
    </row>
    <row r="142" spans="1:13" ht="20.100000000000001" customHeight="1">
      <c r="A142" s="118" t="s">
        <v>326</v>
      </c>
      <c r="B142" s="112">
        <v>201023241</v>
      </c>
      <c r="C142" s="99" t="s">
        <v>327</v>
      </c>
      <c r="D142" s="98">
        <v>2</v>
      </c>
      <c r="E142" s="63"/>
      <c r="F142" s="41">
        <v>40</v>
      </c>
      <c r="G142" s="59">
        <f t="shared" si="1"/>
        <v>80</v>
      </c>
      <c r="H142" s="8"/>
      <c r="L142" s="22"/>
      <c r="M142" s="22"/>
    </row>
    <row r="143" spans="1:13" ht="20.100000000000001" customHeight="1">
      <c r="A143" s="118" t="s">
        <v>326</v>
      </c>
      <c r="B143" s="112">
        <v>2300004184</v>
      </c>
      <c r="C143" s="99" t="s">
        <v>327</v>
      </c>
      <c r="D143" s="98">
        <v>1</v>
      </c>
      <c r="E143" s="63"/>
      <c r="F143" s="41">
        <v>40</v>
      </c>
      <c r="G143" s="59">
        <f t="shared" si="1"/>
        <v>40</v>
      </c>
      <c r="H143" s="8"/>
      <c r="L143" s="22"/>
      <c r="M143" s="22"/>
    </row>
    <row r="144" spans="1:13" ht="20.100000000000001" customHeight="1">
      <c r="A144" s="118" t="s">
        <v>328</v>
      </c>
      <c r="B144" s="112">
        <v>2200100917</v>
      </c>
      <c r="C144" s="99" t="s">
        <v>329</v>
      </c>
      <c r="D144" s="98">
        <v>9</v>
      </c>
      <c r="E144" s="63"/>
      <c r="F144" s="41">
        <v>40</v>
      </c>
      <c r="G144" s="59">
        <f t="shared" si="1"/>
        <v>360</v>
      </c>
      <c r="H144" s="8"/>
      <c r="L144" s="22"/>
      <c r="M144" s="22"/>
    </row>
    <row r="145" spans="1:13" ht="20.100000000000001" customHeight="1">
      <c r="A145" s="118" t="s">
        <v>330</v>
      </c>
      <c r="B145" s="112">
        <v>200316805</v>
      </c>
      <c r="C145" s="99" t="s">
        <v>331</v>
      </c>
      <c r="D145" s="98">
        <v>9</v>
      </c>
      <c r="E145" s="63"/>
      <c r="F145" s="41">
        <v>40</v>
      </c>
      <c r="G145" s="59">
        <f t="shared" si="1"/>
        <v>360</v>
      </c>
      <c r="H145" s="8"/>
      <c r="L145" s="22"/>
      <c r="M145" s="22"/>
    </row>
    <row r="146" spans="1:13" ht="20.100000000000001" customHeight="1">
      <c r="A146" s="118" t="s">
        <v>332</v>
      </c>
      <c r="B146" s="112">
        <v>220316806</v>
      </c>
      <c r="C146" s="99" t="s">
        <v>333</v>
      </c>
      <c r="D146" s="98">
        <v>10</v>
      </c>
      <c r="E146" s="63"/>
      <c r="F146" s="41">
        <v>40</v>
      </c>
      <c r="G146" s="59">
        <f t="shared" si="1"/>
        <v>400</v>
      </c>
      <c r="H146" s="8"/>
      <c r="L146" s="22"/>
      <c r="M146" s="22"/>
    </row>
    <row r="147" spans="1:13" ht="20.100000000000001" customHeight="1">
      <c r="A147" s="118" t="s">
        <v>334</v>
      </c>
      <c r="B147" s="114">
        <v>220316806</v>
      </c>
      <c r="C147" s="99" t="s">
        <v>198</v>
      </c>
      <c r="D147" s="98">
        <v>9</v>
      </c>
      <c r="E147" s="63"/>
      <c r="F147" s="41">
        <v>40</v>
      </c>
      <c r="G147" s="59">
        <f t="shared" si="1"/>
        <v>360</v>
      </c>
      <c r="H147" s="8"/>
      <c r="L147" s="22"/>
      <c r="M147" s="22"/>
    </row>
    <row r="148" spans="1:13" ht="20.100000000000001" customHeight="1">
      <c r="A148" s="118" t="s">
        <v>335</v>
      </c>
      <c r="B148" s="115">
        <v>2100038807</v>
      </c>
      <c r="C148" s="99" t="s">
        <v>336</v>
      </c>
      <c r="D148" s="98">
        <v>3</v>
      </c>
      <c r="E148" s="64"/>
      <c r="F148" s="41">
        <v>40</v>
      </c>
      <c r="G148" s="59">
        <f t="shared" si="1"/>
        <v>120</v>
      </c>
      <c r="H148" s="8"/>
      <c r="L148" s="22"/>
      <c r="M148" s="22"/>
    </row>
    <row r="149" spans="1:13" ht="20.100000000000001" customHeight="1">
      <c r="A149" s="110" t="s">
        <v>49</v>
      </c>
      <c r="B149" s="115"/>
      <c r="C149" s="99"/>
      <c r="D149" s="100">
        <v>101</v>
      </c>
      <c r="E149" s="64"/>
      <c r="F149" s="41"/>
      <c r="G149" s="59"/>
      <c r="H149" s="8"/>
      <c r="L149" s="22"/>
      <c r="M149" s="22"/>
    </row>
    <row r="150" spans="1:13" ht="20.100000000000001" customHeight="1">
      <c r="A150" s="112" t="s">
        <v>337</v>
      </c>
      <c r="B150" s="112">
        <v>2100022697</v>
      </c>
      <c r="C150" s="99" t="s">
        <v>338</v>
      </c>
      <c r="D150" s="98">
        <v>2</v>
      </c>
      <c r="E150" s="64"/>
      <c r="F150" s="41">
        <v>40</v>
      </c>
      <c r="G150" s="59">
        <f t="shared" si="1"/>
        <v>80</v>
      </c>
      <c r="H150" s="8"/>
      <c r="L150" s="22"/>
      <c r="M150" s="22"/>
    </row>
    <row r="151" spans="1:13" ht="20.100000000000001" customHeight="1">
      <c r="A151" s="112" t="s">
        <v>339</v>
      </c>
      <c r="B151" s="112">
        <v>2100022698</v>
      </c>
      <c r="C151" s="99" t="s">
        <v>340</v>
      </c>
      <c r="D151" s="98">
        <v>2</v>
      </c>
      <c r="E151" s="64"/>
      <c r="F151" s="41">
        <v>40</v>
      </c>
      <c r="G151" s="59">
        <f t="shared" si="1"/>
        <v>80</v>
      </c>
      <c r="H151" s="8"/>
      <c r="L151" s="22"/>
      <c r="M151" s="22"/>
    </row>
    <row r="152" spans="1:13" ht="20.100000000000001" customHeight="1">
      <c r="A152" s="112" t="s">
        <v>341</v>
      </c>
      <c r="B152" s="112">
        <v>2100028611</v>
      </c>
      <c r="C152" s="99" t="s">
        <v>199</v>
      </c>
      <c r="D152" s="98">
        <v>2</v>
      </c>
      <c r="E152" s="64"/>
      <c r="F152" s="41">
        <v>40</v>
      </c>
      <c r="G152" s="59">
        <f t="shared" ref="G152:G169" si="2">D152*F152</f>
        <v>80</v>
      </c>
      <c r="H152" s="8"/>
      <c r="L152" s="22"/>
      <c r="M152" s="22"/>
    </row>
    <row r="153" spans="1:13" ht="20.100000000000001" customHeight="1">
      <c r="A153" s="112" t="s">
        <v>342</v>
      </c>
      <c r="B153" s="112" t="s">
        <v>200</v>
      </c>
      <c r="C153" s="99" t="s">
        <v>201</v>
      </c>
      <c r="D153" s="98">
        <v>2</v>
      </c>
      <c r="E153" s="64"/>
      <c r="F153" s="41">
        <v>40</v>
      </c>
      <c r="G153" s="59">
        <f t="shared" si="2"/>
        <v>80</v>
      </c>
      <c r="H153" s="8"/>
      <c r="L153" s="22"/>
      <c r="M153" s="22"/>
    </row>
    <row r="154" spans="1:13" ht="20.100000000000001" customHeight="1">
      <c r="A154" s="112" t="s">
        <v>343</v>
      </c>
      <c r="B154" s="112">
        <v>2100010645</v>
      </c>
      <c r="C154" s="99" t="s">
        <v>202</v>
      </c>
      <c r="D154" s="98">
        <v>2</v>
      </c>
      <c r="E154" s="64"/>
      <c r="F154" s="41">
        <v>40</v>
      </c>
      <c r="G154" s="59">
        <f t="shared" si="2"/>
        <v>80</v>
      </c>
      <c r="H154" s="8"/>
      <c r="L154" s="22"/>
      <c r="M154" s="22"/>
    </row>
    <row r="155" spans="1:13" ht="20.100000000000001" customHeight="1">
      <c r="A155" s="112" t="s">
        <v>344</v>
      </c>
      <c r="B155" s="112">
        <v>2100007516</v>
      </c>
      <c r="C155" s="99" t="s">
        <v>203</v>
      </c>
      <c r="D155" s="98">
        <v>2</v>
      </c>
      <c r="E155" s="64"/>
      <c r="F155" s="41">
        <v>40</v>
      </c>
      <c r="G155" s="59">
        <f t="shared" si="2"/>
        <v>80</v>
      </c>
      <c r="H155" s="8"/>
      <c r="L155" s="22"/>
      <c r="M155" s="22"/>
    </row>
    <row r="156" spans="1:13" ht="20.100000000000001" customHeight="1">
      <c r="A156" s="112" t="s">
        <v>345</v>
      </c>
      <c r="B156" s="112" t="s">
        <v>204</v>
      </c>
      <c r="C156" s="99" t="s">
        <v>346</v>
      </c>
      <c r="D156" s="98">
        <v>2</v>
      </c>
      <c r="E156" s="64"/>
      <c r="F156" s="41">
        <v>40</v>
      </c>
      <c r="G156" s="59">
        <f t="shared" si="2"/>
        <v>80</v>
      </c>
      <c r="H156" s="8"/>
      <c r="L156" s="22"/>
      <c r="M156" s="22"/>
    </row>
    <row r="157" spans="1:13" ht="20.100000000000001" customHeight="1">
      <c r="A157" s="112" t="s">
        <v>347</v>
      </c>
      <c r="B157" s="112" t="s">
        <v>205</v>
      </c>
      <c r="C157" s="99" t="s">
        <v>348</v>
      </c>
      <c r="D157" s="98">
        <v>2</v>
      </c>
      <c r="E157" s="64"/>
      <c r="F157" s="41">
        <v>40</v>
      </c>
      <c r="G157" s="59">
        <f t="shared" si="2"/>
        <v>80</v>
      </c>
      <c r="H157" s="8"/>
      <c r="L157" s="22"/>
      <c r="M157" s="22"/>
    </row>
    <row r="158" spans="1:13" ht="20.100000000000001" customHeight="1">
      <c r="A158" s="112" t="s">
        <v>349</v>
      </c>
      <c r="B158" s="112">
        <v>2100023365</v>
      </c>
      <c r="C158" s="99" t="s">
        <v>350</v>
      </c>
      <c r="D158" s="98">
        <v>2</v>
      </c>
      <c r="E158" s="64"/>
      <c r="F158" s="41">
        <v>40</v>
      </c>
      <c r="G158" s="59">
        <f t="shared" si="2"/>
        <v>80</v>
      </c>
      <c r="H158" s="8"/>
      <c r="L158" s="22"/>
      <c r="M158" s="22"/>
    </row>
    <row r="159" spans="1:13" ht="20.100000000000001" customHeight="1">
      <c r="A159" s="112" t="s">
        <v>351</v>
      </c>
      <c r="B159" s="112">
        <v>2100007744</v>
      </c>
      <c r="C159" s="99" t="s">
        <v>352</v>
      </c>
      <c r="D159" s="98">
        <v>2</v>
      </c>
      <c r="E159" s="64"/>
      <c r="F159" s="41">
        <v>40</v>
      </c>
      <c r="G159" s="59">
        <f t="shared" si="2"/>
        <v>80</v>
      </c>
      <c r="H159" s="8"/>
      <c r="L159" s="22"/>
      <c r="M159" s="22"/>
    </row>
    <row r="160" spans="1:13" ht="20.100000000000001" customHeight="1">
      <c r="A160" s="112" t="s">
        <v>353</v>
      </c>
      <c r="B160" s="112">
        <v>2100010389</v>
      </c>
      <c r="C160" s="99" t="s">
        <v>206</v>
      </c>
      <c r="D160" s="98">
        <v>2</v>
      </c>
      <c r="E160" s="64"/>
      <c r="F160" s="41">
        <v>40</v>
      </c>
      <c r="G160" s="59">
        <f t="shared" si="2"/>
        <v>80</v>
      </c>
      <c r="H160" s="8"/>
      <c r="L160" s="22"/>
      <c r="M160" s="22"/>
    </row>
    <row r="161" spans="1:13" ht="20.100000000000001" customHeight="1">
      <c r="A161" s="106" t="s">
        <v>49</v>
      </c>
      <c r="B161" s="106"/>
      <c r="C161" s="99"/>
      <c r="D161" s="100">
        <v>20</v>
      </c>
      <c r="E161" s="64"/>
      <c r="F161" s="41"/>
      <c r="G161" s="59"/>
      <c r="H161" s="8"/>
      <c r="L161" s="22"/>
      <c r="M161" s="22"/>
    </row>
    <row r="162" spans="1:13" ht="20.100000000000001" customHeight="1">
      <c r="A162" s="116" t="s">
        <v>207</v>
      </c>
      <c r="B162" s="109">
        <v>210127379</v>
      </c>
      <c r="C162" s="117" t="s">
        <v>208</v>
      </c>
      <c r="D162" s="93">
        <v>2</v>
      </c>
      <c r="E162" s="64"/>
      <c r="F162" s="41">
        <v>20</v>
      </c>
      <c r="G162" s="59">
        <f t="shared" si="2"/>
        <v>40</v>
      </c>
      <c r="H162" s="8"/>
      <c r="L162" s="22"/>
      <c r="M162" s="22"/>
    </row>
    <row r="163" spans="1:13" ht="20.100000000000001" customHeight="1">
      <c r="A163" s="116" t="s">
        <v>209</v>
      </c>
      <c r="B163" s="109">
        <v>201226140</v>
      </c>
      <c r="C163" s="117" t="s">
        <v>210</v>
      </c>
      <c r="D163" s="93">
        <v>2</v>
      </c>
      <c r="E163" s="64"/>
      <c r="F163" s="41">
        <v>20</v>
      </c>
      <c r="G163" s="59">
        <f t="shared" si="2"/>
        <v>40</v>
      </c>
      <c r="H163" s="8"/>
      <c r="L163" s="22"/>
      <c r="M163" s="22"/>
    </row>
    <row r="164" spans="1:13" ht="20.100000000000001" customHeight="1">
      <c r="A164" s="116" t="s">
        <v>211</v>
      </c>
      <c r="B164" s="109">
        <v>2306000619</v>
      </c>
      <c r="C164" s="117" t="s">
        <v>212</v>
      </c>
      <c r="D164" s="93">
        <v>2</v>
      </c>
      <c r="E164" s="64"/>
      <c r="F164" s="41">
        <v>20</v>
      </c>
      <c r="G164" s="59">
        <f t="shared" si="2"/>
        <v>40</v>
      </c>
      <c r="H164" s="8"/>
      <c r="L164" s="22"/>
      <c r="M164" s="22"/>
    </row>
    <row r="165" spans="1:13" ht="20.100000000000001" customHeight="1">
      <c r="A165" s="116" t="s">
        <v>213</v>
      </c>
      <c r="B165" s="109">
        <v>2306000620</v>
      </c>
      <c r="C165" s="117" t="s">
        <v>214</v>
      </c>
      <c r="D165" s="93">
        <v>2</v>
      </c>
      <c r="E165" s="64"/>
      <c r="F165" s="41">
        <v>20</v>
      </c>
      <c r="G165" s="59">
        <f t="shared" si="2"/>
        <v>40</v>
      </c>
      <c r="H165" s="8"/>
      <c r="L165" s="22"/>
      <c r="M165" s="22"/>
    </row>
    <row r="166" spans="1:13" ht="20.100000000000001" customHeight="1">
      <c r="A166" s="116" t="s">
        <v>215</v>
      </c>
      <c r="B166" s="109">
        <v>201022788</v>
      </c>
      <c r="C166" s="117" t="s">
        <v>216</v>
      </c>
      <c r="D166" s="93">
        <v>2</v>
      </c>
      <c r="E166" s="64"/>
      <c r="F166" s="41">
        <v>20</v>
      </c>
      <c r="G166" s="59">
        <f t="shared" si="2"/>
        <v>40</v>
      </c>
      <c r="H166" s="8"/>
      <c r="L166" s="22"/>
      <c r="M166" s="22"/>
    </row>
    <row r="167" spans="1:13" ht="20.100000000000001" customHeight="1">
      <c r="A167" s="116" t="s">
        <v>217</v>
      </c>
      <c r="B167" s="109">
        <v>2306000622</v>
      </c>
      <c r="C167" s="117" t="s">
        <v>218</v>
      </c>
      <c r="D167" s="93">
        <v>2</v>
      </c>
      <c r="E167" s="64"/>
      <c r="F167" s="41">
        <v>20</v>
      </c>
      <c r="G167" s="59">
        <f t="shared" si="2"/>
        <v>40</v>
      </c>
      <c r="H167" s="8"/>
      <c r="L167" s="22"/>
      <c r="M167" s="22"/>
    </row>
    <row r="168" spans="1:13" ht="20.100000000000001" customHeight="1">
      <c r="A168" s="116" t="s">
        <v>219</v>
      </c>
      <c r="B168" s="109">
        <v>210127384</v>
      </c>
      <c r="C168" s="117" t="s">
        <v>220</v>
      </c>
      <c r="D168" s="93">
        <v>2</v>
      </c>
      <c r="E168" s="64"/>
      <c r="F168" s="41">
        <v>20</v>
      </c>
      <c r="G168" s="59">
        <f t="shared" si="2"/>
        <v>40</v>
      </c>
      <c r="H168" s="8"/>
      <c r="L168" s="22"/>
      <c r="M168" s="22"/>
    </row>
    <row r="169" spans="1:13" ht="20.100000000000001" customHeight="1">
      <c r="A169" s="60" t="s">
        <v>49</v>
      </c>
      <c r="B169" s="45"/>
      <c r="C169" s="43"/>
      <c r="D169" s="39">
        <f>SUM(D167:D168)</f>
        <v>4</v>
      </c>
      <c r="E169" s="64"/>
      <c r="F169" s="41"/>
      <c r="G169" s="59">
        <f t="shared" si="2"/>
        <v>0</v>
      </c>
      <c r="H169" s="8"/>
      <c r="L169" s="22"/>
      <c r="M169" s="22"/>
    </row>
    <row r="170" spans="1:13" ht="20.100000000000001" customHeight="1">
      <c r="A170" s="65"/>
      <c r="B170" s="65"/>
      <c r="C170" s="65"/>
      <c r="D170" s="65"/>
      <c r="E170" s="65"/>
      <c r="F170" s="81" t="s">
        <v>35</v>
      </c>
      <c r="G170" s="82">
        <f>SUM(G109:G169)</f>
        <v>6280</v>
      </c>
    </row>
    <row r="171" spans="1:13" ht="20.100000000000001" customHeight="1">
      <c r="A171" s="65"/>
      <c r="B171" s="65"/>
      <c r="C171" s="65"/>
      <c r="D171" s="65"/>
      <c r="E171" s="65"/>
      <c r="F171" s="83" t="s">
        <v>248</v>
      </c>
      <c r="G171" s="84">
        <f>G170*15%</f>
        <v>942</v>
      </c>
    </row>
    <row r="172" spans="1:13" ht="20.100000000000001" customHeight="1">
      <c r="A172" s="65"/>
      <c r="B172" s="65"/>
      <c r="C172" s="65"/>
      <c r="D172" s="65"/>
      <c r="E172" s="65"/>
      <c r="F172" s="81" t="s">
        <v>36</v>
      </c>
      <c r="G172" s="84">
        <f>G170+G171</f>
        <v>7222</v>
      </c>
    </row>
    <row r="173" spans="1:13" ht="20.100000000000001" customHeight="1">
      <c r="A173" s="66"/>
      <c r="B173" s="65"/>
      <c r="C173" s="65"/>
      <c r="D173" s="65"/>
      <c r="E173" s="66"/>
      <c r="F173" s="66"/>
      <c r="G173" s="67"/>
    </row>
    <row r="174" spans="1:13" ht="20.100000000000001" customHeight="1">
      <c r="A174" s="68"/>
      <c r="B174" s="71" t="s">
        <v>354</v>
      </c>
      <c r="C174" s="71"/>
      <c r="D174" s="8"/>
      <c r="E174" s="4"/>
      <c r="F174" s="8"/>
      <c r="G174" s="8"/>
    </row>
    <row r="175" spans="1:13" ht="20.100000000000001" customHeight="1">
      <c r="A175" s="68"/>
      <c r="B175" s="103" t="s">
        <v>34</v>
      </c>
      <c r="C175" s="103" t="s">
        <v>221</v>
      </c>
      <c r="D175" s="8"/>
      <c r="E175" s="4"/>
      <c r="F175" s="8"/>
      <c r="G175" s="8"/>
    </row>
    <row r="176" spans="1:13" ht="20.100000000000001" customHeight="1">
      <c r="A176" s="68"/>
      <c r="B176" s="107"/>
      <c r="C176" s="103" t="s">
        <v>222</v>
      </c>
      <c r="D176" s="8"/>
      <c r="E176" s="4"/>
      <c r="F176" s="8"/>
      <c r="G176" s="8"/>
    </row>
    <row r="177" spans="1:7" ht="20.100000000000001" customHeight="1">
      <c r="A177" s="68"/>
      <c r="B177" s="93">
        <v>1</v>
      </c>
      <c r="C177" s="105" t="s">
        <v>44</v>
      </c>
      <c r="D177" s="8"/>
      <c r="E177" s="4"/>
      <c r="F177" s="8"/>
      <c r="G177" s="8"/>
    </row>
    <row r="178" spans="1:7" ht="20.100000000000001" customHeight="1">
      <c r="A178" s="68"/>
      <c r="B178" s="93">
        <v>1</v>
      </c>
      <c r="C178" s="105" t="s">
        <v>223</v>
      </c>
      <c r="D178" s="8"/>
      <c r="E178" s="4"/>
      <c r="F178" s="8"/>
      <c r="G178" s="8"/>
    </row>
    <row r="179" spans="1:7" ht="20.100000000000001" customHeight="1">
      <c r="A179" s="68"/>
      <c r="B179" s="93">
        <v>1</v>
      </c>
      <c r="C179" s="105" t="s">
        <v>355</v>
      </c>
      <c r="D179" s="8"/>
      <c r="E179" s="4"/>
      <c r="F179" s="8"/>
      <c r="G179" s="8"/>
    </row>
    <row r="180" spans="1:7" ht="20.100000000000001" customHeight="1">
      <c r="A180" s="68"/>
      <c r="B180" s="93">
        <v>1</v>
      </c>
      <c r="C180" s="105" t="s">
        <v>224</v>
      </c>
      <c r="D180" s="8"/>
      <c r="E180" s="4"/>
      <c r="F180" s="8"/>
      <c r="G180" s="8"/>
    </row>
    <row r="181" spans="1:7" ht="20.100000000000001" customHeight="1">
      <c r="A181" s="68"/>
      <c r="B181" s="93">
        <v>1</v>
      </c>
      <c r="C181" s="105" t="s">
        <v>225</v>
      </c>
      <c r="D181" s="8"/>
      <c r="E181" s="4"/>
      <c r="F181" s="8"/>
      <c r="G181" s="8"/>
    </row>
    <row r="182" spans="1:7" ht="20.100000000000001" customHeight="1">
      <c r="A182" s="68"/>
      <c r="B182" s="93">
        <v>1</v>
      </c>
      <c r="C182" s="105" t="s">
        <v>355</v>
      </c>
      <c r="D182" s="8"/>
      <c r="E182" s="4"/>
      <c r="F182" s="8"/>
      <c r="G182" s="8"/>
    </row>
    <row r="183" spans="1:7" ht="20.100000000000001" customHeight="1">
      <c r="A183" s="68"/>
      <c r="B183" s="93">
        <v>2</v>
      </c>
      <c r="C183" s="105" t="s">
        <v>228</v>
      </c>
      <c r="D183" s="8"/>
      <c r="E183" s="4"/>
      <c r="F183" s="8"/>
      <c r="G183" s="8"/>
    </row>
    <row r="184" spans="1:7" ht="20.100000000000001" customHeight="1">
      <c r="A184" s="68"/>
      <c r="B184" s="93">
        <v>2</v>
      </c>
      <c r="C184" s="105" t="s">
        <v>227</v>
      </c>
      <c r="D184" s="8"/>
      <c r="E184" s="4"/>
      <c r="F184" s="8"/>
      <c r="G184" s="8"/>
    </row>
    <row r="185" spans="1:7" ht="20.100000000000001" customHeight="1">
      <c r="A185" s="68"/>
      <c r="B185" s="93">
        <v>1</v>
      </c>
      <c r="C185" s="105" t="s">
        <v>226</v>
      </c>
      <c r="D185" s="8"/>
      <c r="E185" s="4"/>
      <c r="F185" s="8"/>
      <c r="G185" s="8"/>
    </row>
    <row r="186" spans="1:7" ht="20.100000000000001" customHeight="1">
      <c r="A186" s="68"/>
      <c r="B186" s="93">
        <v>1</v>
      </c>
      <c r="C186" s="105" t="s">
        <v>229</v>
      </c>
      <c r="D186" s="8"/>
      <c r="E186" s="4"/>
      <c r="F186" s="8"/>
      <c r="G186" s="8"/>
    </row>
    <row r="187" spans="1:7" ht="20.100000000000001" customHeight="1">
      <c r="A187" s="68"/>
      <c r="B187" s="93">
        <v>2</v>
      </c>
      <c r="C187" s="105" t="s">
        <v>230</v>
      </c>
      <c r="D187" s="8"/>
      <c r="E187" s="4"/>
      <c r="F187" s="8"/>
      <c r="G187" s="8"/>
    </row>
    <row r="188" spans="1:7" ht="20.100000000000001" customHeight="1">
      <c r="A188" s="68"/>
      <c r="B188" s="93">
        <v>2</v>
      </c>
      <c r="C188" s="105" t="s">
        <v>231</v>
      </c>
      <c r="D188" s="8"/>
      <c r="E188" s="4"/>
      <c r="F188" s="8"/>
      <c r="G188" s="8"/>
    </row>
    <row r="189" spans="1:7" ht="20.100000000000001" customHeight="1">
      <c r="A189" s="68"/>
      <c r="B189" s="93">
        <v>2</v>
      </c>
      <c r="C189" s="105" t="s">
        <v>356</v>
      </c>
      <c r="D189" s="8"/>
      <c r="E189" s="4"/>
      <c r="F189" s="8"/>
      <c r="G189" s="8"/>
    </row>
    <row r="190" spans="1:7" ht="20.100000000000001" customHeight="1">
      <c r="A190" s="68"/>
      <c r="B190" s="93">
        <v>1</v>
      </c>
      <c r="C190" s="105" t="s">
        <v>232</v>
      </c>
      <c r="D190" s="8"/>
      <c r="E190" s="4"/>
      <c r="F190" s="8"/>
      <c r="G190" s="8"/>
    </row>
    <row r="191" spans="1:7" ht="20.100000000000001" customHeight="1">
      <c r="A191" s="68"/>
      <c r="B191" s="93">
        <v>2</v>
      </c>
      <c r="C191" s="105" t="s">
        <v>233</v>
      </c>
      <c r="D191" s="8"/>
      <c r="E191" s="4"/>
      <c r="F191" s="8"/>
      <c r="G191" s="8"/>
    </row>
    <row r="192" spans="1:7" ht="20.100000000000001" customHeight="1">
      <c r="A192" s="68"/>
      <c r="B192" s="93">
        <v>1</v>
      </c>
      <c r="C192" s="105" t="s">
        <v>357</v>
      </c>
      <c r="D192" s="8"/>
      <c r="E192" s="4"/>
      <c r="F192" s="8"/>
      <c r="G192" s="8"/>
    </row>
    <row r="193" spans="1:7" ht="20.100000000000001" customHeight="1">
      <c r="A193" s="68"/>
      <c r="B193" s="93">
        <v>6</v>
      </c>
      <c r="C193" s="105" t="s">
        <v>234</v>
      </c>
      <c r="D193" s="8"/>
      <c r="E193" s="4"/>
      <c r="F193" s="8"/>
      <c r="G193" s="8"/>
    </row>
    <row r="194" spans="1:7" ht="20.100000000000001" customHeight="1">
      <c r="A194" s="68"/>
      <c r="B194" s="94">
        <f>SUM(B177:B193)</f>
        <v>28</v>
      </c>
      <c r="C194" s="105"/>
      <c r="D194" s="8"/>
      <c r="E194" s="4"/>
      <c r="F194" s="8"/>
      <c r="G194" s="8"/>
    </row>
    <row r="195" spans="1:7" ht="20.100000000000001" customHeight="1">
      <c r="A195" s="68"/>
      <c r="B195" s="103"/>
      <c r="C195" s="103"/>
      <c r="D195" s="8"/>
      <c r="E195" s="4"/>
      <c r="F195" s="8"/>
      <c r="G195" s="8"/>
    </row>
    <row r="196" spans="1:7" ht="20.100000000000001" customHeight="1">
      <c r="A196" s="68"/>
      <c r="B196" s="103"/>
      <c r="C196" s="103" t="s">
        <v>43</v>
      </c>
      <c r="D196" s="8"/>
      <c r="E196" s="4"/>
      <c r="F196" s="8"/>
      <c r="G196" s="8"/>
    </row>
    <row r="197" spans="1:7" ht="20.100000000000001" customHeight="1">
      <c r="A197" s="68"/>
      <c r="B197" s="93">
        <v>1</v>
      </c>
      <c r="C197" s="105" t="s">
        <v>235</v>
      </c>
      <c r="D197" s="8"/>
      <c r="E197" s="4"/>
      <c r="F197" s="8"/>
      <c r="G197" s="8"/>
    </row>
    <row r="198" spans="1:7" ht="20.100000000000001" customHeight="1">
      <c r="A198" s="68"/>
      <c r="B198" s="109">
        <v>1</v>
      </c>
      <c r="C198" s="89" t="s">
        <v>358</v>
      </c>
      <c r="D198" s="8"/>
      <c r="E198" s="4"/>
      <c r="F198" s="8"/>
      <c r="G198" s="8"/>
    </row>
    <row r="199" spans="1:7" ht="20.100000000000001" customHeight="1">
      <c r="A199" s="68"/>
      <c r="B199" s="108">
        <v>1</v>
      </c>
      <c r="C199" s="104" t="s">
        <v>45</v>
      </c>
      <c r="D199" s="8"/>
      <c r="E199" s="4"/>
      <c r="F199" s="8"/>
      <c r="G199" s="8"/>
    </row>
    <row r="200" spans="1:7" ht="20.100000000000001" customHeight="1">
      <c r="A200" s="68"/>
      <c r="B200" s="93">
        <v>1</v>
      </c>
      <c r="C200" s="105" t="s">
        <v>236</v>
      </c>
      <c r="D200" s="8"/>
      <c r="E200" s="4"/>
      <c r="F200" s="8"/>
      <c r="G200" s="8"/>
    </row>
    <row r="201" spans="1:7" ht="20.100000000000001" customHeight="1">
      <c r="A201" s="68"/>
      <c r="B201" s="93">
        <v>1</v>
      </c>
      <c r="C201" s="105" t="s">
        <v>237</v>
      </c>
      <c r="D201" s="8"/>
      <c r="E201" s="4"/>
      <c r="F201" s="8"/>
      <c r="G201" s="8"/>
    </row>
    <row r="202" spans="1:7" ht="20.100000000000001" customHeight="1">
      <c r="A202" s="68"/>
      <c r="B202" s="93">
        <v>1</v>
      </c>
      <c r="C202" s="105" t="s">
        <v>359</v>
      </c>
      <c r="D202" s="8"/>
      <c r="E202" s="4"/>
      <c r="F202" s="8"/>
      <c r="G202" s="8"/>
    </row>
    <row r="203" spans="1:7" ht="20.100000000000001" customHeight="1">
      <c r="A203" s="68"/>
      <c r="B203" s="93">
        <v>1</v>
      </c>
      <c r="C203" s="105" t="s">
        <v>238</v>
      </c>
      <c r="D203" s="8"/>
      <c r="E203" s="4"/>
      <c r="F203" s="8"/>
      <c r="G203" s="8"/>
    </row>
    <row r="204" spans="1:7" ht="20.100000000000001" customHeight="1">
      <c r="A204" s="68"/>
      <c r="B204" s="93">
        <v>1</v>
      </c>
      <c r="C204" s="105" t="s">
        <v>239</v>
      </c>
      <c r="D204" s="8"/>
      <c r="E204" s="4"/>
      <c r="F204" s="8"/>
      <c r="G204" s="8"/>
    </row>
    <row r="205" spans="1:7" ht="20.100000000000001" customHeight="1">
      <c r="A205" s="68"/>
      <c r="B205" s="38"/>
      <c r="C205" s="72"/>
      <c r="D205" s="8"/>
      <c r="E205" s="4"/>
      <c r="F205" s="8"/>
      <c r="G205" s="8"/>
    </row>
    <row r="206" spans="1:7" s="85" customFormat="1" ht="20.100000000000001" customHeight="1">
      <c r="A206" s="68"/>
      <c r="B206" s="120">
        <v>1</v>
      </c>
      <c r="C206" s="119" t="s">
        <v>360</v>
      </c>
      <c r="D206" s="101"/>
      <c r="E206" s="102"/>
      <c r="F206" s="101"/>
      <c r="G206" s="101"/>
    </row>
    <row r="207" spans="1:7" s="85" customFormat="1" ht="20.100000000000001" customHeight="1">
      <c r="A207" s="68"/>
      <c r="B207" s="120">
        <v>3</v>
      </c>
      <c r="C207" s="119" t="s">
        <v>240</v>
      </c>
      <c r="D207" s="101"/>
      <c r="E207" s="102"/>
      <c r="F207" s="101"/>
      <c r="G207" s="101"/>
    </row>
    <row r="208" spans="1:7" s="85" customFormat="1" ht="20.100000000000001" customHeight="1">
      <c r="A208" s="68"/>
      <c r="B208" s="120">
        <v>1</v>
      </c>
      <c r="C208" s="119" t="s">
        <v>241</v>
      </c>
      <c r="D208" s="101"/>
      <c r="E208" s="102"/>
      <c r="F208" s="101"/>
      <c r="G208" s="101"/>
    </row>
    <row r="209" spans="1:7" s="85" customFormat="1" ht="20.100000000000001" customHeight="1">
      <c r="A209" s="68"/>
      <c r="B209" s="120">
        <v>0</v>
      </c>
      <c r="C209" s="119" t="s">
        <v>361</v>
      </c>
      <c r="D209" s="101"/>
      <c r="E209" s="102"/>
      <c r="F209" s="101"/>
      <c r="G209" s="101"/>
    </row>
    <row r="210" spans="1:7" s="85" customFormat="1" ht="20.100000000000001" customHeight="1">
      <c r="A210" s="68"/>
      <c r="B210" s="120">
        <v>1</v>
      </c>
      <c r="C210" s="119" t="s">
        <v>362</v>
      </c>
      <c r="D210" s="101"/>
      <c r="E210" s="102"/>
      <c r="F210" s="101"/>
      <c r="G210" s="101"/>
    </row>
    <row r="211" spans="1:7" ht="20.100000000000001" customHeight="1">
      <c r="A211" s="68"/>
      <c r="B211" s="120">
        <v>2</v>
      </c>
      <c r="C211" s="119" t="s">
        <v>364</v>
      </c>
      <c r="D211" s="8"/>
      <c r="E211" s="8"/>
    </row>
    <row r="212" spans="1:7" ht="20.100000000000001" customHeight="1">
      <c r="A212" s="68"/>
      <c r="B212" s="122">
        <v>1</v>
      </c>
      <c r="C212" s="121" t="s">
        <v>363</v>
      </c>
      <c r="D212" s="8"/>
      <c r="E212" s="8"/>
    </row>
    <row r="213" spans="1:7" ht="20.100000000000001" customHeight="1">
      <c r="A213" s="68"/>
      <c r="B213" s="124">
        <v>9</v>
      </c>
      <c r="C213" s="123"/>
      <c r="D213" s="8"/>
      <c r="E213" s="8"/>
    </row>
    <row r="214" spans="1:7" ht="20.100000000000001" customHeight="1">
      <c r="A214" s="68"/>
      <c r="B214" s="8"/>
      <c r="C214" s="4"/>
      <c r="D214" s="8"/>
      <c r="E214" s="8"/>
    </row>
    <row r="215" spans="1:7" ht="20.100000000000001" customHeight="1">
      <c r="A215" s="68"/>
      <c r="B215" s="8"/>
      <c r="C215" s="4"/>
      <c r="D215" s="8"/>
      <c r="E215" s="8"/>
    </row>
    <row r="216" spans="1:7" ht="20.100000000000001" customHeight="1">
      <c r="A216" s="68"/>
      <c r="B216" s="69"/>
      <c r="C216" s="70"/>
      <c r="D216" s="8"/>
      <c r="E216" s="4"/>
      <c r="F216" s="8"/>
      <c r="G216" s="8"/>
    </row>
    <row r="217" spans="1:7" ht="20.100000000000001" customHeight="1">
      <c r="A217" s="68"/>
      <c r="B217" s="44" t="s">
        <v>37</v>
      </c>
      <c r="C217" s="73" t="s">
        <v>38</v>
      </c>
      <c r="D217" s="74"/>
      <c r="E217" s="25"/>
      <c r="F217" s="8"/>
      <c r="G217" s="8"/>
    </row>
    <row r="218" spans="1:7" ht="20.100000000000001" customHeight="1">
      <c r="A218" s="68"/>
      <c r="B218" s="75"/>
      <c r="C218" s="73" t="s">
        <v>39</v>
      </c>
      <c r="D218" s="8"/>
      <c r="E218" s="4"/>
      <c r="F218" s="4"/>
      <c r="G218" s="8"/>
    </row>
    <row r="219" spans="1:7" ht="20.100000000000001" customHeight="1">
      <c r="A219" s="68"/>
      <c r="B219" s="75"/>
      <c r="C219" s="73" t="s">
        <v>40</v>
      </c>
      <c r="D219" s="8"/>
      <c r="E219" s="4"/>
      <c r="F219" s="4"/>
      <c r="G219" s="8"/>
    </row>
    <row r="220" spans="1:7" ht="20.100000000000001" customHeight="1">
      <c r="A220" s="68"/>
      <c r="B220" s="75"/>
      <c r="C220" s="73" t="s">
        <v>41</v>
      </c>
      <c r="D220" s="8"/>
      <c r="E220" s="4"/>
      <c r="F220" s="4"/>
      <c r="G220" s="8"/>
    </row>
    <row r="221" spans="1:7" ht="20.100000000000001" customHeight="1">
      <c r="A221" s="68"/>
      <c r="B221" s="75"/>
      <c r="C221" s="73" t="s">
        <v>42</v>
      </c>
      <c r="D221" s="8"/>
      <c r="E221" s="4"/>
      <c r="F221" s="4"/>
      <c r="G221" s="8"/>
    </row>
    <row r="222" spans="1:7" ht="20.100000000000001" customHeight="1">
      <c r="A222" s="68"/>
      <c r="B222" s="75"/>
      <c r="C222" s="73"/>
      <c r="D222" s="8"/>
      <c r="E222" s="4"/>
      <c r="F222" s="4"/>
      <c r="G222" s="8"/>
    </row>
    <row r="223" spans="1:7" ht="20.100000000000001" customHeight="1">
      <c r="A223" s="68"/>
      <c r="B223" s="76" t="s">
        <v>20</v>
      </c>
      <c r="C223" s="77" t="s">
        <v>242</v>
      </c>
      <c r="D223" s="8"/>
      <c r="E223" s="4"/>
      <c r="F223" s="4"/>
      <c r="G223" s="8"/>
    </row>
    <row r="224" spans="1:7" ht="20.100000000000001" customHeight="1">
      <c r="A224" s="68"/>
      <c r="B224" s="76"/>
      <c r="C224" s="77" t="s">
        <v>243</v>
      </c>
      <c r="D224" s="8"/>
      <c r="E224" s="4"/>
      <c r="F224" s="4"/>
      <c r="G224" s="8"/>
    </row>
    <row r="225" spans="1:7" ht="20.100000000000001" customHeight="1">
      <c r="A225" s="68"/>
      <c r="B225" s="76"/>
      <c r="C225" s="77" t="s">
        <v>244</v>
      </c>
      <c r="D225" s="8"/>
      <c r="E225" s="4"/>
      <c r="F225" s="4"/>
      <c r="G225" s="8"/>
    </row>
    <row r="226" spans="1:7" ht="20.100000000000001" customHeight="1">
      <c r="A226" s="68"/>
      <c r="B226" s="78"/>
      <c r="C226" s="79"/>
      <c r="D226" s="74"/>
      <c r="E226" s="4"/>
      <c r="F226" s="4"/>
      <c r="G226" s="8"/>
    </row>
    <row r="227" spans="1:7" ht="20.100000000000001" customHeight="1">
      <c r="B227" s="78"/>
      <c r="C227" s="79"/>
      <c r="D227" s="8"/>
      <c r="E227" s="4"/>
      <c r="F227" s="4"/>
      <c r="G227" s="8"/>
    </row>
    <row r="228" spans="1:7" ht="20.100000000000001" customHeight="1">
      <c r="A228" s="8"/>
      <c r="B228" s="8"/>
      <c r="C228" s="4"/>
      <c r="D228" s="8"/>
      <c r="E228" s="4"/>
      <c r="F228" s="4"/>
      <c r="G228" s="8"/>
    </row>
    <row r="229" spans="1:7" ht="20.100000000000001" customHeight="1">
      <c r="A229" s="8"/>
      <c r="B229"/>
      <c r="C229" s="4"/>
      <c r="D229" s="8"/>
      <c r="E229" s="4"/>
      <c r="F229" s="4"/>
      <c r="G229" s="8"/>
    </row>
    <row r="230" spans="1:7" ht="20.100000000000001" customHeight="1">
      <c r="A230" s="8"/>
      <c r="B230"/>
      <c r="C230" s="4"/>
      <c r="D230" s="8"/>
      <c r="E230" s="8"/>
      <c r="F230" s="8"/>
      <c r="G230" s="8"/>
    </row>
    <row r="231" spans="1:7" ht="20.100000000000001" customHeight="1" thickBot="1">
      <c r="A231" s="8"/>
      <c r="B231" s="8" t="s">
        <v>245</v>
      </c>
      <c r="C231" s="80"/>
      <c r="D231" s="8"/>
      <c r="E231" s="8"/>
      <c r="F231" s="8"/>
      <c r="G231" s="8"/>
    </row>
    <row r="232" spans="1:7" ht="20.100000000000001" customHeight="1">
      <c r="A232" s="8"/>
      <c r="B232" s="8"/>
      <c r="C232"/>
      <c r="D232" s="8"/>
      <c r="E232" s="8"/>
      <c r="F232" s="8"/>
      <c r="G232" s="8"/>
    </row>
    <row r="233" spans="1:7" ht="20.100000000000001" customHeight="1">
      <c r="A233" s="8"/>
      <c r="B233" s="8"/>
      <c r="C233"/>
      <c r="D233" s="8"/>
      <c r="E233" s="8"/>
      <c r="F233" s="8"/>
      <c r="G233" s="8"/>
    </row>
    <row r="234" spans="1:7" ht="20.100000000000001" customHeight="1" thickBot="1">
      <c r="A234" s="8"/>
      <c r="B234" s="8" t="s">
        <v>246</v>
      </c>
      <c r="C234" s="80"/>
      <c r="D234" s="8"/>
      <c r="E234" s="8"/>
      <c r="F234" s="8"/>
      <c r="G234" s="8"/>
    </row>
    <row r="235" spans="1:7" ht="20.100000000000001" customHeight="1">
      <c r="A235" s="8"/>
      <c r="B235" s="8"/>
      <c r="C235" s="8"/>
      <c r="D235" s="8"/>
      <c r="E235" s="8"/>
      <c r="F235" s="8"/>
      <c r="G235" s="8"/>
    </row>
    <row r="236" spans="1:7" ht="20.100000000000001" customHeight="1">
      <c r="A236" s="8"/>
      <c r="B236" s="8"/>
      <c r="C236" s="8"/>
      <c r="D236" s="8"/>
      <c r="E236" s="8"/>
      <c r="F236" s="8"/>
      <c r="G236" s="8"/>
    </row>
    <row r="237" spans="1:7" ht="20.100000000000001" customHeight="1">
      <c r="A237" s="8"/>
      <c r="B237" s="8"/>
      <c r="C237"/>
      <c r="D237" s="8"/>
      <c r="E237" s="8"/>
      <c r="F237" s="8"/>
      <c r="G237" s="8"/>
    </row>
    <row r="238" spans="1:7" ht="20.100000000000001" customHeight="1">
      <c r="A238" s="8"/>
      <c r="B238" s="8"/>
      <c r="C238"/>
      <c r="D238" s="8"/>
      <c r="E238" s="8"/>
      <c r="F238" s="8"/>
      <c r="G238" s="8"/>
    </row>
    <row r="239" spans="1:7" ht="20.100000000000001" customHeight="1" thickBot="1">
      <c r="A239" s="8"/>
      <c r="B239" s="8" t="s">
        <v>15</v>
      </c>
      <c r="C239" s="80"/>
      <c r="D239" s="8"/>
      <c r="E239" s="8"/>
      <c r="F239" s="8"/>
      <c r="G239" s="8"/>
    </row>
    <row r="240" spans="1:7" ht="20.100000000000001" customHeight="1">
      <c r="A240" s="8"/>
      <c r="B240" s="8"/>
      <c r="C240"/>
      <c r="D240" s="8"/>
      <c r="E240" s="8"/>
      <c r="F240" s="8"/>
      <c r="G240" s="8"/>
    </row>
    <row r="241" spans="1:7" ht="20.100000000000001" customHeight="1">
      <c r="A241" s="8"/>
      <c r="B241" s="8"/>
      <c r="C241"/>
      <c r="D241" s="8"/>
      <c r="E241" s="8"/>
      <c r="F241" s="8"/>
      <c r="G241" s="8"/>
    </row>
    <row r="242" spans="1:7" ht="20.100000000000001" customHeight="1" thickBot="1">
      <c r="A242" s="8"/>
      <c r="B242" s="8" t="s">
        <v>247</v>
      </c>
      <c r="C242" s="80"/>
      <c r="D242" s="8"/>
      <c r="E242" s="8"/>
      <c r="F242" s="8"/>
      <c r="G242" s="8"/>
    </row>
    <row r="243" spans="1:7" ht="20.100000000000001" customHeight="1">
      <c r="A243" s="8"/>
      <c r="B243" s="8"/>
      <c r="C243"/>
      <c r="D243" s="8"/>
      <c r="E243" s="8"/>
      <c r="F243" s="8"/>
      <c r="G243" s="8"/>
    </row>
    <row r="244" spans="1:7" ht="20.100000000000001" customHeight="1">
      <c r="A244" s="8"/>
      <c r="B244" s="8"/>
      <c r="C244"/>
      <c r="D244" s="8"/>
      <c r="E244" s="8"/>
      <c r="F244" s="8"/>
      <c r="G244" s="8"/>
    </row>
    <row r="245" spans="1:7" ht="20.100000000000001" customHeight="1" thickBot="1">
      <c r="A245" s="8"/>
      <c r="B245" s="8" t="s">
        <v>16</v>
      </c>
      <c r="C245" s="80"/>
      <c r="D245" s="8"/>
      <c r="E245" s="8"/>
      <c r="F245" s="8"/>
      <c r="G245" s="8"/>
    </row>
  </sheetData>
  <mergeCells count="8">
    <mergeCell ref="B174:C174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41:A49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2024-04-04T15:17:19Z</cp:lastPrinted>
  <dcterms:created xsi:type="dcterms:W3CDTF">2023-01-26T13:28:36Z</dcterms:created>
  <dcterms:modified xsi:type="dcterms:W3CDTF">2024-04-04T15:19:11Z</dcterms:modified>
</cp:coreProperties>
</file>