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B1553DE5-9708-4941-8506-830715EB9E61}" xr6:coauthVersionLast="47" xr6:coauthVersionMax="47" xr10:uidLastSave="{00000000-0000-0000-0000-000000000000}"/>
  <bookViews>
    <workbookView xWindow="-120" yWindow="-120" windowWidth="29040" windowHeight="15840" xr2:uid="{3DE62B70-0B78-440F-A08E-759073589F2E}"/>
  </bookViews>
  <sheets>
    <sheet name="Hoja1" sheetId="1" r:id="rId1"/>
  </sheets>
  <definedNames>
    <definedName name="_xlnm.Print_Area" localSheetId="0">Hoja1!$A$1:$G$586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0" i="1" l="1"/>
  <c r="G299" i="1"/>
  <c r="G298" i="1"/>
  <c r="G297" i="1"/>
  <c r="G296" i="1"/>
  <c r="G295" i="1"/>
  <c r="G294" i="1"/>
  <c r="G293" i="1"/>
  <c r="G292" i="1"/>
  <c r="G291" i="1"/>
  <c r="G290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0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0" i="1" l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7" i="1"/>
  <c r="G206" i="1"/>
  <c r="G205" i="1"/>
  <c r="G204" i="1"/>
  <c r="G203" i="1"/>
  <c r="G201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6" i="1"/>
  <c r="G155" i="1"/>
  <c r="G154" i="1"/>
  <c r="G153" i="1"/>
  <c r="G152" i="1"/>
  <c r="G151" i="1"/>
  <c r="G150" i="1"/>
  <c r="G149" i="1"/>
  <c r="G148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B562" i="1" l="1"/>
  <c r="B543" i="1"/>
  <c r="B533" i="1"/>
  <c r="B525" i="1"/>
  <c r="B510" i="1"/>
  <c r="B486" i="1"/>
  <c r="B479" i="1"/>
  <c r="B467" i="1"/>
  <c r="B441" i="1"/>
  <c r="B413" i="1"/>
  <c r="B392" i="1"/>
  <c r="D289" i="1"/>
  <c r="D269" i="1" l="1"/>
  <c r="D251" i="1" l="1"/>
  <c r="D235" i="1"/>
  <c r="D221" i="1"/>
  <c r="D208" i="1"/>
  <c r="D200" i="1"/>
  <c r="D100" i="1" l="1"/>
  <c r="D188" i="1"/>
  <c r="D158" i="1"/>
  <c r="D146" i="1"/>
  <c r="D131" i="1"/>
  <c r="D115" i="1"/>
  <c r="B378" i="1"/>
  <c r="B343" i="1"/>
  <c r="B326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D85" i="1"/>
  <c r="G85" i="1" s="1"/>
  <c r="G84" i="1"/>
  <c r="G83" i="1"/>
  <c r="G82" i="1"/>
  <c r="G81" i="1"/>
  <c r="G80" i="1"/>
  <c r="G79" i="1"/>
  <c r="G78" i="1"/>
  <c r="G77" i="1"/>
  <c r="G76" i="1"/>
  <c r="G75" i="1"/>
  <c r="D74" i="1"/>
  <c r="G74" i="1" s="1"/>
  <c r="G73" i="1"/>
  <c r="G72" i="1"/>
  <c r="G71" i="1"/>
  <c r="G70" i="1"/>
  <c r="G69" i="1"/>
  <c r="G68" i="1"/>
  <c r="G67" i="1"/>
  <c r="G66" i="1"/>
  <c r="D65" i="1"/>
  <c r="G64" i="1"/>
  <c r="G63" i="1"/>
  <c r="G62" i="1"/>
  <c r="G61" i="1"/>
  <c r="G60" i="1"/>
  <c r="G59" i="1"/>
  <c r="G58" i="1"/>
  <c r="G57" i="1"/>
  <c r="D56" i="1"/>
  <c r="G55" i="1"/>
  <c r="G54" i="1"/>
  <c r="G53" i="1"/>
  <c r="G52" i="1"/>
  <c r="G51" i="1"/>
  <c r="G50" i="1"/>
  <c r="G49" i="1"/>
  <c r="G48" i="1"/>
  <c r="D47" i="1"/>
  <c r="G46" i="1"/>
  <c r="G45" i="1"/>
  <c r="G44" i="1"/>
  <c r="G43" i="1"/>
  <c r="G42" i="1"/>
  <c r="G41" i="1"/>
  <c r="G40" i="1"/>
  <c r="G39" i="1"/>
  <c r="D38" i="1"/>
  <c r="G37" i="1"/>
  <c r="G36" i="1"/>
  <c r="G35" i="1"/>
  <c r="G34" i="1"/>
  <c r="G33" i="1"/>
  <c r="G32" i="1"/>
  <c r="G31" i="1"/>
  <c r="G30" i="1"/>
  <c r="G29" i="1"/>
  <c r="G28" i="1"/>
  <c r="G27" i="1"/>
  <c r="G26" i="1"/>
  <c r="C8" i="1"/>
  <c r="G302" i="1" l="1"/>
  <c r="G303" i="1" s="1"/>
  <c r="G3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B5BC3F1-6033-4B59-8CDD-E0DDBBB4930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4A855700-76FC-41BE-98A2-934FE9CE319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<sst xmlns="http://schemas.openxmlformats.org/spreadsheetml/2006/main" count="955" uniqueCount="899">
  <si>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</si>
  <si>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</si>
  <si>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</si>
  <si>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</si>
  <si>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</si>
  <si>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</si>
  <si>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</si>
  <si>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</si>
  <si>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</si>
  <si>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</si>
  <si>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</si>
  <si>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</si>
  <si>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</si>
  <si>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</si>
  <si>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</si>
  <si>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</si>
  <si>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</si>
  <si>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</si>
  <si>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</si>
  <si>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</si>
  <si>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</si>
  <si>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</si>
  <si>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</si>
  <si>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</si>
  <si>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</si>
  <si>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</si>
  <si>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</si>
  <si>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</si>
  <si>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</si>
  <si>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</si>
  <si>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</si>
  <si>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</si>
  <si>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</si>
  <si>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</si>
  <si>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</si>
  <si>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</si>
  <si>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</si>
  <si>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</si>
  <si>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</si>
  <si>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</si>
  <si>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</si>
  <si>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</si>
  <si>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</si>
  <si>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</si>
  <si>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</si>
  <si>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</si>
  <si>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</si>
  <si>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</si>
  <si>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</si>
  <si>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</si>
  <si>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</si>
  <si>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</si>
  <si>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</si>
  <si>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</si>
  <si>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</si>
  <si>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</si>
  <si>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</si>
  <si>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</si>
  <si>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</si>
  <si>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</si>
  <si>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</si>
  <si>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</si>
  <si>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</si>
  <si>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</si>
  <si>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</si>
  <si>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</si>
  <si>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</si>
  <si>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</si>
  <si>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</si>
  <si>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</si>
  <si>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</si>
  <si>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</si>
  <si>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</si>
  <si>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</si>
  <si>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</si>
  <si>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</si>
  <si>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</si>
  <si>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</si>
  <si>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</si>
  <si>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</si>
  <si>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</si>
  <si>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</si>
  <si>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</si>
  <si>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</si>
  <si>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</si>
  <si>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</si>
  <si>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</si>
  <si>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</si>
  <si>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</si>
  <si>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</si>
  <si>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</si>
  <si>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</si>
  <si>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</si>
  <si>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</si>
  <si>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</si>
  <si>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</si>
  <si>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</si>
  <si>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</si>
  <si>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</si>
  <si>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</si>
  <si>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</si>
  <si>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</si>
  <si>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</si>
  <si>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</si>
  <si>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</si>
  <si>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</si>
  <si>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</si>
  <si>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</si>
  <si>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</si>
  <si>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</si>
  <si>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</si>
  <si>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</si>
  <si>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</si>
  <si>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</si>
  <si>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</si>
  <si>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</si>
  <si>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</si>
  <si>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</si>
  <si>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</si>
  <si>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</si>
  <si>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</si>
  <si>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</si>
  <si>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</si>
  <si>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</si>
  <si>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</si>
  <si>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</si>
  <si>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</si>
  <si>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</si>
  <si>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</si>
  <si>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</si>
  <si>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</si>
  <si>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</si>
  <si>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</si>
  <si>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</si>
  <si>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</si>
  <si>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</si>
  <si>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</si>
  <si>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</si>
  <si>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</si>
  <si>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</si>
  <si>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</si>
  <si>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</si>
  <si>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</si>
  <si>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</si>
  <si>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</si>
  <si>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</si>
  <si>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</si>
  <si>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</si>
  <si>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</si>
  <si>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</si>
  <si>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</si>
  <si>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</si>
  <si>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</si>
  <si>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</si>
  <si>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</si>
  <si>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</si>
  <si>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</si>
  <si>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</si>
  <si>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</si>
  <si>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</si>
  <si>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</si>
  <si>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</si>
  <si>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</si>
  <si>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</si>
  <si>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</si>
  <si>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</si>
  <si>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</si>
  <si>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</si>
  <si>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</si>
  <si>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</si>
  <si>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</si>
  <si>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</si>
  <si>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</si>
  <si>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</si>
  <si>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</si>
  <si>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</si>
  <si>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</si>
  <si>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</si>
  <si>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</si>
  <si>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</si>
  <si>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</si>
  <si>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</si>
  <si>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</si>
  <si>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</si>
  <si>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</si>
  <si>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</si>
  <si>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</si>
  <si>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SUBTOTAL </t>
  </si>
  <si>
    <t>IVA 12%</t>
  </si>
  <si>
    <t>TOTAL</t>
  </si>
  <si>
    <t>INSTRUMENTAL PFNA  TITANIO # 2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</si>
  <si>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</si>
  <si>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</si>
  <si>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</si>
  <si>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</si>
  <si>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</si>
  <si>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</si>
  <si>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</si>
  <si>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</si>
  <si>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</si>
  <si>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</si>
  <si>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</si>
  <si>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</si>
  <si>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</si>
  <si>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</si>
  <si>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</si>
  <si>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</si>
  <si>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</si>
  <si>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</si>
  <si>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</si>
  <si>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</si>
  <si>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</si>
  <si>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</si>
  <si>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</si>
  <si>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</si>
  <si>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</si>
  <si>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</si>
  <si>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</si>
  <si>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</si>
  <si>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</si>
  <si>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</si>
  <si>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</si>
  <si>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</si>
  <si>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</si>
  <si>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</si>
  <si>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</si>
  <si>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</si>
  <si>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</si>
  <si>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</si>
  <si>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</si>
  <si>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</si>
  <si>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</si>
  <si>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</si>
  <si>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</si>
  <si>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</si>
  <si>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</si>
  <si>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</si>
  <si>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</si>
  <si>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</si>
  <si>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</si>
  <si>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</si>
  <si>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</si>
  <si>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</si>
  <si>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</si>
  <si>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</si>
  <si>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</si>
  <si>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</si>
  <si>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</si>
  <si>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</si>
  <si>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</si>
  <si>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</si>
  <si>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</si>
  <si>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</si>
  <si>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</si>
  <si>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</si>
  <si>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</si>
  <si>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</si>
  <si>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</si>
  <si>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</si>
  <si>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</si>
  <si>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</si>
  <si>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</si>
  <si>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</si>
  <si>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</si>
  <si>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</si>
  <si>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</si>
  <si>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</si>
  <si>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</si>
  <si>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</si>
  <si>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</si>
  <si>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</si>
  <si>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</si>
  <si>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</si>
  <si>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</si>
  <si>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</si>
  <si>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</si>
  <si>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</si>
  <si>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</si>
  <si>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</si>
  <si>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</si>
  <si>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</si>
  <si>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</si>
  <si>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</si>
  <si>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</si>
  <si>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</si>
  <si>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</si>
  <si>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</si>
  <si>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</si>
  <si>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</si>
  <si>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</si>
  <si>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</si>
  <si>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</si>
  <si>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</si>
  <si>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</si>
  <si>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</si>
  <si>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</si>
  <si>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</si>
  <si>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</si>
  <si>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</si>
  <si>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</si>
  <si>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</si>
  <si>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</si>
  <si>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</si>
  <si>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</si>
  <si>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</si>
  <si>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</si>
  <si>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</si>
  <si>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</si>
  <si>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</si>
  <si>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</si>
  <si>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</si>
  <si>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</si>
  <si>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</si>
  <si>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</si>
  <si>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</si>
  <si>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</si>
  <si>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</si>
  <si>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</si>
  <si>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</si>
  <si>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</si>
  <si>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</si>
  <si>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</si>
  <si>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</si>
  <si>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</si>
  <si>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</si>
  <si>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</si>
  <si>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</si>
  <si>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</si>
  <si>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</si>
  <si>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</si>
  <si>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</si>
  <si>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</si>
  <si>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</si>
  <si>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</si>
  <si>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</si>
  <si>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</si>
  <si>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</si>
  <si>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</si>
  <si>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</si>
  <si>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</si>
  <si>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</si>
  <si>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</si>
  <si>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</si>
  <si>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</si>
  <si>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</si>
  <si>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</si>
  <si>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</si>
  <si>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</si>
  <si>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</si>
  <si>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</si>
  <si>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</si>
  <si>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</si>
  <si>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</si>
  <si>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</si>
  <si>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</si>
  <si>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</si>
  <si>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</si>
  <si>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</si>
  <si>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</si>
  <si>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</si>
  <si>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</si>
  <si>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</si>
  <si>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</si>
  <si>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</si>
  <si>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</si>
  <si>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</si>
  <si>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</si>
  <si>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</si>
  <si>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</si>
  <si>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</si>
  <si>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</si>
  <si>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</si>
  <si>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</si>
  <si>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</si>
  <si>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</si>
  <si>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</si>
  <si>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</si>
  <si>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</si>
  <si>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</si>
  <si>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</si>
  <si>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</si>
  <si>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</si>
  <si>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</si>
  <si>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</si>
  <si>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</si>
  <si>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</si>
  <si>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</si>
  <si>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</si>
  <si>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</si>
  <si>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</si>
  <si>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</si>
  <si>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</si>
  <si>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</si>
  <si>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</si>
  <si>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</si>
  <si>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</si>
  <si>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</si>
  <si>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</si>
  <si>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</si>
  <si>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</si>
  <si>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</si>
  <si>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</si>
  <si>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</si>
  <si>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</si>
  <si>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</si>
  <si>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</si>
  <si>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</si>
  <si>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</si>
  <si>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</si>
  <si>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</si>
  <si>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</si>
  <si>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</si>
  <si>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</si>
  <si>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</si>
  <si>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</si>
  <si>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</si>
  <si>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</si>
  <si>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</si>
  <si>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</si>
  <si>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</si>
  <si>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</si>
  <si>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</si>
  <si>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</si>
  <si>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</si>
  <si>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</si>
  <si>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</si>
  <si>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</si>
  <si>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</si>
  <si>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</si>
  <si>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</si>
  <si>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</si>
  <si>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</si>
  <si>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</si>
  <si>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</si>
  <si>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</si>
  <si>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</si>
  <si>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</si>
  <si>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</si>
  <si>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</si>
  <si>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</si>
  <si>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</si>
  <si>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</si>
  <si>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</si>
  <si>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</si>
  <si>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</si>
  <si>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</si>
  <si>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</si>
  <si>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</si>
  <si>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</si>
  <si>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</si>
  <si>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</si>
  <si>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</si>
  <si>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</si>
  <si>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</si>
  <si>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</si>
  <si>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</si>
  <si>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</si>
  <si>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</si>
  <si>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</si>
  <si>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</si>
  <si>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</si>
  <si>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</si>
  <si>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</si>
  <si>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</si>
  <si>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</si>
  <si>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</si>
  <si>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</si>
  <si>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</si>
  <si>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</si>
  <si>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</si>
  <si>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</si>
  <si>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</si>
  <si>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</si>
  <si>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</si>
  <si>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</si>
  <si>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</si>
  <si>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</si>
  <si>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</si>
  <si>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</si>
  <si>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</si>
  <si>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</si>
  <si>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</si>
  <si>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</si>
  <si>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</si>
  <si>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</si>
  <si>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</si>
  <si>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</si>
  <si>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</si>
  <si>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</si>
  <si>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</si>
  <si>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</si>
  <si>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</si>
  <si>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</si>
  <si>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</si>
  <si>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</si>
  <si>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</si>
  <si>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</si>
  <si>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Ti-SF-166.022</t>
  </si>
  <si>
    <t>210936976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</si>
  <si>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</si>
  <si>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</si>
  <si>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</si>
  <si>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</si>
  <si>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</si>
  <si>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</si>
  <si>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</si>
  <si>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</si>
  <si>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</si>
  <si>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</si>
  <si>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</si>
  <si>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</si>
  <si>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</si>
  <si>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</si>
  <si>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</si>
  <si>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</si>
  <si>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</si>
  <si>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</si>
  <si>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</si>
  <si>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</si>
  <si>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</si>
  <si>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</si>
  <si>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</si>
  <si>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</si>
  <si>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</si>
  <si>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</si>
  <si>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</si>
  <si>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</si>
  <si>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</si>
  <si>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</si>
  <si>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</si>
  <si>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</si>
  <si>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</si>
  <si>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</si>
  <si>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</si>
  <si>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</si>
  <si>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</si>
  <si>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</si>
  <si>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</si>
  <si>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</si>
  <si>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</si>
  <si>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</si>
  <si>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</si>
  <si>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</si>
  <si>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</si>
  <si>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</si>
  <si>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</si>
  <si>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</si>
  <si>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</si>
  <si>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</si>
  <si>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</si>
  <si>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</si>
  <si>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</si>
  <si>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</si>
  <si>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</si>
  <si>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</si>
  <si>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</si>
  <si>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 xml:space="preserve">TORNILLO DESLIZANTE DHS/DCS 80mm TITANIO </t>
  </si>
  <si>
    <t>RD-TI-761.085-MD</t>
  </si>
  <si>
    <t>14554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</si>
  <si>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</si>
  <si>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</si>
  <si>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</si>
  <si>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</si>
  <si>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</si>
  <si>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</si>
  <si>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</si>
  <si>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</si>
  <si>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</si>
  <si>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</si>
  <si>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RD-TI-761.105-MD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</si>
  <si>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</si>
  <si>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</si>
  <si>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</si>
  <si>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</si>
  <si>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</si>
  <si>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</si>
  <si>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</si>
  <si>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</si>
  <si>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</si>
  <si>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</si>
  <si>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</si>
  <si>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</si>
  <si>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</si>
  <si>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</si>
  <si>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</si>
  <si>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</si>
  <si>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</si>
  <si>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</si>
  <si>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</si>
  <si>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</si>
  <si>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</si>
  <si>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</si>
  <si>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</si>
  <si>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</si>
  <si>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</si>
  <si>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</si>
  <si>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</si>
  <si>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</si>
  <si>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</si>
  <si>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</si>
  <si>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</si>
  <si>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</si>
  <si>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</si>
  <si>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</si>
  <si>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</si>
  <si>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</si>
  <si>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</si>
  <si>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</si>
  <si>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</si>
  <si>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</si>
  <si>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</si>
  <si>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</si>
  <si>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</si>
  <si>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</si>
  <si>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</si>
  <si>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</si>
  <si>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</si>
  <si>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</si>
  <si>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</si>
  <si>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</si>
  <si>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</si>
  <si>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</si>
  <si>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</si>
  <si>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</si>
  <si>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</si>
  <si>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</si>
  <si>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</si>
  <si>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</si>
  <si>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</si>
  <si>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</si>
  <si>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</si>
  <si>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</si>
  <si>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</si>
  <si>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</si>
  <si>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</si>
  <si>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</si>
  <si>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</si>
  <si>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</si>
  <si>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</si>
  <si>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</si>
  <si>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</si>
  <si>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</si>
  <si>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</si>
  <si>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</si>
  <si>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</si>
  <si>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</si>
  <si>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</si>
  <si>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</si>
  <si>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</si>
  <si>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</si>
  <si>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</si>
  <si>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</si>
  <si>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</si>
  <si>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</si>
  <si>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</si>
  <si>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</si>
  <si>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</si>
  <si>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</si>
  <si>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</si>
  <si>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</si>
  <si>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</si>
  <si>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</si>
  <si>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</si>
  <si>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</si>
  <si>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</si>
  <si>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</si>
  <si>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</si>
  <si>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</si>
  <si>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</si>
  <si>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</si>
  <si>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</si>
  <si>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</si>
  <si>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</si>
  <si>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</si>
  <si>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</si>
  <si>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</si>
  <si>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</si>
  <si>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</si>
  <si>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</si>
  <si>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</si>
  <si>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</si>
  <si>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</si>
  <si>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</si>
  <si>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</si>
  <si>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</si>
  <si>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</si>
  <si>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</si>
  <si>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</si>
  <si>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</si>
  <si>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</si>
  <si>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</si>
  <si>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</si>
  <si>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</si>
  <si>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</si>
  <si>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</si>
  <si>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</si>
  <si>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</si>
  <si>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</si>
  <si>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</si>
  <si>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</si>
  <si>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</si>
  <si>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</si>
  <si>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</si>
  <si>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</si>
  <si>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</si>
  <si>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</si>
  <si>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</si>
  <si>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</si>
  <si>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</si>
  <si>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</si>
  <si>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</si>
  <si>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</si>
  <si>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</si>
  <si>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</si>
  <si>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</si>
  <si>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</si>
  <si>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CLAVO EXPERT  FEMUR # 2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</si>
  <si>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</si>
  <si>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</si>
  <si>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</si>
  <si>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</si>
  <si>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</si>
  <si>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</si>
  <si>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</si>
  <si>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</si>
  <si>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</si>
  <si>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</si>
  <si>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</si>
  <si>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</si>
  <si>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</si>
  <si>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</si>
  <si>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</si>
  <si>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</si>
  <si>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</si>
  <si>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</si>
  <si>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</si>
  <si>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</si>
  <si>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</si>
  <si>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</si>
  <si>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</si>
  <si>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</si>
  <si>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</si>
  <si>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</si>
  <si>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</si>
  <si>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</si>
  <si>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</si>
  <si>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</si>
  <si>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</si>
  <si>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</si>
  <si>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</si>
  <si>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</si>
  <si>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</si>
  <si>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</si>
  <si>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</si>
  <si>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</si>
  <si>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</si>
  <si>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</si>
  <si>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</si>
  <si>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</si>
  <si>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</si>
  <si>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</si>
  <si>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</si>
  <si>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</si>
  <si>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</si>
  <si>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</si>
  <si>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</si>
  <si>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</si>
  <si>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</si>
  <si>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</si>
  <si>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</si>
  <si>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INSTRUMENTAL DHS-DCS TITANIO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</si>
  <si>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</si>
  <si>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</si>
  <si>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</si>
  <si>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</si>
  <si>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</si>
  <si>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</si>
  <si>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</si>
  <si>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</si>
  <si>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</si>
  <si>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</si>
  <si>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</si>
  <si>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</si>
  <si>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</si>
  <si>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</si>
  <si>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</si>
  <si>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</si>
  <si>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</si>
  <si>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</si>
  <si>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</si>
  <si>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PINES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</si>
  <si>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</si>
  <si>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</si>
  <si>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</si>
  <si>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</si>
  <si>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</si>
  <si>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</si>
  <si>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</si>
  <si>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</si>
  <si>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</si>
  <si>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</si>
  <si>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</si>
  <si>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</si>
  <si>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</si>
  <si>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</si>
  <si>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</si>
  <si>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</si>
  <si>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</si>
  <si>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</si>
  <si>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</si>
  <si>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</si>
  <si>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</si>
  <si>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</si>
  <si>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</si>
  <si>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</si>
  <si>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</si>
  <si>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</si>
  <si>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</si>
  <si>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</si>
  <si>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</si>
  <si>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INSTRUMENTAL TORNILLOS ACUTEC 7.0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</si>
  <si>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</si>
  <si>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</si>
  <si>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</si>
  <si>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</si>
  <si>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</si>
  <si>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</si>
  <si>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</si>
  <si>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</si>
  <si>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MANGO EN T DE ANCLAJE RAPIDO</t>
  </si>
  <si>
    <t xml:space="preserve">TOPE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</si>
  <si>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</si>
  <si>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</si>
  <si>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</si>
  <si>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</si>
  <si>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</si>
  <si>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</si>
  <si>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</si>
  <si>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</si>
  <si>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</si>
  <si>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</si>
  <si>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</si>
  <si>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</si>
  <si>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</si>
  <si>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</si>
  <si>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</si>
  <si>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</si>
  <si>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</si>
  <si>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</si>
  <si>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</si>
  <si>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</si>
  <si>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</si>
  <si>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</si>
  <si>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</si>
  <si>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</si>
  <si>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</si>
  <si>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</si>
  <si>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</si>
  <si>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</si>
  <si>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</si>
  <si>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</si>
  <si>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</si>
  <si>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</si>
  <si>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</si>
  <si>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</si>
  <si>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</si>
  <si>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</si>
  <si>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</si>
  <si>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</si>
  <si>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CORTADOR</t>
  </si>
  <si>
    <t>PLAYO</t>
  </si>
  <si>
    <t>PASADOR DE ALAMBRE</t>
  </si>
  <si>
    <t>BROCAS</t>
  </si>
  <si>
    <t>INSTRUMENTAL ACCESORIO</t>
  </si>
  <si>
    <t>SEPARADORES SEN MILLER</t>
  </si>
  <si>
    <t>SEPARADORES MINI HOMMAN</t>
  </si>
  <si>
    <t>DESPERIO</t>
  </si>
  <si>
    <t>GUBIA</t>
  </si>
  <si>
    <t>CURETA</t>
  </si>
  <si>
    <t>PINZA REDUCTORA CANGREJO ARANDELA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</si>
  <si>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</si>
  <si>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</si>
  <si>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</si>
  <si>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</si>
  <si>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</si>
  <si>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</si>
  <si>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OSTEOTOMO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</si>
  <si>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</si>
  <si>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</si>
  <si>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</si>
  <si>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</si>
  <si>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</si>
  <si>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</si>
  <si>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>990277583001</t>
  </si>
  <si>
    <t>DR. REYES</t>
  </si>
  <si>
    <t>BONIFAZ SUBERCASEAUX MARIA AMALIA</t>
  </si>
  <si>
    <t xml:space="preserve">KM 1 1/2 VIA A SAMBORONDON </t>
  </si>
  <si>
    <t>TEOTON SERVICIOS DE SALUD S.A.S.</t>
  </si>
  <si>
    <t>1703162782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</si>
</sst>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\ &quot;de&quot;\ mmmm\ &quot;de&quot;\ yyyy;@"/>
    <numFmt numFmtId="165" formatCode="[$-F800]dddd\,\ mmmm\ dd\,\ yyyy"/>
    <numFmt numFmtId="166" formatCode="_ &quot;$&quot;* #,##0.00_ ;_ &quot;$&quot;* \-#,##0.00_ ;_ &quot;$&quot;* &quot;-&quot;??_ ;_ @_ "/>
    <numFmt numFmtId="167" formatCode="&quot;$&quot;#,##0.00;&quot;$&quot;\-#,##0.00"/>
    <numFmt numFmtId="169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49" fontId="14" fillId="0" borderId="0" xfId="0" applyNumberFormat="1" applyFont="1" applyAlignment="1">
      <alignment vertical="center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top"/>
      <protection locked="0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7" fillId="6" borderId="12" xfId="0" applyFont="1" applyFill="1" applyBorder="1" applyAlignment="1" applyProtection="1">
      <alignment horizontal="center" vertical="center" wrapText="1" readingOrder="1"/>
      <protection locked="0"/>
    </xf>
    <xf numFmtId="49" fontId="3" fillId="7" borderId="12" xfId="0" applyNumberFormat="1" applyFon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166" fontId="3" fillId="0" borderId="12" xfId="2" applyFont="1" applyFill="1" applyBorder="1" applyAlignment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22" fillId="8" borderId="15" xfId="0" applyFont="1" applyFill="1" applyBorder="1"/>
    <xf numFmtId="49" fontId="3" fillId="7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7" borderId="12" xfId="0" applyFont="1" applyFill="1" applyBorder="1"/>
    <xf numFmtId="0" fontId="2" fillId="2" borderId="12" xfId="0" applyFont="1" applyFill="1" applyBorder="1"/>
    <xf numFmtId="0" fontId="4" fillId="0" borderId="12" xfId="1" applyFont="1" applyBorder="1" applyAlignment="1">
      <alignment wrapText="1"/>
    </xf>
    <xf numFmtId="167" fontId="4" fillId="0" borderId="12" xfId="2" applyNumberFormat="1" applyFont="1" applyBorder="1" applyAlignment="1"/>
    <xf numFmtId="0" fontId="23" fillId="2" borderId="0" xfId="0" applyFont="1" applyFill="1"/>
    <xf numFmtId="0" fontId="24" fillId="2" borderId="0" xfId="0" applyFont="1" applyFill="1" applyAlignment="1">
      <alignment horizontal="center"/>
    </xf>
    <xf numFmtId="9" fontId="4" fillId="0" borderId="12" xfId="1" applyNumberFormat="1" applyFont="1" applyBorder="1" applyAlignment="1">
      <alignment wrapText="1"/>
    </xf>
    <xf numFmtId="0" fontId="23" fillId="2" borderId="17" xfId="0" applyFont="1" applyFill="1" applyBorder="1"/>
    <xf numFmtId="0" fontId="4" fillId="0" borderId="0" xfId="1" applyFont="1" applyAlignment="1">
      <alignment wrapText="1"/>
    </xf>
    <xf numFmtId="167" fontId="4" fillId="0" borderId="0" xfId="2" applyNumberFormat="1" applyFont="1" applyBorder="1" applyAlignment="1"/>
    <xf numFmtId="0" fontId="25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6" fillId="0" borderId="12" xfId="0" applyFont="1" applyBorder="1"/>
    <xf numFmtId="0" fontId="26" fillId="0" borderId="12" xfId="0" applyFont="1" applyBorder="1" applyAlignment="1">
      <alignment horizontal="center"/>
    </xf>
    <xf numFmtId="0" fontId="25" fillId="0" borderId="0" xfId="0" applyFont="1"/>
    <xf numFmtId="166" fontId="3" fillId="0" borderId="0" xfId="2" applyFont="1" applyBorder="1"/>
    <xf numFmtId="166" fontId="3" fillId="0" borderId="0" xfId="2" applyFont="1" applyFill="1" applyBorder="1" applyAlignment="1"/>
    <xf numFmtId="0" fontId="22" fillId="0" borderId="0" xfId="0" applyFont="1"/>
    <xf numFmtId="0" fontId="26" fillId="0" borderId="0" xfId="0" applyFont="1" applyAlignment="1">
      <alignment horizont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 wrapText="1"/>
    </xf>
    <xf numFmtId="0" fontId="25" fillId="0" borderId="0" xfId="0" applyFont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5" fillId="0" borderId="12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3" fillId="0" borderId="18" xfId="0" applyFont="1" applyBorder="1"/>
    <xf numFmtId="49" fontId="3" fillId="0" borderId="0" xfId="0" applyNumberFormat="1" applyFont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49" fontId="3" fillId="7" borderId="16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7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169" fontId="2" fillId="0" borderId="12" xfId="1" applyNumberFormat="1" applyFont="1" applyBorder="1" applyAlignment="1">
      <alignment horizontal="left" shrinkToFit="1"/>
    </xf>
    <xf numFmtId="169" fontId="2" fillId="0" borderId="12" xfId="1" applyNumberFormat="1" applyFont="1" applyBorder="1" applyAlignment="1">
      <alignment horizontal="center" shrinkToFit="1"/>
    </xf>
    <xf numFmtId="0" fontId="2" fillId="0" borderId="12" xfId="1" applyFont="1" applyBorder="1" applyAlignment="1">
      <alignment horizontal="center" shrinkToFit="1"/>
    </xf>
    <xf numFmtId="49" fontId="2" fillId="0" borderId="12" xfId="0" applyNumberFormat="1" applyFont="1" applyBorder="1" applyAlignment="1">
      <alignment horizontal="center"/>
    </xf>
    <xf numFmtId="0" fontId="2" fillId="9" borderId="12" xfId="0" applyFont="1" applyFill="1" applyBorder="1" applyAlignment="1" applyProtection="1">
      <alignment horizontal="center" wrapText="1" readingOrder="1"/>
      <protection locked="0"/>
    </xf>
    <xf numFmtId="0" fontId="17" fillId="9" borderId="12" xfId="0" applyFont="1" applyFill="1" applyBorder="1" applyAlignment="1" applyProtection="1">
      <alignment horizontal="center" wrapText="1" readingOrder="1"/>
      <protection locked="0"/>
    </xf>
    <xf numFmtId="49" fontId="25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0" fontId="23" fillId="2" borderId="12" xfId="0" applyFont="1" applyFill="1" applyBorder="1"/>
    <xf numFmtId="0" fontId="23" fillId="0" borderId="12" xfId="0" applyFont="1" applyBorder="1" applyAlignment="1">
      <alignment horizontal="left" readingOrder="1"/>
    </xf>
    <xf numFmtId="0" fontId="29" fillId="4" borderId="16" xfId="0" applyFont="1" applyFill="1" applyBorder="1" applyAlignment="1">
      <alignment horizontal="center"/>
    </xf>
    <xf numFmtId="0" fontId="29" fillId="4" borderId="20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top"/>
    </xf>
    <xf numFmtId="1" fontId="2" fillId="0" borderId="12" xfId="0" applyNumberFormat="1" applyFont="1" applyBorder="1" applyAlignment="1">
      <alignment horizontal="center"/>
    </xf>
    <xf numFmtId="0" fontId="3" fillId="0" borderId="12" xfId="1" applyFont="1" applyBorder="1" applyAlignment="1" applyProtection="1">
      <alignment horizontal="left" vertical="top"/>
      <protection locked="0"/>
    </xf>
    <xf numFmtId="1" fontId="4" fillId="0" borderId="12" xfId="0" applyNumberFormat="1" applyFont="1" applyBorder="1" applyAlignment="1">
      <alignment horizontal="center"/>
    </xf>
    <xf numFmtId="0" fontId="21" fillId="4" borderId="12" xfId="0" applyFont="1" applyFill="1" applyBorder="1"/>
    <xf numFmtId="0" fontId="21" fillId="4" borderId="12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4" fillId="10" borderId="12" xfId="0" applyFont="1" applyFill="1" applyBorder="1" applyAlignment="1">
      <alignment horizontal="center"/>
    </xf>
    <xf numFmtId="0" fontId="29" fillId="10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right" wrapText="1"/>
    </xf>
    <xf numFmtId="2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3" fillId="0" borderId="0" xfId="1" applyFont="1" applyAlignment="1">
      <alignment wrapText="1"/>
    </xf>
    <xf numFmtId="0" fontId="2" fillId="0" borderId="18" xfId="0" applyFont="1" applyBorder="1" applyAlignment="1">
      <alignment wrapText="1"/>
    </xf>
    <xf numFmtId="0" fontId="3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0" borderId="12" xfId="0" applyFont="1" applyBorder="1"/>
    <xf numFmtId="0" fontId="0" fillId="0" borderId="12" xfId="0" applyBorder="1"/>
    <xf numFmtId="49" fontId="14" fillId="0" borderId="12" xfId="0" applyNumberFormat="1" applyFont="1" applyBorder="1" applyAlignment="1">
      <alignment vertical="center"/>
    </xf>
  </cellXfs>
  <cellStyles count="3">
    <cellStyle name="Moneda 3" xfId="2" xr:uid="{2E25A2ED-5839-4A84-9DB2-687714A39AC0}"/>
    <cellStyle name="Normal" xfId="0" builtinId="0"/>
    <cellStyle name="Normal 2" xfId="1" xr:uid="{67B754A8-21DB-4AF5-9E01-49FC39074BAE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087EFE6-9F5F-4AA5-9DB1-C09123098B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4427-8A9E-488C-A260-3825363EDAA2}">
  <dimension ref="A2:P586"/>
  <sheetViews>
    <sheetView tabSelected="1" view="pageBreakPreview" zoomScale="60" zoomScaleNormal="100" workbookViewId="0">
      <selection activeCell="G302" sqref="G302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2" style="102" bestFit="1" customWidth="1"/>
    <col min="3" max="3" width="73.42578125" style="4" customWidth="1"/>
    <col min="4" max="4" width="23.28515625" style="4" bestFit="1" customWidth="1"/>
    <col min="5" max="5" width="16.5703125" style="4" bestFit="1" customWidth="1"/>
    <col min="6" max="6" width="22.140625" style="4" customWidth="1"/>
    <col min="7" max="7" width="18.7109375" style="4" customWidth="1"/>
    <col min="8" max="8" width="8.42578125" style="4"/>
    <col min="9" max="9" width="14.28515625" style="4" bestFit="1" customWidth="1"/>
    <col min="10" max="10" width="12.85546875" style="4" bestFit="1" customWidth="1"/>
    <col min="11" max="11" width="49.28515625" style="4" bestFit="1" customWidth="1"/>
    <col min="12" max="16384" width="8.42578125" style="4"/>
  </cols>
  <sheetData>
    <row r="2" spans="1:16" ht="20.100000000000001" customHeight="1" thickBot="1" x14ac:dyDescent="0.25">
      <c r="A2" s="1"/>
      <c r="B2" s="2"/>
      <c r="C2" s="3"/>
      <c r="D2" s="3"/>
      <c r="E2" s="3"/>
      <c r="F2" s="1"/>
    </row>
    <row r="3" spans="1:16" ht="20.100000000000001" customHeight="1" thickBot="1" x14ac:dyDescent="0.3">
      <c r="A3" s="5"/>
      <c r="B3" s="6"/>
      <c r="C3" s="7" t="s">
        <v>0</v>
      </c>
      <c r="D3" s="8" t="s">
        <v>1</v>
      </c>
      <c r="E3" s="9"/>
      <c r="F3" s="10"/>
    </row>
    <row r="4" spans="1:16" ht="20.100000000000001" customHeight="1" thickBot="1" x14ac:dyDescent="0.3">
      <c r="A4" s="11"/>
      <c r="B4" s="12"/>
      <c r="C4" s="13"/>
      <c r="D4" s="14" t="s">
        <v>2</v>
      </c>
      <c r="E4" s="15"/>
      <c r="F4" s="10"/>
    </row>
    <row r="5" spans="1:16" ht="20.100000000000001" customHeight="1" thickBot="1" x14ac:dyDescent="0.3">
      <c r="A5" s="11"/>
      <c r="B5" s="12"/>
      <c r="C5" s="16" t="s">
        <v>3</v>
      </c>
      <c r="D5" s="17" t="s">
        <v>4</v>
      </c>
      <c r="E5" s="18"/>
      <c r="F5" s="10"/>
    </row>
    <row r="6" spans="1:16" ht="20.100000000000001" customHeight="1" thickBot="1" x14ac:dyDescent="0.4">
      <c r="A6" s="19"/>
      <c r="B6" s="20"/>
      <c r="C6" s="21"/>
      <c r="D6" s="22" t="s">
        <v>5</v>
      </c>
      <c r="E6" s="23"/>
      <c r="F6" s="24"/>
    </row>
    <row r="7" spans="1:16" customFormat="1" ht="24" customHeight="1" x14ac:dyDescent="0.25">
      <c r="A7" s="25"/>
      <c r="B7" s="25"/>
      <c r="C7" s="25"/>
      <c r="D7" s="25"/>
      <c r="E7" s="25"/>
      <c r="F7" s="1"/>
      <c r="G7" s="10"/>
      <c r="H7" s="10"/>
      <c r="I7" s="10"/>
      <c r="J7" s="10"/>
      <c r="K7" s="10"/>
      <c r="L7" s="26"/>
      <c r="M7" s="27"/>
    </row>
    <row r="8" spans="1:16" customFormat="1" ht="18" x14ac:dyDescent="0.25">
      <c r="A8" s="28" t="s">
        <v>6</v>
      </c>
      <c r="B8" s="28"/>
      <c r="C8" s="29">
        <f ca="1">NOW()</f>
        <v>45030.743852430554</v>
      </c>
      <c r="D8" s="28" t="s">
        <v>7</v>
      </c>
      <c r="E8" s="30">
        <v>20230300236</v>
      </c>
      <c r="F8" s="1"/>
      <c r="G8" s="31"/>
      <c r="H8" s="10"/>
      <c r="I8" s="10"/>
      <c r="J8" s="10"/>
      <c r="K8" s="10"/>
      <c r="L8" s="26"/>
      <c r="M8" s="27"/>
    </row>
    <row r="9" spans="1:16" customFormat="1" ht="23.25" x14ac:dyDescent="0.35">
      <c r="A9" s="32"/>
      <c r="B9" s="32"/>
      <c r="C9" s="32"/>
      <c r="D9" s="32"/>
      <c r="E9" s="32"/>
      <c r="F9" s="1"/>
      <c r="G9" s="31"/>
      <c r="H9" s="24"/>
      <c r="I9" s="24"/>
      <c r="J9" s="24"/>
      <c r="K9" s="24"/>
      <c r="L9" s="24"/>
      <c r="M9" s="24"/>
    </row>
    <row r="10" spans="1:16" customFormat="1" ht="23.25" x14ac:dyDescent="0.35">
      <c r="A10" s="28" t="s">
        <v>8</v>
      </c>
      <c r="B10" s="28"/>
      <c r="C10" s="33" t="s">
        <v>897</v>
      </c>
      <c r="D10" s="34" t="s">
        <v>9</v>
      </c>
      <c r="E10" s="168" t="s">
        <v>893</v>
      </c>
      <c r="F10" s="1"/>
      <c r="G10" s="35"/>
      <c r="H10" s="24"/>
      <c r="I10" s="24"/>
      <c r="J10" s="24"/>
      <c r="K10" s="24"/>
      <c r="L10" s="24"/>
      <c r="M10" s="24"/>
      <c r="N10" s="36"/>
      <c r="O10" s="36"/>
      <c r="P10" s="1"/>
    </row>
    <row r="11" spans="1:16" s="1" customFormat="1" ht="20.100000000000001" customHeight="1" x14ac:dyDescent="0.25">
      <c r="A11" s="32"/>
      <c r="B11" s="32"/>
      <c r="C11" s="32"/>
      <c r="D11" s="32"/>
      <c r="E11" s="32"/>
      <c r="N11" s="36"/>
      <c r="O11" s="36"/>
    </row>
    <row r="12" spans="1:16" s="1" customFormat="1" ht="20.100000000000001" customHeight="1" x14ac:dyDescent="0.2">
      <c r="A12" s="37" t="s">
        <v>10</v>
      </c>
      <c r="B12" s="38"/>
      <c r="C12" s="33" t="s">
        <v>897</v>
      </c>
      <c r="D12" s="34" t="s">
        <v>11</v>
      </c>
      <c r="E12" s="39" t="s">
        <v>12</v>
      </c>
      <c r="N12" s="40"/>
      <c r="O12" s="40"/>
    </row>
    <row r="13" spans="1:16" s="1" customFormat="1" ht="20.100000000000001" customHeight="1" x14ac:dyDescent="0.25">
      <c r="A13" s="32"/>
      <c r="B13" s="32"/>
      <c r="C13" s="32"/>
      <c r="D13" s="32"/>
      <c r="E13" s="32"/>
      <c r="G13" s="41"/>
      <c r="N13" s="40"/>
      <c r="O13" s="40"/>
    </row>
    <row r="14" spans="1:16" s="1" customFormat="1" ht="20.100000000000001" customHeight="1" x14ac:dyDescent="0.2">
      <c r="A14" s="28" t="s">
        <v>13</v>
      </c>
      <c r="B14" s="28"/>
      <c r="C14" s="42" t="s">
        <v>896</v>
      </c>
      <c r="D14" s="34" t="s">
        <v>14</v>
      </c>
      <c r="E14" s="33" t="s">
        <v>15</v>
      </c>
      <c r="G14" s="4"/>
      <c r="N14" s="40"/>
      <c r="O14" s="40"/>
    </row>
    <row r="15" spans="1:16" s="1" customFormat="1" ht="20.100000000000001" customHeight="1" x14ac:dyDescent="0.25">
      <c r="A15" s="32"/>
      <c r="B15" s="32"/>
      <c r="C15" s="32"/>
      <c r="D15" s="32"/>
      <c r="E15" s="32"/>
      <c r="G15" s="43"/>
      <c r="N15" s="40"/>
      <c r="O15" s="40"/>
    </row>
    <row r="16" spans="1:16" s="1" customFormat="1" ht="20.100000000000001" customHeight="1" x14ac:dyDescent="0.2">
      <c r="A16" s="28" t="s">
        <v>16</v>
      </c>
      <c r="B16" s="28"/>
      <c r="C16" s="44">
        <v>45007</v>
      </c>
      <c r="D16" s="34" t="s">
        <v>17</v>
      </c>
      <c r="E16" s="45" t="s">
        <v>18</v>
      </c>
      <c r="G16" s="4"/>
      <c r="N16" s="40"/>
      <c r="O16" s="40"/>
    </row>
    <row r="17" spans="1:15" s="1" customFormat="1" ht="29.45" customHeight="1" x14ac:dyDescent="0.25">
      <c r="A17" s="32"/>
      <c r="B17" s="32"/>
      <c r="C17" s="32"/>
      <c r="D17" s="32"/>
      <c r="E17" s="32"/>
      <c r="G17" s="46"/>
      <c r="N17" s="40"/>
      <c r="O17" s="40"/>
    </row>
    <row r="18" spans="1:15" s="1" customFormat="1" ht="20.100000000000001" customHeight="1" x14ac:dyDescent="0.2">
      <c r="A18" s="28" t="s">
        <v>19</v>
      </c>
      <c r="B18" s="28"/>
      <c r="C18" s="33" t="s">
        <v>894</v>
      </c>
      <c r="D18" s="46"/>
      <c r="E18" s="47"/>
      <c r="G18" s="4"/>
      <c r="N18" s="48"/>
      <c r="O18" s="48"/>
    </row>
    <row r="19" spans="1:15" s="1" customFormat="1" ht="20.100000000000001" customHeight="1" x14ac:dyDescent="0.25">
      <c r="A19" s="32"/>
      <c r="B19" s="32"/>
      <c r="C19" s="32"/>
      <c r="D19" s="32"/>
      <c r="E19" s="32"/>
      <c r="G19" s="49"/>
      <c r="N19" s="48"/>
      <c r="O19" s="48"/>
    </row>
    <row r="20" spans="1:15" s="1" customFormat="1" ht="20.100000000000001" customHeight="1" x14ac:dyDescent="0.25">
      <c r="A20" s="28" t="s">
        <v>20</v>
      </c>
      <c r="B20" s="28"/>
      <c r="C20" s="33" t="s">
        <v>895</v>
      </c>
      <c r="D20" s="34" t="s">
        <v>21</v>
      </c>
      <c r="E20" s="45"/>
      <c r="G20" s="50"/>
      <c r="N20" s="51"/>
      <c r="O20" s="51"/>
    </row>
    <row r="21" spans="1:15" s="1" customFormat="1" ht="20.100000000000001" customHeight="1" x14ac:dyDescent="0.25">
      <c r="A21" s="32"/>
      <c r="B21" s="32"/>
      <c r="C21" s="32"/>
      <c r="D21" s="32"/>
      <c r="E21" s="32"/>
      <c r="G21" s="46"/>
      <c r="N21" s="51"/>
      <c r="O21" s="51"/>
    </row>
    <row r="22" spans="1:15" s="1" customFormat="1" ht="20.100000000000001" customHeight="1" x14ac:dyDescent="0.25">
      <c r="A22" s="28" t="s">
        <v>22</v>
      </c>
      <c r="B22" s="28"/>
      <c r="C22" s="52" t="s">
        <v>898</v>
      </c>
      <c r="D22" s="41"/>
      <c r="E22" s="53"/>
      <c r="G22" s="50"/>
      <c r="N22" s="51"/>
      <c r="O22" s="51"/>
    </row>
    <row r="23" spans="1:15" s="1" customFormat="1" ht="20.100000000000001" customHeight="1" x14ac:dyDescent="0.2">
      <c r="A23" s="54"/>
      <c r="B23" s="54"/>
      <c r="C23" s="4"/>
      <c r="D23" s="4"/>
      <c r="E23" s="4"/>
      <c r="F23" s="4"/>
      <c r="G23" s="4"/>
      <c r="N23" s="55"/>
      <c r="O23" s="55"/>
    </row>
    <row r="24" spans="1:15" s="1" customFormat="1" ht="20.100000000000001" customHeight="1" x14ac:dyDescent="0.2">
      <c r="A24" s="56"/>
      <c r="B24" s="56"/>
      <c r="C24" s="56"/>
      <c r="D24" s="56"/>
      <c r="E24" s="56"/>
      <c r="F24" s="56"/>
      <c r="G24" s="56"/>
      <c r="N24" s="55"/>
      <c r="O24" s="55"/>
    </row>
    <row r="25" spans="1:15" s="1" customFormat="1" ht="30" customHeight="1" x14ac:dyDescent="0.2">
      <c r="A25" s="57" t="s">
        <v>23</v>
      </c>
      <c r="B25" s="57" t="s">
        <v>24</v>
      </c>
      <c r="C25" s="57" t="s">
        <v>25</v>
      </c>
      <c r="D25" s="57" t="s">
        <v>26</v>
      </c>
      <c r="E25" s="57" t="s">
        <v>27</v>
      </c>
      <c r="F25" s="58" t="s">
        <v>28</v>
      </c>
      <c r="G25" s="58" t="s">
        <v>29</v>
      </c>
      <c r="N25" s="55"/>
      <c r="O25" s="55"/>
    </row>
    <row r="26" spans="1:15" ht="20.100000000000001" customHeight="1" x14ac:dyDescent="0.2">
      <c r="A26" s="59" t="s">
        <v>30</v>
      </c>
      <c r="B26" s="59">
        <v>200718103</v>
      </c>
      <c r="C26" s="60" t="s">
        <v>31</v>
      </c>
      <c r="D26" s="61">
        <v>1</v>
      </c>
      <c r="E26" s="62"/>
      <c r="F26" s="63">
        <v>930</v>
      </c>
      <c r="G26" s="63">
        <f t="shared" ref="G26:G90" si="0">D26*F26</f>
        <v>930</v>
      </c>
    </row>
    <row r="27" spans="1:15" ht="20.100000000000001" customHeight="1" x14ac:dyDescent="0.2">
      <c r="A27" s="64" t="s">
        <v>32</v>
      </c>
      <c r="B27" s="64" t="s">
        <v>33</v>
      </c>
      <c r="C27" s="65" t="s">
        <v>34</v>
      </c>
      <c r="D27" s="61">
        <v>1</v>
      </c>
      <c r="E27" s="62"/>
      <c r="F27" s="63">
        <v>930</v>
      </c>
      <c r="G27" s="63">
        <f t="shared" si="0"/>
        <v>930</v>
      </c>
    </row>
    <row r="28" spans="1:15" ht="20.100000000000001" customHeight="1" x14ac:dyDescent="0.2">
      <c r="A28" s="59" t="s">
        <v>35</v>
      </c>
      <c r="B28" s="59" t="s">
        <v>36</v>
      </c>
      <c r="C28" s="60" t="s">
        <v>37</v>
      </c>
      <c r="D28" s="61">
        <v>1</v>
      </c>
      <c r="E28" s="62"/>
      <c r="F28" s="63">
        <v>930</v>
      </c>
      <c r="G28" s="63">
        <f t="shared" si="0"/>
        <v>930</v>
      </c>
    </row>
    <row r="29" spans="1:15" ht="20.100000000000001" customHeight="1" x14ac:dyDescent="0.2">
      <c r="A29" s="64" t="s">
        <v>38</v>
      </c>
      <c r="B29" s="64">
        <v>200718202</v>
      </c>
      <c r="C29" s="65" t="s">
        <v>39</v>
      </c>
      <c r="D29" s="61">
        <v>1</v>
      </c>
      <c r="E29" s="62"/>
      <c r="F29" s="63">
        <v>930</v>
      </c>
      <c r="G29" s="63">
        <f t="shared" si="0"/>
        <v>930</v>
      </c>
    </row>
    <row r="30" spans="1:15" ht="20.100000000000001" customHeight="1" x14ac:dyDescent="0.2">
      <c r="A30" s="59" t="s">
        <v>40</v>
      </c>
      <c r="B30" s="59" t="s">
        <v>41</v>
      </c>
      <c r="C30" s="60" t="s">
        <v>42</v>
      </c>
      <c r="D30" s="61">
        <v>1</v>
      </c>
      <c r="E30" s="62"/>
      <c r="F30" s="63">
        <v>930</v>
      </c>
      <c r="G30" s="63">
        <f t="shared" si="0"/>
        <v>930</v>
      </c>
    </row>
    <row r="31" spans="1:15" ht="20.100000000000001" customHeight="1" x14ac:dyDescent="0.2">
      <c r="A31" s="64" t="s">
        <v>43</v>
      </c>
      <c r="B31" s="64">
        <v>1710071821</v>
      </c>
      <c r="C31" s="65" t="s">
        <v>44</v>
      </c>
      <c r="D31" s="61">
        <v>1</v>
      </c>
      <c r="E31" s="62"/>
      <c r="F31" s="63">
        <v>930</v>
      </c>
      <c r="G31" s="63">
        <f t="shared" si="0"/>
        <v>930</v>
      </c>
    </row>
    <row r="32" spans="1:15" ht="20.100000000000001" customHeight="1" x14ac:dyDescent="0.2">
      <c r="A32" s="59" t="s">
        <v>45</v>
      </c>
      <c r="B32" s="59" t="s">
        <v>46</v>
      </c>
      <c r="C32" s="60" t="s">
        <v>47</v>
      </c>
      <c r="D32" s="61">
        <v>1</v>
      </c>
      <c r="E32" s="62"/>
      <c r="F32" s="63">
        <v>930</v>
      </c>
      <c r="G32" s="63">
        <f t="shared" si="0"/>
        <v>930</v>
      </c>
    </row>
    <row r="33" spans="1:7" ht="20.100000000000001" customHeight="1" x14ac:dyDescent="0.2">
      <c r="A33" s="64" t="s">
        <v>48</v>
      </c>
      <c r="B33" s="64">
        <v>190718302</v>
      </c>
      <c r="C33" s="65" t="s">
        <v>49</v>
      </c>
      <c r="D33" s="61">
        <v>1</v>
      </c>
      <c r="E33" s="62"/>
      <c r="F33" s="63">
        <v>930</v>
      </c>
      <c r="G33" s="63">
        <f t="shared" si="0"/>
        <v>930</v>
      </c>
    </row>
    <row r="34" spans="1:7" ht="20.100000000000001" customHeight="1" x14ac:dyDescent="0.2">
      <c r="A34" s="59" t="s">
        <v>50</v>
      </c>
      <c r="B34" s="59">
        <v>1708071836</v>
      </c>
      <c r="C34" s="60" t="s">
        <v>51</v>
      </c>
      <c r="D34" s="61">
        <v>1</v>
      </c>
      <c r="E34" s="62"/>
      <c r="F34" s="63">
        <v>930</v>
      </c>
      <c r="G34" s="63">
        <f t="shared" si="0"/>
        <v>930</v>
      </c>
    </row>
    <row r="35" spans="1:7" ht="20.100000000000001" customHeight="1" x14ac:dyDescent="0.2">
      <c r="A35" s="64" t="s">
        <v>52</v>
      </c>
      <c r="B35" s="64">
        <v>180718401</v>
      </c>
      <c r="C35" s="65" t="s">
        <v>53</v>
      </c>
      <c r="D35" s="61">
        <v>1</v>
      </c>
      <c r="E35" s="62"/>
      <c r="F35" s="63">
        <v>930</v>
      </c>
      <c r="G35" s="63">
        <f t="shared" si="0"/>
        <v>930</v>
      </c>
    </row>
    <row r="36" spans="1:7" ht="20.100000000000001" customHeight="1" x14ac:dyDescent="0.2">
      <c r="A36" s="59" t="s">
        <v>54</v>
      </c>
      <c r="B36" s="59">
        <v>200718404</v>
      </c>
      <c r="C36" s="60" t="s">
        <v>55</v>
      </c>
      <c r="D36" s="61">
        <v>1</v>
      </c>
      <c r="E36" s="62"/>
      <c r="F36" s="63">
        <v>930</v>
      </c>
      <c r="G36" s="63">
        <f t="shared" si="0"/>
        <v>930</v>
      </c>
    </row>
    <row r="37" spans="1:7" ht="20.100000000000001" customHeight="1" x14ac:dyDescent="0.2">
      <c r="A37" s="64" t="s">
        <v>56</v>
      </c>
      <c r="B37" s="64" t="s">
        <v>57</v>
      </c>
      <c r="C37" s="65" t="s">
        <v>58</v>
      </c>
      <c r="D37" s="61">
        <v>1</v>
      </c>
      <c r="E37" s="62"/>
      <c r="F37" s="63">
        <v>930</v>
      </c>
      <c r="G37" s="63">
        <f t="shared" si="0"/>
        <v>930</v>
      </c>
    </row>
    <row r="38" spans="1:7" ht="20.100000000000001" customHeight="1" x14ac:dyDescent="0.25">
      <c r="A38" s="64"/>
      <c r="B38" s="64"/>
      <c r="C38" s="65"/>
      <c r="D38" s="66">
        <f>SUM(D26:D37)</f>
        <v>12</v>
      </c>
      <c r="E38" s="62"/>
      <c r="F38" s="63"/>
      <c r="G38" s="63"/>
    </row>
    <row r="39" spans="1:7" ht="20.100000000000001" customHeight="1" x14ac:dyDescent="0.2">
      <c r="A39" s="59" t="s">
        <v>59</v>
      </c>
      <c r="B39" s="59">
        <v>200718510</v>
      </c>
      <c r="C39" s="60" t="s">
        <v>60</v>
      </c>
      <c r="D39" s="61">
        <v>1</v>
      </c>
      <c r="E39" s="62"/>
      <c r="F39" s="63">
        <v>930</v>
      </c>
      <c r="G39" s="63">
        <f t="shared" si="0"/>
        <v>930</v>
      </c>
    </row>
    <row r="40" spans="1:7" ht="20.100000000000001" customHeight="1" x14ac:dyDescent="0.2">
      <c r="A40" s="64" t="s">
        <v>61</v>
      </c>
      <c r="B40" s="64">
        <v>1710071858</v>
      </c>
      <c r="C40" s="65" t="s">
        <v>62</v>
      </c>
      <c r="D40" s="61">
        <v>1</v>
      </c>
      <c r="E40" s="62"/>
      <c r="F40" s="63">
        <v>930</v>
      </c>
      <c r="G40" s="63">
        <f t="shared" si="0"/>
        <v>930</v>
      </c>
    </row>
    <row r="41" spans="1:7" ht="20.100000000000001" customHeight="1" x14ac:dyDescent="0.2">
      <c r="A41" s="59" t="s">
        <v>63</v>
      </c>
      <c r="B41" s="59">
        <v>2103443</v>
      </c>
      <c r="C41" s="60" t="s">
        <v>64</v>
      </c>
      <c r="D41" s="61">
        <v>1</v>
      </c>
      <c r="E41" s="62"/>
      <c r="F41" s="63">
        <v>930</v>
      </c>
      <c r="G41" s="63">
        <f t="shared" si="0"/>
        <v>930</v>
      </c>
    </row>
    <row r="42" spans="1:7" ht="20.100000000000001" customHeight="1" x14ac:dyDescent="0.2">
      <c r="A42" s="64" t="s">
        <v>65</v>
      </c>
      <c r="B42" s="64">
        <v>2103521</v>
      </c>
      <c r="C42" s="65" t="s">
        <v>66</v>
      </c>
      <c r="D42" s="61">
        <v>1</v>
      </c>
      <c r="E42" s="62"/>
      <c r="F42" s="63">
        <v>930</v>
      </c>
      <c r="G42" s="63">
        <f t="shared" si="0"/>
        <v>930</v>
      </c>
    </row>
    <row r="43" spans="1:7" ht="20.100000000000001" customHeight="1" x14ac:dyDescent="0.2">
      <c r="A43" s="59" t="s">
        <v>67</v>
      </c>
      <c r="B43" s="59">
        <v>1411071854</v>
      </c>
      <c r="C43" s="60" t="s">
        <v>68</v>
      </c>
      <c r="D43" s="61">
        <v>1</v>
      </c>
      <c r="E43" s="62"/>
      <c r="F43" s="63">
        <v>930</v>
      </c>
      <c r="G43" s="63">
        <f t="shared" si="0"/>
        <v>930</v>
      </c>
    </row>
    <row r="44" spans="1:7" ht="20.100000000000001" customHeight="1" x14ac:dyDescent="0.2">
      <c r="A44" s="64" t="s">
        <v>69</v>
      </c>
      <c r="B44" s="64" t="s">
        <v>70</v>
      </c>
      <c r="C44" s="65" t="s">
        <v>71</v>
      </c>
      <c r="D44" s="61">
        <v>1</v>
      </c>
      <c r="E44" s="62"/>
      <c r="F44" s="63">
        <v>930</v>
      </c>
      <c r="G44" s="63">
        <f t="shared" si="0"/>
        <v>930</v>
      </c>
    </row>
    <row r="45" spans="1:7" ht="20.100000000000001" customHeight="1" x14ac:dyDescent="0.2">
      <c r="A45" s="59" t="s">
        <v>72</v>
      </c>
      <c r="B45" s="59">
        <v>200718508</v>
      </c>
      <c r="C45" s="60" t="s">
        <v>73</v>
      </c>
      <c r="D45" s="61">
        <v>1</v>
      </c>
      <c r="E45" s="62"/>
      <c r="F45" s="63">
        <v>930</v>
      </c>
      <c r="G45" s="63">
        <f t="shared" si="0"/>
        <v>930</v>
      </c>
    </row>
    <row r="46" spans="1:7" ht="20.100000000000001" customHeight="1" x14ac:dyDescent="0.2">
      <c r="A46" s="64" t="s">
        <v>74</v>
      </c>
      <c r="B46" s="64">
        <v>200718511</v>
      </c>
      <c r="C46" s="65" t="s">
        <v>75</v>
      </c>
      <c r="D46" s="61">
        <v>1</v>
      </c>
      <c r="E46" s="62"/>
      <c r="F46" s="63">
        <v>930</v>
      </c>
      <c r="G46" s="63">
        <f t="shared" si="0"/>
        <v>930</v>
      </c>
    </row>
    <row r="47" spans="1:7" ht="20.100000000000001" customHeight="1" x14ac:dyDescent="0.25">
      <c r="A47" s="64"/>
      <c r="B47" s="64"/>
      <c r="C47" s="65"/>
      <c r="D47" s="66">
        <f>SUM(D39:D46)</f>
        <v>8</v>
      </c>
      <c r="E47" s="62"/>
      <c r="F47" s="63"/>
      <c r="G47" s="63"/>
    </row>
    <row r="48" spans="1:7" ht="20.100000000000001" customHeight="1" x14ac:dyDescent="0.2">
      <c r="A48" s="59" t="s">
        <v>76</v>
      </c>
      <c r="B48" s="59">
        <v>200718611</v>
      </c>
      <c r="C48" s="60" t="s">
        <v>77</v>
      </c>
      <c r="D48" s="61">
        <v>1</v>
      </c>
      <c r="E48" s="62"/>
      <c r="F48" s="63">
        <v>930</v>
      </c>
      <c r="G48" s="63">
        <f t="shared" si="0"/>
        <v>930</v>
      </c>
    </row>
    <row r="49" spans="1:7" ht="20.100000000000001" customHeight="1" x14ac:dyDescent="0.2">
      <c r="A49" s="64" t="s">
        <v>78</v>
      </c>
      <c r="B49" s="64">
        <v>180718601</v>
      </c>
      <c r="C49" s="65" t="s">
        <v>79</v>
      </c>
      <c r="D49" s="61">
        <v>1</v>
      </c>
      <c r="E49" s="62"/>
      <c r="F49" s="63">
        <v>930</v>
      </c>
      <c r="G49" s="63">
        <f t="shared" si="0"/>
        <v>930</v>
      </c>
    </row>
    <row r="50" spans="1:7" ht="20.100000000000001" customHeight="1" x14ac:dyDescent="0.2">
      <c r="A50" s="59" t="s">
        <v>80</v>
      </c>
      <c r="B50" s="59">
        <v>180718601</v>
      </c>
      <c r="C50" s="60" t="s">
        <v>81</v>
      </c>
      <c r="D50" s="61">
        <v>1</v>
      </c>
      <c r="E50" s="62"/>
      <c r="F50" s="63">
        <v>930</v>
      </c>
      <c r="G50" s="63">
        <f t="shared" si="0"/>
        <v>930</v>
      </c>
    </row>
    <row r="51" spans="1:7" ht="20.100000000000001" customHeight="1" x14ac:dyDescent="0.2">
      <c r="A51" s="64" t="s">
        <v>82</v>
      </c>
      <c r="B51" s="64">
        <v>190718601</v>
      </c>
      <c r="C51" s="65" t="s">
        <v>83</v>
      </c>
      <c r="D51" s="61">
        <v>1</v>
      </c>
      <c r="E51" s="62"/>
      <c r="F51" s="63">
        <v>930</v>
      </c>
      <c r="G51" s="63">
        <f t="shared" si="0"/>
        <v>930</v>
      </c>
    </row>
    <row r="52" spans="1:7" ht="20.100000000000001" customHeight="1" x14ac:dyDescent="0.2">
      <c r="A52" s="59" t="s">
        <v>84</v>
      </c>
      <c r="B52" s="59">
        <v>190718604</v>
      </c>
      <c r="C52" s="60" t="s">
        <v>85</v>
      </c>
      <c r="D52" s="61">
        <v>1</v>
      </c>
      <c r="E52" s="62"/>
      <c r="F52" s="63">
        <v>930</v>
      </c>
      <c r="G52" s="63">
        <f t="shared" si="0"/>
        <v>930</v>
      </c>
    </row>
    <row r="53" spans="1:7" ht="20.100000000000001" customHeight="1" x14ac:dyDescent="0.2">
      <c r="A53" s="64" t="s">
        <v>86</v>
      </c>
      <c r="B53" s="64">
        <v>190718605</v>
      </c>
      <c r="C53" s="65" t="s">
        <v>87</v>
      </c>
      <c r="D53" s="61">
        <v>1</v>
      </c>
      <c r="E53" s="62"/>
      <c r="F53" s="63">
        <v>930</v>
      </c>
      <c r="G53" s="63">
        <f t="shared" si="0"/>
        <v>930</v>
      </c>
    </row>
    <row r="54" spans="1:7" ht="20.100000000000001" customHeight="1" x14ac:dyDescent="0.2">
      <c r="A54" s="59" t="s">
        <v>88</v>
      </c>
      <c r="B54" s="59">
        <v>200718606</v>
      </c>
      <c r="C54" s="60" t="s">
        <v>89</v>
      </c>
      <c r="D54" s="61">
        <v>1</v>
      </c>
      <c r="E54" s="62"/>
      <c r="F54" s="63">
        <v>930</v>
      </c>
      <c r="G54" s="63">
        <f t="shared" si="0"/>
        <v>930</v>
      </c>
    </row>
    <row r="55" spans="1:7" ht="20.100000000000001" customHeight="1" x14ac:dyDescent="0.2">
      <c r="A55" s="64" t="s">
        <v>90</v>
      </c>
      <c r="B55" s="64">
        <v>200718609</v>
      </c>
      <c r="C55" s="65" t="s">
        <v>91</v>
      </c>
      <c r="D55" s="61">
        <v>1</v>
      </c>
      <c r="E55" s="62"/>
      <c r="F55" s="63">
        <v>930</v>
      </c>
      <c r="G55" s="63">
        <f t="shared" si="0"/>
        <v>930</v>
      </c>
    </row>
    <row r="56" spans="1:7" ht="20.100000000000001" customHeight="1" x14ac:dyDescent="0.25">
      <c r="A56" s="67"/>
      <c r="B56" s="64"/>
      <c r="C56" s="65"/>
      <c r="D56" s="66">
        <f>SUM(D48:D55)</f>
        <v>8</v>
      </c>
      <c r="E56" s="62"/>
      <c r="F56" s="63"/>
      <c r="G56" s="63"/>
    </row>
    <row r="57" spans="1:7" ht="20.100000000000001" customHeight="1" x14ac:dyDescent="0.2">
      <c r="A57" s="59" t="s">
        <v>92</v>
      </c>
      <c r="B57" s="59">
        <v>200718705</v>
      </c>
      <c r="C57" s="60" t="s">
        <v>93</v>
      </c>
      <c r="D57" s="61">
        <v>1</v>
      </c>
      <c r="E57" s="62"/>
      <c r="F57" s="63">
        <v>930</v>
      </c>
      <c r="G57" s="63">
        <f t="shared" si="0"/>
        <v>930</v>
      </c>
    </row>
    <row r="58" spans="1:7" ht="20.100000000000001" customHeight="1" x14ac:dyDescent="0.2">
      <c r="A58" s="64" t="s">
        <v>94</v>
      </c>
      <c r="B58" s="64">
        <v>200718705</v>
      </c>
      <c r="C58" s="65" t="s">
        <v>95</v>
      </c>
      <c r="D58" s="61">
        <v>1</v>
      </c>
      <c r="E58" s="62"/>
      <c r="F58" s="63">
        <v>930</v>
      </c>
      <c r="G58" s="63">
        <f t="shared" si="0"/>
        <v>930</v>
      </c>
    </row>
    <row r="59" spans="1:7" ht="20.100000000000001" customHeight="1" x14ac:dyDescent="0.2">
      <c r="A59" s="59" t="s">
        <v>96</v>
      </c>
      <c r="B59" s="59">
        <v>200718707</v>
      </c>
      <c r="C59" s="60" t="s">
        <v>97</v>
      </c>
      <c r="D59" s="61">
        <v>1</v>
      </c>
      <c r="E59" s="62"/>
      <c r="F59" s="63">
        <v>930</v>
      </c>
      <c r="G59" s="63">
        <f t="shared" si="0"/>
        <v>930</v>
      </c>
    </row>
    <row r="60" spans="1:7" ht="20.100000000000001" customHeight="1" x14ac:dyDescent="0.2">
      <c r="A60" s="64" t="s">
        <v>98</v>
      </c>
      <c r="B60" s="64">
        <v>190718703</v>
      </c>
      <c r="C60" s="65" t="s">
        <v>99</v>
      </c>
      <c r="D60" s="61">
        <v>1</v>
      </c>
      <c r="E60" s="62"/>
      <c r="F60" s="63">
        <v>930</v>
      </c>
      <c r="G60" s="63">
        <f t="shared" si="0"/>
        <v>930</v>
      </c>
    </row>
    <row r="61" spans="1:7" ht="20.100000000000001" customHeight="1" x14ac:dyDescent="0.2">
      <c r="A61" s="68" t="s">
        <v>100</v>
      </c>
      <c r="B61" s="59">
        <v>190718704</v>
      </c>
      <c r="C61" s="60" t="s">
        <v>101</v>
      </c>
      <c r="D61" s="61">
        <v>1</v>
      </c>
      <c r="E61" s="62"/>
      <c r="F61" s="63">
        <v>930</v>
      </c>
      <c r="G61" s="63">
        <f t="shared" si="0"/>
        <v>930</v>
      </c>
    </row>
    <row r="62" spans="1:7" ht="20.100000000000001" customHeight="1" x14ac:dyDescent="0.2">
      <c r="A62" s="69" t="s">
        <v>102</v>
      </c>
      <c r="B62" s="64">
        <v>1703071871</v>
      </c>
      <c r="C62" s="65" t="s">
        <v>103</v>
      </c>
      <c r="D62" s="61">
        <v>1</v>
      </c>
      <c r="E62" s="62"/>
      <c r="F62" s="63">
        <v>930</v>
      </c>
      <c r="G62" s="63">
        <f t="shared" si="0"/>
        <v>930</v>
      </c>
    </row>
    <row r="63" spans="1:7" ht="20.100000000000001" customHeight="1" x14ac:dyDescent="0.2">
      <c r="A63" s="68" t="s">
        <v>104</v>
      </c>
      <c r="B63" s="59">
        <v>200718709</v>
      </c>
      <c r="C63" s="60" t="s">
        <v>105</v>
      </c>
      <c r="D63" s="61">
        <v>1</v>
      </c>
      <c r="E63" s="62"/>
      <c r="F63" s="63">
        <v>930</v>
      </c>
      <c r="G63" s="63">
        <f t="shared" si="0"/>
        <v>930</v>
      </c>
    </row>
    <row r="64" spans="1:7" ht="20.100000000000001" customHeight="1" x14ac:dyDescent="0.2">
      <c r="A64" s="69" t="s">
        <v>106</v>
      </c>
      <c r="B64" s="64">
        <v>200718706</v>
      </c>
      <c r="C64" s="65" t="s">
        <v>107</v>
      </c>
      <c r="D64" s="61">
        <v>1</v>
      </c>
      <c r="E64" s="62"/>
      <c r="F64" s="63">
        <v>930</v>
      </c>
      <c r="G64" s="63">
        <f t="shared" si="0"/>
        <v>930</v>
      </c>
    </row>
    <row r="65" spans="1:7" ht="20.100000000000001" customHeight="1" x14ac:dyDescent="0.25">
      <c r="A65" s="64"/>
      <c r="B65" s="64"/>
      <c r="C65" s="65"/>
      <c r="D65" s="66">
        <f>SUM(D57:D64)</f>
        <v>8</v>
      </c>
      <c r="E65" s="62"/>
      <c r="F65" s="63"/>
      <c r="G65" s="63"/>
    </row>
    <row r="66" spans="1:7" ht="20.100000000000001" customHeight="1" x14ac:dyDescent="0.2">
      <c r="A66" s="59" t="s">
        <v>108</v>
      </c>
      <c r="B66" s="59">
        <v>200718802</v>
      </c>
      <c r="C66" s="60" t="s">
        <v>109</v>
      </c>
      <c r="D66" s="61">
        <v>1</v>
      </c>
      <c r="E66" s="62"/>
      <c r="F66" s="63">
        <v>930</v>
      </c>
      <c r="G66" s="63">
        <f t="shared" si="0"/>
        <v>930</v>
      </c>
    </row>
    <row r="67" spans="1:7" ht="20.100000000000001" customHeight="1" x14ac:dyDescent="0.2">
      <c r="A67" s="64" t="s">
        <v>110</v>
      </c>
      <c r="B67" s="64">
        <v>200718804</v>
      </c>
      <c r="C67" s="65" t="s">
        <v>111</v>
      </c>
      <c r="D67" s="61">
        <v>1</v>
      </c>
      <c r="E67" s="62"/>
      <c r="F67" s="63">
        <v>930</v>
      </c>
      <c r="G67" s="63">
        <f t="shared" si="0"/>
        <v>930</v>
      </c>
    </row>
    <row r="68" spans="1:7" ht="20.100000000000001" customHeight="1" x14ac:dyDescent="0.2">
      <c r="A68" s="59" t="s">
        <v>112</v>
      </c>
      <c r="B68" s="59">
        <v>200718803</v>
      </c>
      <c r="C68" s="60" t="s">
        <v>113</v>
      </c>
      <c r="D68" s="61">
        <v>1</v>
      </c>
      <c r="E68" s="62"/>
      <c r="F68" s="63">
        <v>930</v>
      </c>
      <c r="G68" s="63">
        <f t="shared" si="0"/>
        <v>930</v>
      </c>
    </row>
    <row r="69" spans="1:7" ht="20.100000000000001" customHeight="1" x14ac:dyDescent="0.2">
      <c r="A69" s="64" t="s">
        <v>114</v>
      </c>
      <c r="B69" s="64">
        <v>200718805</v>
      </c>
      <c r="C69" s="65" t="s">
        <v>115</v>
      </c>
      <c r="D69" s="61">
        <v>1</v>
      </c>
      <c r="E69" s="62"/>
      <c r="F69" s="63">
        <v>930</v>
      </c>
      <c r="G69" s="63">
        <f t="shared" si="0"/>
        <v>930</v>
      </c>
    </row>
    <row r="70" spans="1:7" ht="20.100000000000001" customHeight="1" x14ac:dyDescent="0.2">
      <c r="A70" s="59" t="s">
        <v>116</v>
      </c>
      <c r="B70" s="59">
        <v>200718804</v>
      </c>
      <c r="C70" s="60" t="s">
        <v>117</v>
      </c>
      <c r="D70" s="61">
        <v>1</v>
      </c>
      <c r="E70" s="62"/>
      <c r="F70" s="63">
        <v>930</v>
      </c>
      <c r="G70" s="63">
        <f t="shared" si="0"/>
        <v>930</v>
      </c>
    </row>
    <row r="71" spans="1:7" ht="20.100000000000001" customHeight="1" x14ac:dyDescent="0.2">
      <c r="A71" s="64" t="s">
        <v>118</v>
      </c>
      <c r="B71" s="64">
        <v>200718812</v>
      </c>
      <c r="C71" s="65" t="s">
        <v>119</v>
      </c>
      <c r="D71" s="61">
        <v>1</v>
      </c>
      <c r="E71" s="62"/>
      <c r="F71" s="63">
        <v>930</v>
      </c>
      <c r="G71" s="63">
        <f t="shared" si="0"/>
        <v>930</v>
      </c>
    </row>
    <row r="72" spans="1:7" ht="20.100000000000001" customHeight="1" x14ac:dyDescent="0.2">
      <c r="A72" s="59" t="s">
        <v>120</v>
      </c>
      <c r="B72" s="59">
        <v>200718809</v>
      </c>
      <c r="C72" s="60" t="s">
        <v>121</v>
      </c>
      <c r="D72" s="61">
        <v>1</v>
      </c>
      <c r="E72" s="62"/>
      <c r="F72" s="63">
        <v>930</v>
      </c>
      <c r="G72" s="63">
        <f t="shared" si="0"/>
        <v>930</v>
      </c>
    </row>
    <row r="73" spans="1:7" ht="20.100000000000001" customHeight="1" x14ac:dyDescent="0.2">
      <c r="A73" s="64" t="s">
        <v>122</v>
      </c>
      <c r="B73" s="64">
        <v>200718811</v>
      </c>
      <c r="C73" s="65" t="s">
        <v>123</v>
      </c>
      <c r="D73" s="61">
        <v>1</v>
      </c>
      <c r="E73" s="62"/>
      <c r="F73" s="63">
        <v>930</v>
      </c>
      <c r="G73" s="63">
        <f t="shared" si="0"/>
        <v>930</v>
      </c>
    </row>
    <row r="74" spans="1:7" ht="20.100000000000001" customHeight="1" x14ac:dyDescent="0.25">
      <c r="A74" s="70"/>
      <c r="B74" s="70"/>
      <c r="C74" s="71"/>
      <c r="D74" s="66">
        <f>SUM(D66:D73)</f>
        <v>8</v>
      </c>
      <c r="E74" s="62"/>
      <c r="F74" s="63"/>
      <c r="G74" s="63">
        <f t="shared" si="0"/>
        <v>0</v>
      </c>
    </row>
    <row r="75" spans="1:7" ht="20.100000000000001" customHeight="1" x14ac:dyDescent="0.2">
      <c r="A75" s="59" t="s">
        <v>124</v>
      </c>
      <c r="B75" s="59" t="s">
        <v>125</v>
      </c>
      <c r="C75" s="72" t="s">
        <v>126</v>
      </c>
      <c r="D75" s="61">
        <v>1</v>
      </c>
      <c r="E75" s="62"/>
      <c r="F75" s="63">
        <v>280</v>
      </c>
      <c r="G75" s="63">
        <f t="shared" si="0"/>
        <v>280</v>
      </c>
    </row>
    <row r="76" spans="1:7" ht="20.100000000000001" customHeight="1" x14ac:dyDescent="0.2">
      <c r="A76" s="64" t="s">
        <v>127</v>
      </c>
      <c r="B76" s="64" t="s">
        <v>128</v>
      </c>
      <c r="C76" s="73" t="s">
        <v>129</v>
      </c>
      <c r="D76" s="61">
        <v>1</v>
      </c>
      <c r="E76" s="62"/>
      <c r="F76" s="63">
        <v>280</v>
      </c>
      <c r="G76" s="63">
        <f t="shared" si="0"/>
        <v>280</v>
      </c>
    </row>
    <row r="77" spans="1:7" ht="20.100000000000001" customHeight="1" x14ac:dyDescent="0.2">
      <c r="A77" s="59" t="s">
        <v>130</v>
      </c>
      <c r="B77" s="59" t="s">
        <v>131</v>
      </c>
      <c r="C77" s="72" t="s">
        <v>132</v>
      </c>
      <c r="D77" s="61">
        <v>1</v>
      </c>
      <c r="E77" s="62"/>
      <c r="F77" s="63">
        <v>280</v>
      </c>
      <c r="G77" s="63">
        <f t="shared" si="0"/>
        <v>280</v>
      </c>
    </row>
    <row r="78" spans="1:7" ht="20.100000000000001" customHeight="1" x14ac:dyDescent="0.2">
      <c r="A78" s="64" t="s">
        <v>133</v>
      </c>
      <c r="B78" s="64" t="s">
        <v>134</v>
      </c>
      <c r="C78" s="73" t="s">
        <v>135</v>
      </c>
      <c r="D78" s="61">
        <v>1</v>
      </c>
      <c r="E78" s="62"/>
      <c r="F78" s="63">
        <v>280</v>
      </c>
      <c r="G78" s="63">
        <f t="shared" si="0"/>
        <v>280</v>
      </c>
    </row>
    <row r="79" spans="1:7" ht="20.100000000000001" customHeight="1" x14ac:dyDescent="0.2">
      <c r="A79" s="59" t="s">
        <v>136</v>
      </c>
      <c r="B79" s="59" t="s">
        <v>137</v>
      </c>
      <c r="C79" s="72" t="s">
        <v>138</v>
      </c>
      <c r="D79" s="61">
        <v>1</v>
      </c>
      <c r="E79" s="62"/>
      <c r="F79" s="63">
        <v>280</v>
      </c>
      <c r="G79" s="63">
        <f t="shared" si="0"/>
        <v>280</v>
      </c>
    </row>
    <row r="80" spans="1:7" ht="20.100000000000001" customHeight="1" x14ac:dyDescent="0.2">
      <c r="A80" s="64" t="s">
        <v>139</v>
      </c>
      <c r="B80" s="64" t="s">
        <v>140</v>
      </c>
      <c r="C80" s="73" t="s">
        <v>141</v>
      </c>
      <c r="D80" s="61">
        <v>0</v>
      </c>
      <c r="E80" s="62"/>
      <c r="F80" s="63">
        <v>280</v>
      </c>
      <c r="G80" s="63">
        <f t="shared" si="0"/>
        <v>0</v>
      </c>
    </row>
    <row r="81" spans="1:7" ht="20.100000000000001" customHeight="1" x14ac:dyDescent="0.2">
      <c r="A81" s="59" t="s">
        <v>142</v>
      </c>
      <c r="B81" s="59" t="s">
        <v>143</v>
      </c>
      <c r="C81" s="72" t="s">
        <v>144</v>
      </c>
      <c r="D81" s="61">
        <v>1</v>
      </c>
      <c r="E81" s="62"/>
      <c r="F81" s="63">
        <v>280</v>
      </c>
      <c r="G81" s="63">
        <f t="shared" si="0"/>
        <v>280</v>
      </c>
    </row>
    <row r="82" spans="1:7" ht="20.100000000000001" customHeight="1" x14ac:dyDescent="0.2">
      <c r="A82" s="64" t="s">
        <v>145</v>
      </c>
      <c r="B82" s="64" t="s">
        <v>143</v>
      </c>
      <c r="C82" s="73" t="s">
        <v>146</v>
      </c>
      <c r="D82" s="61">
        <v>1</v>
      </c>
      <c r="E82" s="62"/>
      <c r="F82" s="63">
        <v>280</v>
      </c>
      <c r="G82" s="63">
        <f t="shared" si="0"/>
        <v>280</v>
      </c>
    </row>
    <row r="83" spans="1:7" ht="20.100000000000001" customHeight="1" x14ac:dyDescent="0.2">
      <c r="A83" s="59" t="s">
        <v>147</v>
      </c>
      <c r="B83" s="59" t="s">
        <v>148</v>
      </c>
      <c r="C83" s="72" t="s">
        <v>149</v>
      </c>
      <c r="D83" s="61">
        <v>1</v>
      </c>
      <c r="E83" s="62"/>
      <c r="F83" s="63">
        <v>280</v>
      </c>
      <c r="G83" s="63">
        <f t="shared" si="0"/>
        <v>280</v>
      </c>
    </row>
    <row r="84" spans="1:7" ht="20.100000000000001" customHeight="1" x14ac:dyDescent="0.2">
      <c r="A84" s="64" t="s">
        <v>150</v>
      </c>
      <c r="B84" s="64" t="s">
        <v>151</v>
      </c>
      <c r="C84" s="73" t="s">
        <v>152</v>
      </c>
      <c r="D84" s="61">
        <v>1</v>
      </c>
      <c r="E84" s="62"/>
      <c r="F84" s="63">
        <v>280</v>
      </c>
      <c r="G84" s="63">
        <f t="shared" si="0"/>
        <v>280</v>
      </c>
    </row>
    <row r="85" spans="1:7" ht="20.100000000000001" customHeight="1" x14ac:dyDescent="0.25">
      <c r="A85" s="70"/>
      <c r="B85" s="70"/>
      <c r="C85" s="71"/>
      <c r="D85" s="66">
        <f>SUM(D75:D84)</f>
        <v>9</v>
      </c>
      <c r="E85" s="62"/>
      <c r="F85" s="63"/>
      <c r="G85" s="63">
        <f t="shared" si="0"/>
        <v>0</v>
      </c>
    </row>
    <row r="86" spans="1:7" ht="20.100000000000001" customHeight="1" x14ac:dyDescent="0.2">
      <c r="A86" s="64" t="s">
        <v>153</v>
      </c>
      <c r="B86" s="64" t="s">
        <v>154</v>
      </c>
      <c r="C86" s="73" t="s">
        <v>155</v>
      </c>
      <c r="D86" s="61">
        <v>2</v>
      </c>
      <c r="E86" s="62"/>
      <c r="F86" s="63">
        <v>80</v>
      </c>
      <c r="G86" s="63">
        <f t="shared" si="0"/>
        <v>160</v>
      </c>
    </row>
    <row r="87" spans="1:7" ht="20.100000000000001" customHeight="1" x14ac:dyDescent="0.2">
      <c r="A87" s="59" t="s">
        <v>156</v>
      </c>
      <c r="B87" s="59" t="s">
        <v>157</v>
      </c>
      <c r="C87" s="72" t="s">
        <v>158</v>
      </c>
      <c r="D87" s="61">
        <v>2</v>
      </c>
      <c r="E87" s="62"/>
      <c r="F87" s="63">
        <v>80</v>
      </c>
      <c r="G87" s="63">
        <f t="shared" si="0"/>
        <v>160</v>
      </c>
    </row>
    <row r="88" spans="1:7" ht="20.100000000000001" customHeight="1" x14ac:dyDescent="0.2">
      <c r="A88" s="64" t="s">
        <v>159</v>
      </c>
      <c r="B88" s="64" t="s">
        <v>160</v>
      </c>
      <c r="C88" s="73" t="s">
        <v>161</v>
      </c>
      <c r="D88" s="61">
        <v>1</v>
      </c>
      <c r="E88" s="62"/>
      <c r="F88" s="63">
        <v>80</v>
      </c>
      <c r="G88" s="63">
        <f t="shared" si="0"/>
        <v>80</v>
      </c>
    </row>
    <row r="89" spans="1:7" ht="20.100000000000001" customHeight="1" x14ac:dyDescent="0.2">
      <c r="A89" s="64" t="s">
        <v>159</v>
      </c>
      <c r="B89" s="64" t="s">
        <v>157</v>
      </c>
      <c r="C89" s="73" t="s">
        <v>161</v>
      </c>
      <c r="D89" s="61">
        <v>1</v>
      </c>
      <c r="E89" s="62"/>
      <c r="F89" s="63">
        <v>80</v>
      </c>
      <c r="G89" s="63"/>
    </row>
    <row r="90" spans="1:7" ht="20.100000000000001" customHeight="1" x14ac:dyDescent="0.2">
      <c r="A90" s="59" t="s">
        <v>162</v>
      </c>
      <c r="B90" s="59" t="s">
        <v>163</v>
      </c>
      <c r="C90" s="72" t="s">
        <v>164</v>
      </c>
      <c r="D90" s="61">
        <v>2</v>
      </c>
      <c r="E90" s="62"/>
      <c r="F90" s="63">
        <v>80</v>
      </c>
      <c r="G90" s="63">
        <f t="shared" si="0"/>
        <v>160</v>
      </c>
    </row>
    <row r="91" spans="1:7" ht="20.100000000000001" customHeight="1" x14ac:dyDescent="0.2">
      <c r="A91" s="64" t="s">
        <v>165</v>
      </c>
      <c r="B91" s="64" t="s">
        <v>166</v>
      </c>
      <c r="C91" s="73" t="s">
        <v>167</v>
      </c>
      <c r="D91" s="61">
        <v>2</v>
      </c>
      <c r="E91" s="62"/>
      <c r="F91" s="63">
        <v>80</v>
      </c>
      <c r="G91" s="63">
        <f t="shared" ref="G91:G101" si="1">D91*F91</f>
        <v>160</v>
      </c>
    </row>
    <row r="92" spans="1:7" ht="20.100000000000001" customHeight="1" x14ac:dyDescent="0.2">
      <c r="A92" s="59" t="s">
        <v>168</v>
      </c>
      <c r="B92" s="59" t="s">
        <v>169</v>
      </c>
      <c r="C92" s="72" t="s">
        <v>155</v>
      </c>
      <c r="D92" s="61">
        <v>2</v>
      </c>
      <c r="E92" s="62"/>
      <c r="F92" s="63">
        <v>80</v>
      </c>
      <c r="G92" s="63">
        <f t="shared" si="1"/>
        <v>160</v>
      </c>
    </row>
    <row r="93" spans="1:7" ht="20.100000000000001" customHeight="1" x14ac:dyDescent="0.2">
      <c r="A93" s="64" t="s">
        <v>170</v>
      </c>
      <c r="B93" s="64" t="s">
        <v>169</v>
      </c>
      <c r="C93" s="73" t="s">
        <v>171</v>
      </c>
      <c r="D93" s="61">
        <v>2</v>
      </c>
      <c r="E93" s="62"/>
      <c r="F93" s="63">
        <v>80</v>
      </c>
      <c r="G93" s="63">
        <f t="shared" si="1"/>
        <v>160</v>
      </c>
    </row>
    <row r="94" spans="1:7" ht="20.100000000000001" customHeight="1" x14ac:dyDescent="0.2">
      <c r="A94" s="59" t="s">
        <v>172</v>
      </c>
      <c r="B94" s="59" t="s">
        <v>173</v>
      </c>
      <c r="C94" s="72" t="s">
        <v>155</v>
      </c>
      <c r="D94" s="61">
        <v>2</v>
      </c>
      <c r="E94" s="62"/>
      <c r="F94" s="63">
        <v>80</v>
      </c>
      <c r="G94" s="63">
        <f t="shared" si="1"/>
        <v>160</v>
      </c>
    </row>
    <row r="95" spans="1:7" ht="20.100000000000001" customHeight="1" x14ac:dyDescent="0.2">
      <c r="A95" s="64" t="s">
        <v>174</v>
      </c>
      <c r="B95" s="64" t="s">
        <v>175</v>
      </c>
      <c r="C95" s="73" t="s">
        <v>176</v>
      </c>
      <c r="D95" s="61">
        <v>2</v>
      </c>
      <c r="E95" s="62"/>
      <c r="F95" s="63">
        <v>80</v>
      </c>
      <c r="G95" s="63">
        <f t="shared" si="1"/>
        <v>160</v>
      </c>
    </row>
    <row r="96" spans="1:7" ht="20.100000000000001" customHeight="1" x14ac:dyDescent="0.2">
      <c r="A96" s="59" t="s">
        <v>177</v>
      </c>
      <c r="B96" s="59" t="s">
        <v>178</v>
      </c>
      <c r="C96" s="72" t="s">
        <v>179</v>
      </c>
      <c r="D96" s="61">
        <v>2</v>
      </c>
      <c r="E96" s="62"/>
      <c r="F96" s="63">
        <v>80</v>
      </c>
      <c r="G96" s="63">
        <f t="shared" si="1"/>
        <v>160</v>
      </c>
    </row>
    <row r="97" spans="1:7" ht="20.100000000000001" customHeight="1" x14ac:dyDescent="0.2">
      <c r="A97" s="64" t="s">
        <v>180</v>
      </c>
      <c r="B97" s="64" t="s">
        <v>178</v>
      </c>
      <c r="C97" s="73" t="s">
        <v>181</v>
      </c>
      <c r="D97" s="61">
        <v>2</v>
      </c>
      <c r="E97" s="62"/>
      <c r="F97" s="63">
        <v>80</v>
      </c>
      <c r="G97" s="63">
        <f t="shared" si="1"/>
        <v>160</v>
      </c>
    </row>
    <row r="98" spans="1:7" ht="20.100000000000001" customHeight="1" x14ac:dyDescent="0.2">
      <c r="A98" s="59" t="s">
        <v>182</v>
      </c>
      <c r="B98" s="59" t="s">
        <v>183</v>
      </c>
      <c r="C98" s="72" t="s">
        <v>184</v>
      </c>
      <c r="D98" s="61">
        <v>2</v>
      </c>
      <c r="E98" s="62"/>
      <c r="F98" s="63">
        <v>80</v>
      </c>
      <c r="G98" s="63">
        <f t="shared" si="1"/>
        <v>160</v>
      </c>
    </row>
    <row r="99" spans="1:7" ht="20.100000000000001" customHeight="1" x14ac:dyDescent="0.2">
      <c r="A99" s="64" t="s">
        <v>185</v>
      </c>
      <c r="B99" s="64" t="s">
        <v>178</v>
      </c>
      <c r="C99" s="73" t="s">
        <v>186</v>
      </c>
      <c r="D99" s="61">
        <v>2</v>
      </c>
      <c r="E99" s="62"/>
      <c r="F99" s="63">
        <v>80</v>
      </c>
      <c r="G99" s="63">
        <f t="shared" si="1"/>
        <v>160</v>
      </c>
    </row>
    <row r="100" spans="1:7" ht="20.100000000000001" customHeight="1" x14ac:dyDescent="0.2">
      <c r="A100" s="64"/>
      <c r="B100" s="64"/>
      <c r="C100" s="73"/>
      <c r="D100" s="61">
        <f>SUM(D86:D99)</f>
        <v>26</v>
      </c>
      <c r="E100" s="62"/>
      <c r="F100" s="63"/>
      <c r="G100" s="63"/>
    </row>
    <row r="101" spans="1:7" ht="20.100000000000001" customHeight="1" x14ac:dyDescent="0.2">
      <c r="A101" s="103" t="s">
        <v>255</v>
      </c>
      <c r="B101" s="104" t="s">
        <v>256</v>
      </c>
      <c r="C101" s="60" t="s">
        <v>257</v>
      </c>
      <c r="D101" s="61">
        <v>1</v>
      </c>
      <c r="E101" s="62"/>
      <c r="F101" s="63">
        <v>1116</v>
      </c>
      <c r="G101" s="63">
        <f t="shared" si="1"/>
        <v>1116</v>
      </c>
    </row>
    <row r="102" spans="1:7" ht="20.100000000000001" customHeight="1" x14ac:dyDescent="0.2">
      <c r="A102" s="103" t="s">
        <v>258</v>
      </c>
      <c r="B102" s="104" t="s">
        <v>259</v>
      </c>
      <c r="C102" s="60" t="s">
        <v>260</v>
      </c>
      <c r="D102" s="61">
        <v>1</v>
      </c>
      <c r="E102" s="62"/>
      <c r="F102" s="63">
        <v>1116</v>
      </c>
      <c r="G102" s="63">
        <f t="shared" ref="G102:G114" si="2">D102*F102</f>
        <v>1116</v>
      </c>
    </row>
    <row r="103" spans="1:7" ht="20.100000000000001" customHeight="1" x14ac:dyDescent="0.2">
      <c r="A103" s="59" t="s">
        <v>261</v>
      </c>
      <c r="B103" s="59" t="s">
        <v>262</v>
      </c>
      <c r="C103" s="60" t="s">
        <v>263</v>
      </c>
      <c r="D103" s="61">
        <v>1</v>
      </c>
      <c r="E103" s="62"/>
      <c r="F103" s="63">
        <v>1116</v>
      </c>
      <c r="G103" s="63">
        <f t="shared" si="2"/>
        <v>1116</v>
      </c>
    </row>
    <row r="104" spans="1:7" ht="20.100000000000001" customHeight="1" x14ac:dyDescent="0.2">
      <c r="A104" s="64" t="s">
        <v>264</v>
      </c>
      <c r="B104" s="64" t="s">
        <v>265</v>
      </c>
      <c r="C104" s="65" t="s">
        <v>266</v>
      </c>
      <c r="D104" s="61">
        <v>1</v>
      </c>
      <c r="E104" s="62"/>
      <c r="F104" s="63">
        <v>1116</v>
      </c>
      <c r="G104" s="63">
        <f t="shared" si="2"/>
        <v>1116</v>
      </c>
    </row>
    <row r="105" spans="1:7" ht="20.100000000000001" customHeight="1" x14ac:dyDescent="0.2">
      <c r="A105" s="59" t="s">
        <v>267</v>
      </c>
      <c r="B105" s="59" t="s">
        <v>268</v>
      </c>
      <c r="C105" s="60" t="s">
        <v>269</v>
      </c>
      <c r="D105" s="61">
        <v>1</v>
      </c>
      <c r="E105" s="62"/>
      <c r="F105" s="63">
        <v>1116</v>
      </c>
      <c r="G105" s="63">
        <f t="shared" si="2"/>
        <v>1116</v>
      </c>
    </row>
    <row r="106" spans="1:7" ht="20.100000000000001" customHeight="1" x14ac:dyDescent="0.2">
      <c r="A106" s="64" t="s">
        <v>270</v>
      </c>
      <c r="B106" s="64" t="s">
        <v>271</v>
      </c>
      <c r="C106" s="65" t="s">
        <v>272</v>
      </c>
      <c r="D106" s="61">
        <v>1</v>
      </c>
      <c r="E106" s="62"/>
      <c r="F106" s="63">
        <v>1116</v>
      </c>
      <c r="G106" s="63">
        <f t="shared" si="2"/>
        <v>1116</v>
      </c>
    </row>
    <row r="107" spans="1:7" ht="20.100000000000001" customHeight="1" x14ac:dyDescent="0.2">
      <c r="A107" s="59" t="s">
        <v>273</v>
      </c>
      <c r="B107" s="59" t="s">
        <v>274</v>
      </c>
      <c r="C107" s="60" t="s">
        <v>275</v>
      </c>
      <c r="D107" s="61">
        <v>0</v>
      </c>
      <c r="E107" s="62"/>
      <c r="F107" s="63">
        <v>1116</v>
      </c>
      <c r="G107" s="63">
        <f t="shared" si="2"/>
        <v>0</v>
      </c>
    </row>
    <row r="108" spans="1:7" ht="20.100000000000001" customHeight="1" x14ac:dyDescent="0.2">
      <c r="A108" s="59" t="s">
        <v>255</v>
      </c>
      <c r="B108" s="104" t="s">
        <v>256</v>
      </c>
      <c r="C108" s="65" t="s">
        <v>257</v>
      </c>
      <c r="D108" s="61">
        <v>1</v>
      </c>
      <c r="E108" s="62"/>
      <c r="F108" s="63">
        <v>1116</v>
      </c>
      <c r="G108" s="63">
        <f t="shared" si="2"/>
        <v>1116</v>
      </c>
    </row>
    <row r="109" spans="1:7" ht="20.100000000000001" customHeight="1" x14ac:dyDescent="0.2">
      <c r="A109" s="64" t="s">
        <v>276</v>
      </c>
      <c r="B109" s="64" t="s">
        <v>277</v>
      </c>
      <c r="C109" s="65" t="s">
        <v>278</v>
      </c>
      <c r="D109" s="61">
        <v>1</v>
      </c>
      <c r="E109" s="62"/>
      <c r="F109" s="63">
        <v>1116</v>
      </c>
      <c r="G109" s="63">
        <f t="shared" si="2"/>
        <v>1116</v>
      </c>
    </row>
    <row r="110" spans="1:7" ht="20.100000000000001" customHeight="1" x14ac:dyDescent="0.2">
      <c r="A110" s="59" t="s">
        <v>279</v>
      </c>
      <c r="B110" s="59" t="s">
        <v>280</v>
      </c>
      <c r="C110" s="60" t="s">
        <v>281</v>
      </c>
      <c r="D110" s="61">
        <v>1</v>
      </c>
      <c r="E110" s="62"/>
      <c r="F110" s="63">
        <v>1116</v>
      </c>
      <c r="G110" s="63">
        <f t="shared" si="2"/>
        <v>1116</v>
      </c>
    </row>
    <row r="111" spans="1:7" ht="20.100000000000001" customHeight="1" x14ac:dyDescent="0.2">
      <c r="A111" s="64" t="s">
        <v>282</v>
      </c>
      <c r="B111" s="64" t="s">
        <v>283</v>
      </c>
      <c r="C111" s="65" t="s">
        <v>284</v>
      </c>
      <c r="D111" s="61">
        <v>1</v>
      </c>
      <c r="E111" s="62"/>
      <c r="F111" s="63">
        <v>1116</v>
      </c>
      <c r="G111" s="63">
        <f t="shared" si="2"/>
        <v>1116</v>
      </c>
    </row>
    <row r="112" spans="1:7" ht="20.100000000000001" customHeight="1" x14ac:dyDescent="0.2">
      <c r="A112" s="59" t="s">
        <v>285</v>
      </c>
      <c r="B112" s="59" t="s">
        <v>286</v>
      </c>
      <c r="C112" s="60" t="s">
        <v>287</v>
      </c>
      <c r="D112" s="61">
        <v>1</v>
      </c>
      <c r="E112" s="62"/>
      <c r="F112" s="63">
        <v>1116</v>
      </c>
      <c r="G112" s="63">
        <f t="shared" si="2"/>
        <v>1116</v>
      </c>
    </row>
    <row r="113" spans="1:7" ht="20.100000000000001" customHeight="1" x14ac:dyDescent="0.2">
      <c r="A113" s="64" t="s">
        <v>288</v>
      </c>
      <c r="B113" s="64" t="s">
        <v>289</v>
      </c>
      <c r="C113" s="65" t="s">
        <v>290</v>
      </c>
      <c r="D113" s="61">
        <v>1</v>
      </c>
      <c r="E113" s="62"/>
      <c r="F113" s="63">
        <v>1116</v>
      </c>
      <c r="G113" s="63">
        <f t="shared" si="2"/>
        <v>1116</v>
      </c>
    </row>
    <row r="114" spans="1:7" ht="20.100000000000001" customHeight="1" x14ac:dyDescent="0.2">
      <c r="A114" s="59" t="s">
        <v>291</v>
      </c>
      <c r="B114" s="59" t="s">
        <v>289</v>
      </c>
      <c r="C114" s="60" t="s">
        <v>292</v>
      </c>
      <c r="D114" s="61">
        <v>1</v>
      </c>
      <c r="E114" s="62"/>
      <c r="F114" s="63">
        <v>1116</v>
      </c>
      <c r="G114" s="63">
        <f t="shared" si="2"/>
        <v>1116</v>
      </c>
    </row>
    <row r="115" spans="1:7" ht="20.100000000000001" customHeight="1" x14ac:dyDescent="0.25">
      <c r="A115" s="59"/>
      <c r="B115" s="105"/>
      <c r="C115" s="60"/>
      <c r="D115" s="66">
        <f>SUM(D101:D114)</f>
        <v>13</v>
      </c>
      <c r="E115" s="62"/>
      <c r="F115" s="63"/>
      <c r="G115" s="63"/>
    </row>
    <row r="116" spans="1:7" ht="20.100000000000001" customHeight="1" x14ac:dyDescent="0.2">
      <c r="A116" s="103" t="s">
        <v>293</v>
      </c>
      <c r="B116" s="104" t="s">
        <v>294</v>
      </c>
      <c r="C116" s="65" t="s">
        <v>295</v>
      </c>
      <c r="D116" s="61">
        <v>1</v>
      </c>
      <c r="E116" s="62"/>
      <c r="F116" s="63">
        <v>1116</v>
      </c>
      <c r="G116" s="63">
        <f t="shared" ref="G116:G130" si="3">D116*F116</f>
        <v>1116</v>
      </c>
    </row>
    <row r="117" spans="1:7" ht="20.100000000000001" customHeight="1" x14ac:dyDescent="0.2">
      <c r="A117" s="64" t="s">
        <v>296</v>
      </c>
      <c r="B117" s="64" t="s">
        <v>297</v>
      </c>
      <c r="C117" s="65" t="s">
        <v>298</v>
      </c>
      <c r="D117" s="61">
        <v>1</v>
      </c>
      <c r="E117" s="62"/>
      <c r="F117" s="63">
        <v>1116</v>
      </c>
      <c r="G117" s="63">
        <f t="shared" si="3"/>
        <v>1116</v>
      </c>
    </row>
    <row r="118" spans="1:7" ht="20.100000000000001" customHeight="1" x14ac:dyDescent="0.2">
      <c r="A118" s="59" t="s">
        <v>299</v>
      </c>
      <c r="B118" s="59" t="s">
        <v>300</v>
      </c>
      <c r="C118" s="60" t="s">
        <v>301</v>
      </c>
      <c r="D118" s="61">
        <v>1</v>
      </c>
      <c r="E118" s="62"/>
      <c r="F118" s="63">
        <v>1116</v>
      </c>
      <c r="G118" s="63">
        <f t="shared" si="3"/>
        <v>1116</v>
      </c>
    </row>
    <row r="119" spans="1:7" ht="20.100000000000001" customHeight="1" x14ac:dyDescent="0.2">
      <c r="A119" s="64" t="s">
        <v>302</v>
      </c>
      <c r="B119" s="64" t="s">
        <v>303</v>
      </c>
      <c r="C119" s="65" t="s">
        <v>304</v>
      </c>
      <c r="D119" s="61">
        <v>1</v>
      </c>
      <c r="E119" s="62"/>
      <c r="F119" s="63">
        <v>1116</v>
      </c>
      <c r="G119" s="63">
        <f t="shared" si="3"/>
        <v>1116</v>
      </c>
    </row>
    <row r="120" spans="1:7" ht="20.100000000000001" customHeight="1" x14ac:dyDescent="0.2">
      <c r="A120" s="59" t="s">
        <v>305</v>
      </c>
      <c r="B120" s="59" t="s">
        <v>306</v>
      </c>
      <c r="C120" s="60" t="s">
        <v>307</v>
      </c>
      <c r="D120" s="61">
        <v>1</v>
      </c>
      <c r="E120" s="62"/>
      <c r="F120" s="63">
        <v>1116</v>
      </c>
      <c r="G120" s="63">
        <f t="shared" si="3"/>
        <v>1116</v>
      </c>
    </row>
    <row r="121" spans="1:7" ht="20.100000000000001" customHeight="1" x14ac:dyDescent="0.2">
      <c r="A121" s="64" t="s">
        <v>308</v>
      </c>
      <c r="B121" s="64" t="s">
        <v>306</v>
      </c>
      <c r="C121" s="65" t="s">
        <v>309</v>
      </c>
      <c r="D121" s="61">
        <v>1</v>
      </c>
      <c r="E121" s="62"/>
      <c r="F121" s="63">
        <v>1116</v>
      </c>
      <c r="G121" s="63">
        <f t="shared" si="3"/>
        <v>1116</v>
      </c>
    </row>
    <row r="122" spans="1:7" ht="20.100000000000001" customHeight="1" x14ac:dyDescent="0.2">
      <c r="A122" s="59" t="s">
        <v>310</v>
      </c>
      <c r="B122" s="59" t="s">
        <v>306</v>
      </c>
      <c r="C122" s="60" t="s">
        <v>311</v>
      </c>
      <c r="D122" s="61">
        <v>1</v>
      </c>
      <c r="E122" s="62"/>
      <c r="F122" s="63">
        <v>1116</v>
      </c>
      <c r="G122" s="63">
        <f t="shared" si="3"/>
        <v>1116</v>
      </c>
    </row>
    <row r="123" spans="1:7" ht="20.100000000000001" customHeight="1" x14ac:dyDescent="0.2">
      <c r="A123" s="64" t="s">
        <v>312</v>
      </c>
      <c r="B123" s="64" t="s">
        <v>313</v>
      </c>
      <c r="C123" s="65" t="s">
        <v>314</v>
      </c>
      <c r="D123" s="61">
        <v>1</v>
      </c>
      <c r="E123" s="62"/>
      <c r="F123" s="63">
        <v>1116</v>
      </c>
      <c r="G123" s="63">
        <f t="shared" si="3"/>
        <v>1116</v>
      </c>
    </row>
    <row r="124" spans="1:7" ht="20.100000000000001" customHeight="1" x14ac:dyDescent="0.2">
      <c r="A124" s="103" t="s">
        <v>315</v>
      </c>
      <c r="B124" s="104" t="s">
        <v>316</v>
      </c>
      <c r="C124" s="65" t="s">
        <v>317</v>
      </c>
      <c r="D124" s="61">
        <v>1</v>
      </c>
      <c r="E124" s="62"/>
      <c r="F124" s="63">
        <v>1116</v>
      </c>
      <c r="G124" s="63">
        <f t="shared" si="3"/>
        <v>1116</v>
      </c>
    </row>
    <row r="125" spans="1:7" ht="20.100000000000001" customHeight="1" x14ac:dyDescent="0.2">
      <c r="A125" s="64" t="s">
        <v>318</v>
      </c>
      <c r="B125" s="64" t="s">
        <v>319</v>
      </c>
      <c r="C125" s="65" t="s">
        <v>320</v>
      </c>
      <c r="D125" s="61">
        <v>1</v>
      </c>
      <c r="E125" s="62"/>
      <c r="F125" s="63">
        <v>1116</v>
      </c>
      <c r="G125" s="63">
        <f t="shared" si="3"/>
        <v>1116</v>
      </c>
    </row>
    <row r="126" spans="1:7" ht="20.100000000000001" customHeight="1" x14ac:dyDescent="0.2">
      <c r="A126" s="59" t="s">
        <v>321</v>
      </c>
      <c r="B126" s="59" t="s">
        <v>322</v>
      </c>
      <c r="C126" s="60" t="s">
        <v>323</v>
      </c>
      <c r="D126" s="61">
        <v>1</v>
      </c>
      <c r="E126" s="62"/>
      <c r="F126" s="63">
        <v>1116</v>
      </c>
      <c r="G126" s="63">
        <f t="shared" si="3"/>
        <v>1116</v>
      </c>
    </row>
    <row r="127" spans="1:7" ht="20.100000000000001" customHeight="1" x14ac:dyDescent="0.2">
      <c r="A127" s="64" t="s">
        <v>324</v>
      </c>
      <c r="B127" s="64" t="s">
        <v>325</v>
      </c>
      <c r="C127" s="65" t="s">
        <v>326</v>
      </c>
      <c r="D127" s="61">
        <v>1</v>
      </c>
      <c r="E127" s="62"/>
      <c r="F127" s="63">
        <v>1116</v>
      </c>
      <c r="G127" s="63">
        <f t="shared" si="3"/>
        <v>1116</v>
      </c>
    </row>
    <row r="128" spans="1:7" ht="20.100000000000001" customHeight="1" x14ac:dyDescent="0.2">
      <c r="A128" s="59" t="s">
        <v>327</v>
      </c>
      <c r="B128" s="59" t="s">
        <v>328</v>
      </c>
      <c r="C128" s="60" t="s">
        <v>329</v>
      </c>
      <c r="D128" s="61">
        <v>1</v>
      </c>
      <c r="E128" s="62"/>
      <c r="F128" s="63">
        <v>1116</v>
      </c>
      <c r="G128" s="63">
        <f t="shared" si="3"/>
        <v>1116</v>
      </c>
    </row>
    <row r="129" spans="1:7" ht="20.100000000000001" customHeight="1" x14ac:dyDescent="0.2">
      <c r="A129" s="64" t="s">
        <v>330</v>
      </c>
      <c r="B129" s="64" t="s">
        <v>331</v>
      </c>
      <c r="C129" s="65" t="s">
        <v>332</v>
      </c>
      <c r="D129" s="61">
        <v>1</v>
      </c>
      <c r="E129" s="62"/>
      <c r="F129" s="63">
        <v>1116</v>
      </c>
      <c r="G129" s="63">
        <f t="shared" si="3"/>
        <v>1116</v>
      </c>
    </row>
    <row r="130" spans="1:7" ht="20.100000000000001" customHeight="1" x14ac:dyDescent="0.2">
      <c r="A130" s="59" t="s">
        <v>333</v>
      </c>
      <c r="B130" s="59" t="s">
        <v>334</v>
      </c>
      <c r="C130" s="60" t="s">
        <v>335</v>
      </c>
      <c r="D130" s="61">
        <v>1</v>
      </c>
      <c r="E130" s="62"/>
      <c r="F130" s="63">
        <v>1116</v>
      </c>
      <c r="G130" s="63">
        <f t="shared" si="3"/>
        <v>1116</v>
      </c>
    </row>
    <row r="131" spans="1:7" ht="20.100000000000001" customHeight="1" x14ac:dyDescent="0.25">
      <c r="A131" s="59"/>
      <c r="B131" s="105"/>
      <c r="C131" s="60"/>
      <c r="D131" s="66">
        <f>SUM(D116:D130)</f>
        <v>15</v>
      </c>
      <c r="E131" s="62"/>
      <c r="F131" s="63"/>
      <c r="G131" s="63"/>
    </row>
    <row r="132" spans="1:7" ht="20.100000000000001" customHeight="1" x14ac:dyDescent="0.2">
      <c r="A132" s="103" t="s">
        <v>336</v>
      </c>
      <c r="B132" s="104" t="s">
        <v>337</v>
      </c>
      <c r="C132" s="60" t="s">
        <v>338</v>
      </c>
      <c r="D132" s="61">
        <v>1</v>
      </c>
      <c r="E132" s="62"/>
      <c r="F132" s="63">
        <v>1116</v>
      </c>
      <c r="G132" s="63">
        <f t="shared" ref="G132:G147" si="4">D132*F132</f>
        <v>1116</v>
      </c>
    </row>
    <row r="133" spans="1:7" ht="20.100000000000001" customHeight="1" x14ac:dyDescent="0.2">
      <c r="A133" s="59" t="s">
        <v>339</v>
      </c>
      <c r="B133" s="59" t="s">
        <v>340</v>
      </c>
      <c r="C133" s="60" t="s">
        <v>341</v>
      </c>
      <c r="D133" s="61">
        <v>1</v>
      </c>
      <c r="E133" s="62"/>
      <c r="F133" s="63">
        <v>1116</v>
      </c>
      <c r="G133" s="63">
        <f t="shared" si="4"/>
        <v>1116</v>
      </c>
    </row>
    <row r="134" spans="1:7" ht="20.100000000000001" customHeight="1" x14ac:dyDescent="0.2">
      <c r="A134" s="64" t="s">
        <v>342</v>
      </c>
      <c r="B134" s="64" t="s">
        <v>343</v>
      </c>
      <c r="C134" s="65" t="s">
        <v>344</v>
      </c>
      <c r="D134" s="61">
        <v>1</v>
      </c>
      <c r="E134" s="62"/>
      <c r="F134" s="63">
        <v>1116</v>
      </c>
      <c r="G134" s="63">
        <f t="shared" si="4"/>
        <v>1116</v>
      </c>
    </row>
    <row r="135" spans="1:7" ht="20.100000000000001" customHeight="1" x14ac:dyDescent="0.2">
      <c r="A135" s="59" t="s">
        <v>345</v>
      </c>
      <c r="B135" s="59" t="s">
        <v>346</v>
      </c>
      <c r="C135" s="60" t="s">
        <v>347</v>
      </c>
      <c r="D135" s="61">
        <v>1</v>
      </c>
      <c r="E135" s="62"/>
      <c r="F135" s="63">
        <v>1116</v>
      </c>
      <c r="G135" s="63">
        <f t="shared" si="4"/>
        <v>1116</v>
      </c>
    </row>
    <row r="136" spans="1:7" ht="20.100000000000001" customHeight="1" x14ac:dyDescent="0.2">
      <c r="A136" s="64" t="s">
        <v>348</v>
      </c>
      <c r="B136" s="64" t="s">
        <v>349</v>
      </c>
      <c r="C136" s="65" t="s">
        <v>350</v>
      </c>
      <c r="D136" s="61">
        <v>1</v>
      </c>
      <c r="E136" s="62"/>
      <c r="F136" s="63">
        <v>1116</v>
      </c>
      <c r="G136" s="63">
        <f t="shared" si="4"/>
        <v>1116</v>
      </c>
    </row>
    <row r="137" spans="1:7" ht="20.100000000000001" customHeight="1" x14ac:dyDescent="0.2">
      <c r="A137" s="59" t="s">
        <v>351</v>
      </c>
      <c r="B137" s="59" t="s">
        <v>352</v>
      </c>
      <c r="C137" s="60" t="s">
        <v>353</v>
      </c>
      <c r="D137" s="61">
        <v>1</v>
      </c>
      <c r="E137" s="62"/>
      <c r="F137" s="63">
        <v>1116</v>
      </c>
      <c r="G137" s="63">
        <f t="shared" si="4"/>
        <v>1116</v>
      </c>
    </row>
    <row r="138" spans="1:7" ht="20.100000000000001" customHeight="1" x14ac:dyDescent="0.2">
      <c r="A138" s="59" t="s">
        <v>354</v>
      </c>
      <c r="B138" s="105" t="s">
        <v>355</v>
      </c>
      <c r="C138" s="60" t="s">
        <v>356</v>
      </c>
      <c r="D138" s="61">
        <v>1</v>
      </c>
      <c r="E138" s="62"/>
      <c r="F138" s="63">
        <v>1116</v>
      </c>
      <c r="G138" s="63">
        <f t="shared" si="4"/>
        <v>1116</v>
      </c>
    </row>
    <row r="139" spans="1:7" ht="20.100000000000001" customHeight="1" x14ac:dyDescent="0.2">
      <c r="A139" s="103" t="s">
        <v>357</v>
      </c>
      <c r="B139" s="104" t="s">
        <v>358</v>
      </c>
      <c r="C139" s="65" t="s">
        <v>359</v>
      </c>
      <c r="D139" s="61">
        <v>1</v>
      </c>
      <c r="E139" s="62"/>
      <c r="F139" s="63">
        <v>1116</v>
      </c>
      <c r="G139" s="63">
        <f t="shared" si="4"/>
        <v>1116</v>
      </c>
    </row>
    <row r="140" spans="1:7" ht="20.100000000000001" customHeight="1" x14ac:dyDescent="0.2">
      <c r="A140" s="64" t="s">
        <v>360</v>
      </c>
      <c r="B140" s="64" t="s">
        <v>361</v>
      </c>
      <c r="C140" s="65" t="s">
        <v>362</v>
      </c>
      <c r="D140" s="61">
        <v>1</v>
      </c>
      <c r="E140" s="62"/>
      <c r="F140" s="63">
        <v>1116</v>
      </c>
      <c r="G140" s="63">
        <f t="shared" si="4"/>
        <v>1116</v>
      </c>
    </row>
    <row r="141" spans="1:7" ht="20.100000000000001" customHeight="1" x14ac:dyDescent="0.2">
      <c r="A141" s="59" t="s">
        <v>363</v>
      </c>
      <c r="B141" s="59" t="s">
        <v>364</v>
      </c>
      <c r="C141" s="60" t="s">
        <v>365</v>
      </c>
      <c r="D141" s="61">
        <v>1</v>
      </c>
      <c r="E141" s="62"/>
      <c r="F141" s="63">
        <v>1116</v>
      </c>
      <c r="G141" s="63">
        <f t="shared" si="4"/>
        <v>1116</v>
      </c>
    </row>
    <row r="142" spans="1:7" ht="20.100000000000001" customHeight="1" x14ac:dyDescent="0.2">
      <c r="A142" s="64" t="s">
        <v>366</v>
      </c>
      <c r="B142" s="64" t="s">
        <v>367</v>
      </c>
      <c r="C142" s="65" t="s">
        <v>368</v>
      </c>
      <c r="D142" s="61">
        <v>1</v>
      </c>
      <c r="E142" s="62"/>
      <c r="F142" s="63">
        <v>1116</v>
      </c>
      <c r="G142" s="63">
        <f t="shared" si="4"/>
        <v>1116</v>
      </c>
    </row>
    <row r="143" spans="1:7" ht="20.100000000000001" customHeight="1" x14ac:dyDescent="0.2">
      <c r="A143" s="59" t="s">
        <v>369</v>
      </c>
      <c r="B143" s="59" t="s">
        <v>370</v>
      </c>
      <c r="C143" s="60" t="s">
        <v>371</v>
      </c>
      <c r="D143" s="61">
        <v>1</v>
      </c>
      <c r="E143" s="62"/>
      <c r="F143" s="63">
        <v>1116</v>
      </c>
      <c r="G143" s="63">
        <f t="shared" si="4"/>
        <v>1116</v>
      </c>
    </row>
    <row r="144" spans="1:7" ht="20.100000000000001" customHeight="1" x14ac:dyDescent="0.2">
      <c r="A144" s="64" t="s">
        <v>372</v>
      </c>
      <c r="B144" s="64" t="s">
        <v>373</v>
      </c>
      <c r="C144" s="65" t="s">
        <v>374</v>
      </c>
      <c r="D144" s="61">
        <v>1</v>
      </c>
      <c r="E144" s="62"/>
      <c r="F144" s="63">
        <v>1116</v>
      </c>
      <c r="G144" s="63">
        <f t="shared" si="4"/>
        <v>1116</v>
      </c>
    </row>
    <row r="145" spans="1:7" ht="20.100000000000001" customHeight="1" x14ac:dyDescent="0.2">
      <c r="A145" s="59" t="s">
        <v>375</v>
      </c>
      <c r="B145" s="59" t="s">
        <v>376</v>
      </c>
      <c r="C145" s="60" t="s">
        <v>377</v>
      </c>
      <c r="D145" s="61">
        <v>1</v>
      </c>
      <c r="E145" s="62"/>
      <c r="F145" s="63">
        <v>1116</v>
      </c>
      <c r="G145" s="63">
        <f t="shared" si="4"/>
        <v>1116</v>
      </c>
    </row>
    <row r="146" spans="1:7" ht="20.100000000000001" customHeight="1" x14ac:dyDescent="0.25">
      <c r="A146" s="64"/>
      <c r="B146" s="64"/>
      <c r="C146" s="65"/>
      <c r="D146" s="66">
        <f>SUM(D132:D145)</f>
        <v>14</v>
      </c>
      <c r="E146" s="62"/>
      <c r="F146" s="63"/>
      <c r="G146" s="63"/>
    </row>
    <row r="147" spans="1:7" ht="20.100000000000001" customHeight="1" x14ac:dyDescent="0.2">
      <c r="A147" s="59" t="s">
        <v>378</v>
      </c>
      <c r="B147" s="59" t="s">
        <v>379</v>
      </c>
      <c r="C147" s="72" t="s">
        <v>380</v>
      </c>
      <c r="D147" s="106">
        <v>2</v>
      </c>
      <c r="E147" s="62"/>
      <c r="F147" s="63">
        <v>180</v>
      </c>
      <c r="G147" s="63">
        <f t="shared" si="4"/>
        <v>360</v>
      </c>
    </row>
    <row r="148" spans="1:7" ht="20.100000000000001" customHeight="1" x14ac:dyDescent="0.2">
      <c r="A148" s="64" t="s">
        <v>381</v>
      </c>
      <c r="B148" s="64" t="s">
        <v>382</v>
      </c>
      <c r="C148" s="107" t="s">
        <v>383</v>
      </c>
      <c r="D148" s="106">
        <v>2</v>
      </c>
      <c r="E148" s="62"/>
      <c r="F148" s="63">
        <v>180</v>
      </c>
      <c r="G148" s="63">
        <f t="shared" ref="G148:G159" si="5">D148*F148</f>
        <v>360</v>
      </c>
    </row>
    <row r="149" spans="1:7" ht="20.100000000000001" customHeight="1" x14ac:dyDescent="0.2">
      <c r="A149" s="59" t="s">
        <v>384</v>
      </c>
      <c r="B149" s="59" t="s">
        <v>385</v>
      </c>
      <c r="C149" s="72" t="s">
        <v>386</v>
      </c>
      <c r="D149" s="106">
        <v>2</v>
      </c>
      <c r="E149" s="62"/>
      <c r="F149" s="63">
        <v>180</v>
      </c>
      <c r="G149" s="63">
        <f t="shared" si="5"/>
        <v>360</v>
      </c>
    </row>
    <row r="150" spans="1:7" ht="20.100000000000001" customHeight="1" x14ac:dyDescent="0.2">
      <c r="A150" s="64" t="s">
        <v>387</v>
      </c>
      <c r="B150" s="64" t="s">
        <v>388</v>
      </c>
      <c r="C150" s="73" t="s">
        <v>389</v>
      </c>
      <c r="D150" s="106">
        <v>2</v>
      </c>
      <c r="E150" s="62"/>
      <c r="F150" s="63">
        <v>180</v>
      </c>
      <c r="G150" s="63">
        <f t="shared" si="5"/>
        <v>360</v>
      </c>
    </row>
    <row r="151" spans="1:7" ht="20.100000000000001" customHeight="1" x14ac:dyDescent="0.2">
      <c r="A151" s="59" t="s">
        <v>390</v>
      </c>
      <c r="B151" s="59" t="s">
        <v>391</v>
      </c>
      <c r="C151" s="108" t="s">
        <v>392</v>
      </c>
      <c r="D151" s="106">
        <v>2</v>
      </c>
      <c r="E151" s="62"/>
      <c r="F151" s="63">
        <v>180</v>
      </c>
      <c r="G151" s="63">
        <f t="shared" si="5"/>
        <v>360</v>
      </c>
    </row>
    <row r="152" spans="1:7" ht="20.100000000000001" customHeight="1" x14ac:dyDescent="0.2">
      <c r="A152" s="64" t="s">
        <v>393</v>
      </c>
      <c r="B152" s="64" t="s">
        <v>394</v>
      </c>
      <c r="C152" s="107" t="s">
        <v>395</v>
      </c>
      <c r="D152" s="106">
        <v>2</v>
      </c>
      <c r="E152" s="62"/>
      <c r="F152" s="63">
        <v>180</v>
      </c>
      <c r="G152" s="63">
        <f t="shared" si="5"/>
        <v>360</v>
      </c>
    </row>
    <row r="153" spans="1:7" ht="20.100000000000001" customHeight="1" x14ac:dyDescent="0.2">
      <c r="A153" s="59" t="s">
        <v>396</v>
      </c>
      <c r="B153" s="59" t="s">
        <v>397</v>
      </c>
      <c r="C153" s="108" t="s">
        <v>398</v>
      </c>
      <c r="D153" s="106">
        <v>2</v>
      </c>
      <c r="E153" s="62"/>
      <c r="F153" s="63">
        <v>180</v>
      </c>
      <c r="G153" s="63">
        <f t="shared" si="5"/>
        <v>360</v>
      </c>
    </row>
    <row r="154" spans="1:7" ht="20.100000000000001" customHeight="1" x14ac:dyDescent="0.2">
      <c r="A154" s="64" t="s">
        <v>399</v>
      </c>
      <c r="B154" s="64" t="s">
        <v>400</v>
      </c>
      <c r="C154" s="73" t="s">
        <v>401</v>
      </c>
      <c r="D154" s="106">
        <v>2</v>
      </c>
      <c r="E154" s="62"/>
      <c r="F154" s="63">
        <v>180</v>
      </c>
      <c r="G154" s="63">
        <f t="shared" si="5"/>
        <v>360</v>
      </c>
    </row>
    <row r="155" spans="1:7" ht="20.100000000000001" customHeight="1" x14ac:dyDescent="0.2">
      <c r="A155" s="59" t="s">
        <v>402</v>
      </c>
      <c r="B155" s="59" t="s">
        <v>403</v>
      </c>
      <c r="C155" s="72" t="s">
        <v>404</v>
      </c>
      <c r="D155" s="106">
        <v>2</v>
      </c>
      <c r="E155" s="62"/>
      <c r="F155" s="63">
        <v>180</v>
      </c>
      <c r="G155" s="63">
        <f t="shared" si="5"/>
        <v>360</v>
      </c>
    </row>
    <row r="156" spans="1:7" ht="20.100000000000001" customHeight="1" x14ac:dyDescent="0.2">
      <c r="A156" s="64" t="s">
        <v>405</v>
      </c>
      <c r="B156" s="64" t="s">
        <v>406</v>
      </c>
      <c r="C156" s="73" t="s">
        <v>407</v>
      </c>
      <c r="D156" s="106">
        <v>2</v>
      </c>
      <c r="E156" s="62"/>
      <c r="F156" s="63">
        <v>180</v>
      </c>
      <c r="G156" s="63">
        <f t="shared" si="5"/>
        <v>360</v>
      </c>
    </row>
    <row r="157" spans="1:7" ht="20.100000000000001" customHeight="1" x14ac:dyDescent="0.2">
      <c r="A157" s="59" t="s">
        <v>408</v>
      </c>
      <c r="B157" s="59" t="s">
        <v>409</v>
      </c>
      <c r="C157" s="72" t="s">
        <v>410</v>
      </c>
      <c r="D157" s="106">
        <v>2</v>
      </c>
      <c r="E157" s="62"/>
      <c r="F157" s="63">
        <v>180</v>
      </c>
      <c r="G157" s="63">
        <f t="shared" si="5"/>
        <v>360</v>
      </c>
    </row>
    <row r="158" spans="1:7" ht="20.100000000000001" customHeight="1" x14ac:dyDescent="0.25">
      <c r="A158" s="59"/>
      <c r="B158" s="59"/>
      <c r="C158" s="72"/>
      <c r="D158" s="109">
        <f>SUM(D147:D157)</f>
        <v>22</v>
      </c>
      <c r="E158" s="62"/>
      <c r="F158" s="63"/>
      <c r="G158" s="63"/>
    </row>
    <row r="159" spans="1:7" ht="20.100000000000001" customHeight="1" x14ac:dyDescent="0.2">
      <c r="A159" s="64" t="s">
        <v>411</v>
      </c>
      <c r="B159" s="64" t="s">
        <v>412</v>
      </c>
      <c r="C159" s="73" t="s">
        <v>413</v>
      </c>
      <c r="D159" s="106">
        <v>3</v>
      </c>
      <c r="E159" s="62"/>
      <c r="F159" s="63">
        <v>80</v>
      </c>
      <c r="G159" s="63">
        <f t="shared" si="5"/>
        <v>240</v>
      </c>
    </row>
    <row r="160" spans="1:7" ht="20.100000000000001" customHeight="1" x14ac:dyDescent="0.2">
      <c r="A160" s="59" t="s">
        <v>414</v>
      </c>
      <c r="B160" s="59" t="s">
        <v>412</v>
      </c>
      <c r="C160" s="72" t="s">
        <v>415</v>
      </c>
      <c r="D160" s="106">
        <v>3</v>
      </c>
      <c r="E160" s="62"/>
      <c r="F160" s="63">
        <v>80</v>
      </c>
      <c r="G160" s="63">
        <f t="shared" ref="G160:G189" si="6">D160*F160</f>
        <v>240</v>
      </c>
    </row>
    <row r="161" spans="1:7" ht="20.100000000000001" customHeight="1" x14ac:dyDescent="0.2">
      <c r="A161" s="64" t="s">
        <v>416</v>
      </c>
      <c r="B161" s="64" t="s">
        <v>417</v>
      </c>
      <c r="C161" s="73" t="s">
        <v>418</v>
      </c>
      <c r="D161" s="106">
        <v>3</v>
      </c>
      <c r="E161" s="62"/>
      <c r="F161" s="63">
        <v>80</v>
      </c>
      <c r="G161" s="63">
        <f t="shared" si="6"/>
        <v>240</v>
      </c>
    </row>
    <row r="162" spans="1:7" ht="20.100000000000001" customHeight="1" x14ac:dyDescent="0.2">
      <c r="A162" s="59" t="s">
        <v>419</v>
      </c>
      <c r="B162" s="59" t="s">
        <v>420</v>
      </c>
      <c r="C162" s="72" t="s">
        <v>421</v>
      </c>
      <c r="D162" s="106">
        <v>3</v>
      </c>
      <c r="E162" s="62"/>
      <c r="F162" s="63">
        <v>80</v>
      </c>
      <c r="G162" s="63">
        <f t="shared" si="6"/>
        <v>240</v>
      </c>
    </row>
    <row r="163" spans="1:7" ht="20.100000000000001" customHeight="1" x14ac:dyDescent="0.2">
      <c r="A163" s="64" t="s">
        <v>422</v>
      </c>
      <c r="B163" s="64" t="s">
        <v>423</v>
      </c>
      <c r="C163" s="73" t="s">
        <v>424</v>
      </c>
      <c r="D163" s="106">
        <v>3</v>
      </c>
      <c r="E163" s="62"/>
      <c r="F163" s="63">
        <v>80</v>
      </c>
      <c r="G163" s="63">
        <f t="shared" si="6"/>
        <v>240</v>
      </c>
    </row>
    <row r="164" spans="1:7" ht="20.100000000000001" customHeight="1" x14ac:dyDescent="0.2">
      <c r="A164" s="59" t="s">
        <v>425</v>
      </c>
      <c r="B164" s="59" t="s">
        <v>426</v>
      </c>
      <c r="C164" s="72" t="s">
        <v>427</v>
      </c>
      <c r="D164" s="106">
        <v>3</v>
      </c>
      <c r="E164" s="62"/>
      <c r="F164" s="63">
        <v>80</v>
      </c>
      <c r="G164" s="63">
        <f t="shared" si="6"/>
        <v>240</v>
      </c>
    </row>
    <row r="165" spans="1:7" ht="20.100000000000001" customHeight="1" x14ac:dyDescent="0.2">
      <c r="A165" s="64" t="s">
        <v>428</v>
      </c>
      <c r="B165" s="64" t="s">
        <v>429</v>
      </c>
      <c r="C165" s="73" t="s">
        <v>430</v>
      </c>
      <c r="D165" s="106">
        <v>3</v>
      </c>
      <c r="E165" s="62"/>
      <c r="F165" s="63">
        <v>80</v>
      </c>
      <c r="G165" s="63">
        <f t="shared" si="6"/>
        <v>240</v>
      </c>
    </row>
    <row r="166" spans="1:7" ht="20.100000000000001" customHeight="1" x14ac:dyDescent="0.2">
      <c r="A166" s="59" t="s">
        <v>431</v>
      </c>
      <c r="B166" s="59" t="s">
        <v>432</v>
      </c>
      <c r="C166" s="72" t="s">
        <v>433</v>
      </c>
      <c r="D166" s="106">
        <v>3</v>
      </c>
      <c r="E166" s="62"/>
      <c r="F166" s="63">
        <v>80</v>
      </c>
      <c r="G166" s="63">
        <f t="shared" si="6"/>
        <v>240</v>
      </c>
    </row>
    <row r="167" spans="1:7" ht="20.100000000000001" customHeight="1" x14ac:dyDescent="0.2">
      <c r="A167" s="64" t="s">
        <v>434</v>
      </c>
      <c r="B167" s="64" t="s">
        <v>435</v>
      </c>
      <c r="C167" s="73" t="s">
        <v>436</v>
      </c>
      <c r="D167" s="106">
        <v>3</v>
      </c>
      <c r="E167" s="62"/>
      <c r="F167" s="63">
        <v>80</v>
      </c>
      <c r="G167" s="63">
        <f t="shared" si="6"/>
        <v>240</v>
      </c>
    </row>
    <row r="168" spans="1:7" ht="20.100000000000001" customHeight="1" x14ac:dyDescent="0.2">
      <c r="A168" s="59" t="s">
        <v>437</v>
      </c>
      <c r="B168" s="59" t="s">
        <v>438</v>
      </c>
      <c r="C168" s="72" t="s">
        <v>439</v>
      </c>
      <c r="D168" s="106">
        <v>3</v>
      </c>
      <c r="E168" s="62"/>
      <c r="F168" s="63">
        <v>80</v>
      </c>
      <c r="G168" s="63">
        <f t="shared" si="6"/>
        <v>240</v>
      </c>
    </row>
    <row r="169" spans="1:7" ht="20.100000000000001" customHeight="1" x14ac:dyDescent="0.2">
      <c r="A169" s="64" t="s">
        <v>440</v>
      </c>
      <c r="B169" s="64" t="s">
        <v>441</v>
      </c>
      <c r="C169" s="73" t="s">
        <v>442</v>
      </c>
      <c r="D169" s="106">
        <v>3</v>
      </c>
      <c r="E169" s="62"/>
      <c r="F169" s="63">
        <v>80</v>
      </c>
      <c r="G169" s="63">
        <f t="shared" si="6"/>
        <v>240</v>
      </c>
    </row>
    <row r="170" spans="1:7" ht="20.100000000000001" customHeight="1" x14ac:dyDescent="0.2">
      <c r="A170" s="59" t="s">
        <v>443</v>
      </c>
      <c r="B170" s="59" t="s">
        <v>444</v>
      </c>
      <c r="C170" s="72" t="s">
        <v>445</v>
      </c>
      <c r="D170" s="106">
        <v>3</v>
      </c>
      <c r="E170" s="62"/>
      <c r="F170" s="63">
        <v>80</v>
      </c>
      <c r="G170" s="63">
        <f t="shared" si="6"/>
        <v>240</v>
      </c>
    </row>
    <row r="171" spans="1:7" ht="20.100000000000001" customHeight="1" x14ac:dyDescent="0.2">
      <c r="A171" s="64" t="s">
        <v>446</v>
      </c>
      <c r="B171" s="64" t="s">
        <v>447</v>
      </c>
      <c r="C171" s="73" t="s">
        <v>448</v>
      </c>
      <c r="D171" s="106">
        <v>3</v>
      </c>
      <c r="E171" s="62"/>
      <c r="F171" s="63">
        <v>80</v>
      </c>
      <c r="G171" s="63">
        <f t="shared" si="6"/>
        <v>240</v>
      </c>
    </row>
    <row r="172" spans="1:7" ht="20.100000000000001" customHeight="1" x14ac:dyDescent="0.2">
      <c r="A172" s="59" t="s">
        <v>449</v>
      </c>
      <c r="B172" s="59" t="s">
        <v>450</v>
      </c>
      <c r="C172" s="72" t="s">
        <v>451</v>
      </c>
      <c r="D172" s="106">
        <v>3</v>
      </c>
      <c r="E172" s="62"/>
      <c r="F172" s="63">
        <v>80</v>
      </c>
      <c r="G172" s="63">
        <f t="shared" si="6"/>
        <v>240</v>
      </c>
    </row>
    <row r="173" spans="1:7" ht="20.100000000000001" customHeight="1" x14ac:dyDescent="0.2">
      <c r="A173" s="64" t="s">
        <v>452</v>
      </c>
      <c r="B173" s="64" t="s">
        <v>453</v>
      </c>
      <c r="C173" s="73" t="s">
        <v>454</v>
      </c>
      <c r="D173" s="106">
        <v>3</v>
      </c>
      <c r="E173" s="62"/>
      <c r="F173" s="63">
        <v>80</v>
      </c>
      <c r="G173" s="63">
        <f t="shared" si="6"/>
        <v>240</v>
      </c>
    </row>
    <row r="174" spans="1:7" ht="20.100000000000001" customHeight="1" x14ac:dyDescent="0.2">
      <c r="A174" s="59" t="s">
        <v>455</v>
      </c>
      <c r="B174" s="59" t="s">
        <v>456</v>
      </c>
      <c r="C174" s="72" t="s">
        <v>457</v>
      </c>
      <c r="D174" s="106">
        <v>3</v>
      </c>
      <c r="E174" s="62"/>
      <c r="F174" s="63">
        <v>80</v>
      </c>
      <c r="G174" s="63">
        <f t="shared" si="6"/>
        <v>240</v>
      </c>
    </row>
    <row r="175" spans="1:7" ht="20.100000000000001" customHeight="1" x14ac:dyDescent="0.2">
      <c r="A175" s="64" t="s">
        <v>458</v>
      </c>
      <c r="B175" s="64" t="s">
        <v>459</v>
      </c>
      <c r="C175" s="73" t="s">
        <v>460</v>
      </c>
      <c r="D175" s="106">
        <v>3</v>
      </c>
      <c r="E175" s="62"/>
      <c r="F175" s="63">
        <v>80</v>
      </c>
      <c r="G175" s="63">
        <f t="shared" si="6"/>
        <v>240</v>
      </c>
    </row>
    <row r="176" spans="1:7" ht="20.100000000000001" customHeight="1" x14ac:dyDescent="0.2">
      <c r="A176" s="59" t="s">
        <v>461</v>
      </c>
      <c r="B176" s="59" t="s">
        <v>462</v>
      </c>
      <c r="C176" s="72" t="s">
        <v>463</v>
      </c>
      <c r="D176" s="106">
        <v>3</v>
      </c>
      <c r="E176" s="62"/>
      <c r="F176" s="63">
        <v>80</v>
      </c>
      <c r="G176" s="63">
        <f t="shared" si="6"/>
        <v>240</v>
      </c>
    </row>
    <row r="177" spans="1:7" ht="20.100000000000001" customHeight="1" x14ac:dyDescent="0.2">
      <c r="A177" s="64" t="s">
        <v>464</v>
      </c>
      <c r="B177" s="64" t="s">
        <v>465</v>
      </c>
      <c r="C177" s="73" t="s">
        <v>466</v>
      </c>
      <c r="D177" s="106">
        <v>3</v>
      </c>
      <c r="E177" s="62"/>
      <c r="F177" s="63">
        <v>80</v>
      </c>
      <c r="G177" s="63">
        <f t="shared" si="6"/>
        <v>240</v>
      </c>
    </row>
    <row r="178" spans="1:7" ht="20.100000000000001" customHeight="1" x14ac:dyDescent="0.2">
      <c r="A178" s="59" t="s">
        <v>467</v>
      </c>
      <c r="B178" s="59" t="s">
        <v>468</v>
      </c>
      <c r="C178" s="72" t="s">
        <v>469</v>
      </c>
      <c r="D178" s="106">
        <v>3</v>
      </c>
      <c r="E178" s="62"/>
      <c r="F178" s="63">
        <v>80</v>
      </c>
      <c r="G178" s="63">
        <f t="shared" si="6"/>
        <v>240</v>
      </c>
    </row>
    <row r="179" spans="1:7" ht="20.100000000000001" customHeight="1" x14ac:dyDescent="0.2">
      <c r="A179" s="64" t="s">
        <v>470</v>
      </c>
      <c r="B179" s="64" t="s">
        <v>471</v>
      </c>
      <c r="C179" s="73" t="s">
        <v>472</v>
      </c>
      <c r="D179" s="106">
        <v>3</v>
      </c>
      <c r="E179" s="62"/>
      <c r="F179" s="63">
        <v>80</v>
      </c>
      <c r="G179" s="63">
        <f t="shared" si="6"/>
        <v>240</v>
      </c>
    </row>
    <row r="180" spans="1:7" ht="20.100000000000001" customHeight="1" x14ac:dyDescent="0.2">
      <c r="A180" s="59" t="s">
        <v>473</v>
      </c>
      <c r="B180" s="59" t="s">
        <v>474</v>
      </c>
      <c r="C180" s="72" t="s">
        <v>475</v>
      </c>
      <c r="D180" s="106">
        <v>3</v>
      </c>
      <c r="E180" s="62"/>
      <c r="F180" s="63">
        <v>80</v>
      </c>
      <c r="G180" s="63">
        <f t="shared" si="6"/>
        <v>240</v>
      </c>
    </row>
    <row r="181" spans="1:7" ht="20.100000000000001" customHeight="1" x14ac:dyDescent="0.2">
      <c r="A181" s="64" t="s">
        <v>476</v>
      </c>
      <c r="B181" s="64" t="s">
        <v>477</v>
      </c>
      <c r="C181" s="73" t="s">
        <v>478</v>
      </c>
      <c r="D181" s="106">
        <v>3</v>
      </c>
      <c r="E181" s="62"/>
      <c r="F181" s="63">
        <v>80</v>
      </c>
      <c r="G181" s="63">
        <f t="shared" si="6"/>
        <v>240</v>
      </c>
    </row>
    <row r="182" spans="1:7" ht="20.100000000000001" customHeight="1" x14ac:dyDescent="0.2">
      <c r="A182" s="59" t="s">
        <v>479</v>
      </c>
      <c r="B182" s="59" t="s">
        <v>480</v>
      </c>
      <c r="C182" s="72" t="s">
        <v>481</v>
      </c>
      <c r="D182" s="106">
        <v>3</v>
      </c>
      <c r="E182" s="62"/>
      <c r="F182" s="63">
        <v>80</v>
      </c>
      <c r="G182" s="63">
        <f t="shared" si="6"/>
        <v>240</v>
      </c>
    </row>
    <row r="183" spans="1:7" ht="20.100000000000001" customHeight="1" x14ac:dyDescent="0.2">
      <c r="A183" s="64" t="s">
        <v>482</v>
      </c>
      <c r="B183" s="64" t="s">
        <v>483</v>
      </c>
      <c r="C183" s="73" t="s">
        <v>484</v>
      </c>
      <c r="D183" s="106">
        <v>3</v>
      </c>
      <c r="E183" s="62"/>
      <c r="F183" s="63">
        <v>80</v>
      </c>
      <c r="G183" s="63">
        <f t="shared" si="6"/>
        <v>240</v>
      </c>
    </row>
    <row r="184" spans="1:7" ht="20.100000000000001" customHeight="1" x14ac:dyDescent="0.2">
      <c r="A184" s="59" t="s">
        <v>485</v>
      </c>
      <c r="B184" s="59" t="s">
        <v>486</v>
      </c>
      <c r="C184" s="72" t="s">
        <v>487</v>
      </c>
      <c r="D184" s="106">
        <v>3</v>
      </c>
      <c r="E184" s="62"/>
      <c r="F184" s="63">
        <v>80</v>
      </c>
      <c r="G184" s="63">
        <f t="shared" si="6"/>
        <v>240</v>
      </c>
    </row>
    <row r="185" spans="1:7" ht="20.100000000000001" customHeight="1" x14ac:dyDescent="0.2">
      <c r="A185" s="64" t="s">
        <v>488</v>
      </c>
      <c r="B185" s="64" t="s">
        <v>489</v>
      </c>
      <c r="C185" s="73" t="s">
        <v>490</v>
      </c>
      <c r="D185" s="106">
        <v>3</v>
      </c>
      <c r="E185" s="62"/>
      <c r="F185" s="63">
        <v>80</v>
      </c>
      <c r="G185" s="63">
        <f t="shared" si="6"/>
        <v>240</v>
      </c>
    </row>
    <row r="186" spans="1:7" ht="20.100000000000001" customHeight="1" x14ac:dyDescent="0.2">
      <c r="A186" s="59" t="s">
        <v>491</v>
      </c>
      <c r="B186" s="59" t="s">
        <v>492</v>
      </c>
      <c r="C186" s="72" t="s">
        <v>493</v>
      </c>
      <c r="D186" s="106">
        <v>3</v>
      </c>
      <c r="E186" s="62"/>
      <c r="F186" s="63">
        <v>80</v>
      </c>
      <c r="G186" s="63">
        <f t="shared" si="6"/>
        <v>240</v>
      </c>
    </row>
    <row r="187" spans="1:7" ht="20.100000000000001" customHeight="1" x14ac:dyDescent="0.2">
      <c r="A187" s="64" t="s">
        <v>494</v>
      </c>
      <c r="B187" s="64" t="s">
        <v>495</v>
      </c>
      <c r="C187" s="73" t="s">
        <v>496</v>
      </c>
      <c r="D187" s="106">
        <v>3</v>
      </c>
      <c r="E187" s="62"/>
      <c r="F187" s="63">
        <v>80</v>
      </c>
      <c r="G187" s="63">
        <f t="shared" si="6"/>
        <v>240</v>
      </c>
    </row>
    <row r="188" spans="1:7" ht="20.100000000000001" customHeight="1" x14ac:dyDescent="0.25">
      <c r="A188" s="64"/>
      <c r="B188" s="64"/>
      <c r="C188" s="73"/>
      <c r="D188" s="109">
        <f>SUM(D159:D187)</f>
        <v>87</v>
      </c>
      <c r="E188" s="62"/>
      <c r="F188" s="63"/>
      <c r="G188" s="63"/>
    </row>
    <row r="189" spans="1:7" ht="20.100000000000001" customHeight="1" x14ac:dyDescent="0.2">
      <c r="A189" s="110" t="s">
        <v>497</v>
      </c>
      <c r="B189" s="110" t="s">
        <v>498</v>
      </c>
      <c r="C189" s="62" t="s">
        <v>499</v>
      </c>
      <c r="D189" s="110">
        <v>1</v>
      </c>
      <c r="E189" s="62"/>
      <c r="F189" s="63">
        <v>400</v>
      </c>
      <c r="G189" s="63">
        <f t="shared" si="6"/>
        <v>400</v>
      </c>
    </row>
    <row r="190" spans="1:7" ht="20.100000000000001" customHeight="1" x14ac:dyDescent="0.2">
      <c r="A190" s="110" t="s">
        <v>500</v>
      </c>
      <c r="B190" s="110">
        <v>221255101</v>
      </c>
      <c r="C190" s="62" t="s">
        <v>501</v>
      </c>
      <c r="D190" s="110">
        <v>1</v>
      </c>
      <c r="E190" s="62"/>
      <c r="F190" s="63">
        <v>400</v>
      </c>
      <c r="G190" s="63">
        <f t="shared" ref="G190:G199" si="7">D190*F190</f>
        <v>400</v>
      </c>
    </row>
    <row r="191" spans="1:7" ht="20.100000000000001" customHeight="1" x14ac:dyDescent="0.2">
      <c r="A191" s="110" t="s">
        <v>502</v>
      </c>
      <c r="B191" s="110" t="s">
        <v>503</v>
      </c>
      <c r="C191" s="62" t="s">
        <v>504</v>
      </c>
      <c r="D191" s="110">
        <v>1</v>
      </c>
      <c r="E191" s="62"/>
      <c r="F191" s="63">
        <v>400</v>
      </c>
      <c r="G191" s="63">
        <f t="shared" si="7"/>
        <v>400</v>
      </c>
    </row>
    <row r="192" spans="1:7" ht="20.100000000000001" customHeight="1" x14ac:dyDescent="0.2">
      <c r="A192" s="110" t="s">
        <v>505</v>
      </c>
      <c r="B192" s="110" t="s">
        <v>506</v>
      </c>
      <c r="C192" s="62" t="s">
        <v>507</v>
      </c>
      <c r="D192" s="110">
        <v>1</v>
      </c>
      <c r="E192" s="62"/>
      <c r="F192" s="63">
        <v>400</v>
      </c>
      <c r="G192" s="63">
        <f t="shared" si="7"/>
        <v>400</v>
      </c>
    </row>
    <row r="193" spans="1:7" ht="20.100000000000001" customHeight="1" x14ac:dyDescent="0.2">
      <c r="A193" s="110" t="s">
        <v>508</v>
      </c>
      <c r="B193" s="110" t="s">
        <v>509</v>
      </c>
      <c r="C193" s="62" t="s">
        <v>510</v>
      </c>
      <c r="D193" s="110">
        <v>1</v>
      </c>
      <c r="E193" s="62"/>
      <c r="F193" s="63">
        <v>400</v>
      </c>
      <c r="G193" s="63">
        <f t="shared" si="7"/>
        <v>400</v>
      </c>
    </row>
    <row r="194" spans="1:7" ht="20.100000000000001" customHeight="1" x14ac:dyDescent="0.2">
      <c r="A194" s="110" t="s">
        <v>511</v>
      </c>
      <c r="B194" s="110" t="s">
        <v>512</v>
      </c>
      <c r="C194" s="62" t="s">
        <v>513</v>
      </c>
      <c r="D194" s="110">
        <v>1</v>
      </c>
      <c r="E194" s="62"/>
      <c r="F194" s="63">
        <v>400</v>
      </c>
      <c r="G194" s="63">
        <f t="shared" si="7"/>
        <v>400</v>
      </c>
    </row>
    <row r="195" spans="1:7" ht="20.100000000000001" customHeight="1" x14ac:dyDescent="0.2">
      <c r="A195" s="110" t="s">
        <v>514</v>
      </c>
      <c r="B195" s="110" t="s">
        <v>503</v>
      </c>
      <c r="C195" s="62" t="s">
        <v>515</v>
      </c>
      <c r="D195" s="110">
        <v>1</v>
      </c>
      <c r="E195" s="62"/>
      <c r="F195" s="63">
        <v>400</v>
      </c>
      <c r="G195" s="63">
        <f t="shared" si="7"/>
        <v>400</v>
      </c>
    </row>
    <row r="196" spans="1:7" ht="20.100000000000001" customHeight="1" x14ac:dyDescent="0.2">
      <c r="A196" s="110" t="s">
        <v>516</v>
      </c>
      <c r="B196" s="110" t="s">
        <v>506</v>
      </c>
      <c r="C196" s="62" t="s">
        <v>517</v>
      </c>
      <c r="D196" s="110">
        <v>1</v>
      </c>
      <c r="E196" s="62"/>
      <c r="F196" s="63">
        <v>400</v>
      </c>
      <c r="G196" s="63">
        <f t="shared" si="7"/>
        <v>400</v>
      </c>
    </row>
    <row r="197" spans="1:7" ht="20.100000000000001" customHeight="1" x14ac:dyDescent="0.2">
      <c r="A197" s="110" t="s">
        <v>518</v>
      </c>
      <c r="B197" s="110" t="s">
        <v>519</v>
      </c>
      <c r="C197" s="62" t="s">
        <v>520</v>
      </c>
      <c r="D197" s="110">
        <v>1</v>
      </c>
      <c r="E197" s="62"/>
      <c r="F197" s="63">
        <v>400</v>
      </c>
      <c r="G197" s="63">
        <f t="shared" si="7"/>
        <v>400</v>
      </c>
    </row>
    <row r="198" spans="1:7" ht="20.100000000000001" customHeight="1" x14ac:dyDescent="0.2">
      <c r="A198" s="110" t="s">
        <v>521</v>
      </c>
      <c r="B198" s="110" t="s">
        <v>519</v>
      </c>
      <c r="C198" s="62" t="s">
        <v>522</v>
      </c>
      <c r="D198" s="110">
        <v>1</v>
      </c>
      <c r="E198" s="62"/>
      <c r="F198" s="63">
        <v>400</v>
      </c>
      <c r="G198" s="63">
        <f t="shared" si="7"/>
        <v>400</v>
      </c>
    </row>
    <row r="199" spans="1:7" ht="20.100000000000001" customHeight="1" x14ac:dyDescent="0.2">
      <c r="A199" s="110" t="s">
        <v>523</v>
      </c>
      <c r="B199" s="110" t="s">
        <v>519</v>
      </c>
      <c r="C199" s="62" t="s">
        <v>524</v>
      </c>
      <c r="D199" s="110">
        <v>1</v>
      </c>
      <c r="E199" s="62"/>
      <c r="F199" s="63">
        <v>400</v>
      </c>
      <c r="G199" s="63">
        <f t="shared" si="7"/>
        <v>400</v>
      </c>
    </row>
    <row r="200" spans="1:7" ht="20.100000000000001" customHeight="1" x14ac:dyDescent="0.25">
      <c r="A200" s="111"/>
      <c r="B200" s="112"/>
      <c r="C200" s="113"/>
      <c r="D200" s="114">
        <f>SUM(D190:D199)</f>
        <v>10</v>
      </c>
      <c r="E200" s="62"/>
      <c r="F200" s="63"/>
      <c r="G200" s="63"/>
    </row>
    <row r="201" spans="1:7" ht="20.100000000000001" customHeight="1" x14ac:dyDescent="0.2">
      <c r="A201" s="110" t="s">
        <v>525</v>
      </c>
      <c r="B201" s="110">
        <v>10566</v>
      </c>
      <c r="C201" s="115" t="s">
        <v>526</v>
      </c>
      <c r="D201" s="116">
        <v>1</v>
      </c>
      <c r="E201" s="62"/>
      <c r="F201" s="63">
        <v>400</v>
      </c>
      <c r="G201" s="63">
        <f t="shared" ref="G201" si="8">D201*F201</f>
        <v>400</v>
      </c>
    </row>
    <row r="202" spans="1:7" ht="20.100000000000001" customHeight="1" x14ac:dyDescent="0.25">
      <c r="A202" s="111"/>
      <c r="B202" s="112"/>
      <c r="C202" s="113"/>
      <c r="D202" s="114">
        <v>1</v>
      </c>
      <c r="E202" s="62"/>
      <c r="F202" s="63"/>
      <c r="G202" s="63"/>
    </row>
    <row r="203" spans="1:7" ht="20.100000000000001" customHeight="1" x14ac:dyDescent="0.2">
      <c r="A203" s="110" t="s">
        <v>527</v>
      </c>
      <c r="B203" s="110" t="s">
        <v>528</v>
      </c>
      <c r="C203" s="62" t="s">
        <v>529</v>
      </c>
      <c r="D203" s="116">
        <v>0</v>
      </c>
      <c r="E203" s="62"/>
      <c r="F203" s="63">
        <v>400</v>
      </c>
      <c r="G203" s="63">
        <f t="shared" ref="G203:G209" si="9">D203*F203</f>
        <v>0</v>
      </c>
    </row>
    <row r="204" spans="1:7" ht="20.100000000000001" customHeight="1" x14ac:dyDescent="0.2">
      <c r="A204" s="110" t="s">
        <v>530</v>
      </c>
      <c r="B204" s="110" t="s">
        <v>528</v>
      </c>
      <c r="C204" s="62" t="s">
        <v>531</v>
      </c>
      <c r="D204" s="116">
        <v>0</v>
      </c>
      <c r="E204" s="62"/>
      <c r="F204" s="63">
        <v>400</v>
      </c>
      <c r="G204" s="63">
        <f t="shared" si="9"/>
        <v>0</v>
      </c>
    </row>
    <row r="205" spans="1:7" ht="20.100000000000001" customHeight="1" x14ac:dyDescent="0.2">
      <c r="A205" s="110" t="s">
        <v>532</v>
      </c>
      <c r="B205" s="110" t="s">
        <v>528</v>
      </c>
      <c r="C205" s="62" t="s">
        <v>533</v>
      </c>
      <c r="D205" s="116">
        <v>1</v>
      </c>
      <c r="E205" s="62"/>
      <c r="F205" s="63">
        <v>400</v>
      </c>
      <c r="G205" s="63">
        <f t="shared" si="9"/>
        <v>400</v>
      </c>
    </row>
    <row r="206" spans="1:7" ht="20.100000000000001" customHeight="1" x14ac:dyDescent="0.2">
      <c r="A206" s="110" t="s">
        <v>534</v>
      </c>
      <c r="B206" s="110" t="s">
        <v>535</v>
      </c>
      <c r="C206" s="62" t="s">
        <v>536</v>
      </c>
      <c r="D206" s="116">
        <v>1</v>
      </c>
      <c r="E206" s="62"/>
      <c r="F206" s="63">
        <v>400</v>
      </c>
      <c r="G206" s="63">
        <f t="shared" si="9"/>
        <v>400</v>
      </c>
    </row>
    <row r="207" spans="1:7" ht="20.100000000000001" customHeight="1" x14ac:dyDescent="0.2">
      <c r="A207" s="110" t="s">
        <v>537</v>
      </c>
      <c r="B207" s="110" t="s">
        <v>538</v>
      </c>
      <c r="C207" s="62" t="s">
        <v>539</v>
      </c>
      <c r="D207" s="116">
        <v>1</v>
      </c>
      <c r="E207" s="62"/>
      <c r="F207" s="63">
        <v>400</v>
      </c>
      <c r="G207" s="63">
        <f t="shared" si="9"/>
        <v>400</v>
      </c>
    </row>
    <row r="208" spans="1:7" ht="20.100000000000001" customHeight="1" x14ac:dyDescent="0.25">
      <c r="A208" s="111"/>
      <c r="B208" s="112"/>
      <c r="C208" s="113"/>
      <c r="D208" s="114">
        <f>SUM(D203:D207)</f>
        <v>3</v>
      </c>
      <c r="E208" s="62"/>
      <c r="F208" s="63"/>
      <c r="G208" s="63"/>
    </row>
    <row r="209" spans="1:7" ht="20.100000000000001" customHeight="1" x14ac:dyDescent="0.2">
      <c r="A209" s="110" t="s">
        <v>540</v>
      </c>
      <c r="B209" s="110" t="s">
        <v>541</v>
      </c>
      <c r="C209" s="62" t="s">
        <v>542</v>
      </c>
      <c r="D209" s="116">
        <v>1</v>
      </c>
      <c r="E209" s="62"/>
      <c r="F209" s="63">
        <v>200</v>
      </c>
      <c r="G209" s="63">
        <f t="shared" si="9"/>
        <v>200</v>
      </c>
    </row>
    <row r="210" spans="1:7" ht="20.100000000000001" customHeight="1" x14ac:dyDescent="0.2">
      <c r="A210" s="110" t="s">
        <v>543</v>
      </c>
      <c r="B210" s="110" t="s">
        <v>544</v>
      </c>
      <c r="C210" s="62" t="s">
        <v>545</v>
      </c>
      <c r="D210" s="116">
        <v>1</v>
      </c>
      <c r="E210" s="62"/>
      <c r="F210" s="63">
        <v>200</v>
      </c>
      <c r="G210" s="63">
        <f t="shared" ref="G210:G222" si="10">D210*F210</f>
        <v>200</v>
      </c>
    </row>
    <row r="211" spans="1:7" ht="20.100000000000001" customHeight="1" x14ac:dyDescent="0.2">
      <c r="A211" s="110" t="s">
        <v>546</v>
      </c>
      <c r="B211" s="110" t="s">
        <v>544</v>
      </c>
      <c r="C211" s="62" t="s">
        <v>547</v>
      </c>
      <c r="D211" s="116">
        <v>1</v>
      </c>
      <c r="E211" s="62"/>
      <c r="F211" s="63">
        <v>200</v>
      </c>
      <c r="G211" s="63">
        <f t="shared" si="10"/>
        <v>200</v>
      </c>
    </row>
    <row r="212" spans="1:7" ht="20.100000000000001" customHeight="1" x14ac:dyDescent="0.2">
      <c r="A212" s="110" t="s">
        <v>548</v>
      </c>
      <c r="B212" s="110" t="s">
        <v>544</v>
      </c>
      <c r="C212" s="62" t="s">
        <v>549</v>
      </c>
      <c r="D212" s="116">
        <v>1</v>
      </c>
      <c r="E212" s="62"/>
      <c r="F212" s="63">
        <v>200</v>
      </c>
      <c r="G212" s="63">
        <f t="shared" si="10"/>
        <v>200</v>
      </c>
    </row>
    <row r="213" spans="1:7" ht="20.100000000000001" customHeight="1" x14ac:dyDescent="0.2">
      <c r="A213" s="110" t="s">
        <v>550</v>
      </c>
      <c r="B213" s="110">
        <v>210733105</v>
      </c>
      <c r="C213" s="62" t="s">
        <v>551</v>
      </c>
      <c r="D213" s="116">
        <v>1</v>
      </c>
      <c r="E213" s="62"/>
      <c r="F213" s="63">
        <v>200</v>
      </c>
      <c r="G213" s="63">
        <f t="shared" si="10"/>
        <v>200</v>
      </c>
    </row>
    <row r="214" spans="1:7" ht="20.100000000000001" customHeight="1" x14ac:dyDescent="0.2">
      <c r="A214" s="110" t="s">
        <v>552</v>
      </c>
      <c r="B214" s="110" t="s">
        <v>553</v>
      </c>
      <c r="C214" s="62" t="s">
        <v>554</v>
      </c>
      <c r="D214" s="116">
        <v>1</v>
      </c>
      <c r="E214" s="62"/>
      <c r="F214" s="63">
        <v>200</v>
      </c>
      <c r="G214" s="63">
        <f t="shared" si="10"/>
        <v>200</v>
      </c>
    </row>
    <row r="215" spans="1:7" ht="20.100000000000001" customHeight="1" x14ac:dyDescent="0.2">
      <c r="A215" s="110" t="s">
        <v>555</v>
      </c>
      <c r="B215" s="110">
        <v>210734062</v>
      </c>
      <c r="C215" s="62" t="s">
        <v>556</v>
      </c>
      <c r="D215" s="116">
        <v>1</v>
      </c>
      <c r="E215" s="62"/>
      <c r="F215" s="63">
        <v>200</v>
      </c>
      <c r="G215" s="63">
        <f t="shared" si="10"/>
        <v>200</v>
      </c>
    </row>
    <row r="216" spans="1:7" ht="20.100000000000001" customHeight="1" x14ac:dyDescent="0.2">
      <c r="A216" s="110" t="s">
        <v>557</v>
      </c>
      <c r="B216" s="110" t="s">
        <v>558</v>
      </c>
      <c r="C216" s="62" t="s">
        <v>559</v>
      </c>
      <c r="D216" s="116">
        <v>1</v>
      </c>
      <c r="E216" s="62"/>
      <c r="F216" s="63">
        <v>200</v>
      </c>
      <c r="G216" s="63">
        <f t="shared" si="10"/>
        <v>200</v>
      </c>
    </row>
    <row r="217" spans="1:7" ht="20.100000000000001" customHeight="1" x14ac:dyDescent="0.2">
      <c r="A217" s="110" t="s">
        <v>560</v>
      </c>
      <c r="B217" s="110" t="s">
        <v>561</v>
      </c>
      <c r="C217" s="62" t="s">
        <v>562</v>
      </c>
      <c r="D217" s="116">
        <v>1</v>
      </c>
      <c r="E217" s="62"/>
      <c r="F217" s="63">
        <v>200</v>
      </c>
      <c r="G217" s="63">
        <f t="shared" si="10"/>
        <v>200</v>
      </c>
    </row>
    <row r="218" spans="1:7" ht="20.100000000000001" customHeight="1" x14ac:dyDescent="0.2">
      <c r="A218" s="110" t="s">
        <v>563</v>
      </c>
      <c r="B218" s="110" t="s">
        <v>564</v>
      </c>
      <c r="C218" s="62" t="s">
        <v>565</v>
      </c>
      <c r="D218" s="116">
        <v>1</v>
      </c>
      <c r="E218" s="62"/>
      <c r="F218" s="63">
        <v>200</v>
      </c>
      <c r="G218" s="63">
        <f t="shared" si="10"/>
        <v>200</v>
      </c>
    </row>
    <row r="219" spans="1:7" ht="20.100000000000001" customHeight="1" x14ac:dyDescent="0.2">
      <c r="A219" s="110" t="s">
        <v>566</v>
      </c>
      <c r="B219" s="110" t="s">
        <v>567</v>
      </c>
      <c r="C219" s="62" t="s">
        <v>568</v>
      </c>
      <c r="D219" s="116">
        <v>0</v>
      </c>
      <c r="E219" s="62"/>
      <c r="F219" s="63">
        <v>200</v>
      </c>
      <c r="G219" s="63">
        <f t="shared" si="10"/>
        <v>0</v>
      </c>
    </row>
    <row r="220" spans="1:7" ht="20.100000000000001" customHeight="1" x14ac:dyDescent="0.2">
      <c r="A220" s="110" t="s">
        <v>569</v>
      </c>
      <c r="B220" s="110" t="s">
        <v>564</v>
      </c>
      <c r="C220" s="62" t="s">
        <v>570</v>
      </c>
      <c r="D220" s="116">
        <v>1</v>
      </c>
      <c r="E220" s="62"/>
      <c r="F220" s="63">
        <v>200</v>
      </c>
      <c r="G220" s="63">
        <f t="shared" si="10"/>
        <v>200</v>
      </c>
    </row>
    <row r="221" spans="1:7" ht="20.100000000000001" customHeight="1" x14ac:dyDescent="0.25">
      <c r="A221" s="111"/>
      <c r="B221" s="112"/>
      <c r="C221" s="113"/>
      <c r="D221" s="117">
        <f>SUM(D209:D220)</f>
        <v>11</v>
      </c>
      <c r="E221" s="62"/>
      <c r="F221" s="63"/>
      <c r="G221" s="63"/>
    </row>
    <row r="222" spans="1:7" ht="20.100000000000001" customHeight="1" x14ac:dyDescent="0.2">
      <c r="A222" s="110" t="s">
        <v>571</v>
      </c>
      <c r="B222" s="110">
        <v>2000020507</v>
      </c>
      <c r="C222" s="62" t="s">
        <v>572</v>
      </c>
      <c r="D222" s="110">
        <v>1</v>
      </c>
      <c r="E222" s="62"/>
      <c r="F222" s="63">
        <v>40</v>
      </c>
      <c r="G222" s="63">
        <f t="shared" si="10"/>
        <v>40</v>
      </c>
    </row>
    <row r="223" spans="1:7" ht="20.100000000000001" customHeight="1" x14ac:dyDescent="0.2">
      <c r="A223" s="110" t="s">
        <v>573</v>
      </c>
      <c r="B223" s="110">
        <v>2000020507</v>
      </c>
      <c r="C223" s="62" t="s">
        <v>574</v>
      </c>
      <c r="D223" s="110">
        <v>2</v>
      </c>
      <c r="E223" s="62"/>
      <c r="F223" s="63">
        <v>40</v>
      </c>
      <c r="G223" s="63">
        <f t="shared" ref="G223:G234" si="11">D223*F223</f>
        <v>80</v>
      </c>
    </row>
    <row r="224" spans="1:7" ht="20.100000000000001" customHeight="1" x14ac:dyDescent="0.2">
      <c r="A224" s="110" t="s">
        <v>575</v>
      </c>
      <c r="B224" s="110">
        <v>2001126691</v>
      </c>
      <c r="C224" s="62" t="s">
        <v>576</v>
      </c>
      <c r="D224" s="110">
        <v>2</v>
      </c>
      <c r="E224" s="62"/>
      <c r="F224" s="63">
        <v>40</v>
      </c>
      <c r="G224" s="63">
        <f t="shared" si="11"/>
        <v>80</v>
      </c>
    </row>
    <row r="225" spans="1:7" ht="20.100000000000001" customHeight="1" x14ac:dyDescent="0.2">
      <c r="A225" s="110" t="s">
        <v>577</v>
      </c>
      <c r="B225" s="110">
        <v>2001125972</v>
      </c>
      <c r="C225" s="62" t="s">
        <v>578</v>
      </c>
      <c r="D225" s="110">
        <v>2</v>
      </c>
      <c r="E225" s="62"/>
      <c r="F225" s="63">
        <v>40</v>
      </c>
      <c r="G225" s="63">
        <f t="shared" si="11"/>
        <v>80</v>
      </c>
    </row>
    <row r="226" spans="1:7" ht="20.100000000000001" customHeight="1" x14ac:dyDescent="0.2">
      <c r="A226" s="110" t="s">
        <v>579</v>
      </c>
      <c r="B226" s="110">
        <v>2000091737</v>
      </c>
      <c r="C226" s="62" t="s">
        <v>580</v>
      </c>
      <c r="D226" s="110">
        <v>2</v>
      </c>
      <c r="E226" s="62"/>
      <c r="F226" s="63">
        <v>40</v>
      </c>
      <c r="G226" s="63">
        <f t="shared" si="11"/>
        <v>80</v>
      </c>
    </row>
    <row r="227" spans="1:7" ht="20.100000000000001" customHeight="1" x14ac:dyDescent="0.2">
      <c r="A227" s="110" t="s">
        <v>581</v>
      </c>
      <c r="B227" s="110">
        <v>2001126072</v>
      </c>
      <c r="C227" s="62" t="s">
        <v>582</v>
      </c>
      <c r="D227" s="110">
        <v>2</v>
      </c>
      <c r="E227" s="62"/>
      <c r="F227" s="63">
        <v>40</v>
      </c>
      <c r="G227" s="63">
        <f t="shared" si="11"/>
        <v>80</v>
      </c>
    </row>
    <row r="228" spans="1:7" ht="20.100000000000001" customHeight="1" x14ac:dyDescent="0.2">
      <c r="A228" s="110" t="s">
        <v>583</v>
      </c>
      <c r="B228" s="110">
        <v>2000091528</v>
      </c>
      <c r="C228" s="62" t="s">
        <v>584</v>
      </c>
      <c r="D228" s="110">
        <v>3</v>
      </c>
      <c r="E228" s="62"/>
      <c r="F228" s="63">
        <v>40</v>
      </c>
      <c r="G228" s="63">
        <f t="shared" si="11"/>
        <v>120</v>
      </c>
    </row>
    <row r="229" spans="1:7" ht="20.100000000000001" customHeight="1" x14ac:dyDescent="0.2">
      <c r="A229" s="110" t="s">
        <v>585</v>
      </c>
      <c r="B229" s="110">
        <v>2001126696</v>
      </c>
      <c r="C229" s="62" t="s">
        <v>586</v>
      </c>
      <c r="D229" s="110">
        <v>6</v>
      </c>
      <c r="E229" s="62"/>
      <c r="F229" s="63">
        <v>40</v>
      </c>
      <c r="G229" s="63">
        <f t="shared" si="11"/>
        <v>240</v>
      </c>
    </row>
    <row r="230" spans="1:7" ht="20.100000000000001" customHeight="1" x14ac:dyDescent="0.2">
      <c r="A230" s="110" t="s">
        <v>587</v>
      </c>
      <c r="B230" s="110">
        <v>2001126697</v>
      </c>
      <c r="C230" s="62" t="s">
        <v>588</v>
      </c>
      <c r="D230" s="110">
        <v>5</v>
      </c>
      <c r="E230" s="62"/>
      <c r="F230" s="63">
        <v>40</v>
      </c>
      <c r="G230" s="63">
        <f t="shared" si="11"/>
        <v>200</v>
      </c>
    </row>
    <row r="231" spans="1:7" ht="20.100000000000001" customHeight="1" x14ac:dyDescent="0.2">
      <c r="A231" s="110" t="s">
        <v>589</v>
      </c>
      <c r="B231" s="110">
        <v>2001126076</v>
      </c>
      <c r="C231" s="62" t="s">
        <v>590</v>
      </c>
      <c r="D231" s="110">
        <v>6</v>
      </c>
      <c r="E231" s="62"/>
      <c r="F231" s="63">
        <v>40</v>
      </c>
      <c r="G231" s="63">
        <f t="shared" si="11"/>
        <v>240</v>
      </c>
    </row>
    <row r="232" spans="1:7" ht="20.100000000000001" customHeight="1" x14ac:dyDescent="0.2">
      <c r="A232" s="110" t="s">
        <v>591</v>
      </c>
      <c r="B232" s="110">
        <v>2001126026</v>
      </c>
      <c r="C232" s="62" t="s">
        <v>592</v>
      </c>
      <c r="D232" s="110">
        <v>6</v>
      </c>
      <c r="E232" s="62"/>
      <c r="F232" s="63">
        <v>40</v>
      </c>
      <c r="G232" s="63">
        <f t="shared" si="11"/>
        <v>240</v>
      </c>
    </row>
    <row r="233" spans="1:7" ht="20.100000000000001" customHeight="1" x14ac:dyDescent="0.2">
      <c r="A233" s="110" t="s">
        <v>593</v>
      </c>
      <c r="B233" s="110">
        <v>2000088381</v>
      </c>
      <c r="C233" s="62" t="s">
        <v>594</v>
      </c>
      <c r="D233" s="110">
        <v>4</v>
      </c>
      <c r="E233" s="62"/>
      <c r="F233" s="63">
        <v>40</v>
      </c>
      <c r="G233" s="63">
        <f t="shared" si="11"/>
        <v>160</v>
      </c>
    </row>
    <row r="234" spans="1:7" ht="20.100000000000001" customHeight="1" x14ac:dyDescent="0.2">
      <c r="A234" s="110" t="s">
        <v>595</v>
      </c>
      <c r="B234" s="110">
        <v>2001125980</v>
      </c>
      <c r="C234" s="62" t="s">
        <v>596</v>
      </c>
      <c r="D234" s="110">
        <v>4</v>
      </c>
      <c r="E234" s="62"/>
      <c r="F234" s="63">
        <v>40</v>
      </c>
      <c r="G234" s="63">
        <f t="shared" si="11"/>
        <v>160</v>
      </c>
    </row>
    <row r="235" spans="1:7" ht="20.100000000000001" customHeight="1" x14ac:dyDescent="0.25">
      <c r="A235" s="111"/>
      <c r="B235" s="112"/>
      <c r="C235" s="113"/>
      <c r="D235" s="117">
        <f>SUM(D222:D234)</f>
        <v>45</v>
      </c>
      <c r="E235" s="62"/>
      <c r="F235" s="63"/>
      <c r="G235" s="63"/>
    </row>
    <row r="236" spans="1:7" ht="20.100000000000001" customHeight="1" x14ac:dyDescent="0.25">
      <c r="A236" s="118" t="s">
        <v>597</v>
      </c>
      <c r="B236" s="118">
        <v>2000088649</v>
      </c>
      <c r="C236" s="119" t="s">
        <v>598</v>
      </c>
      <c r="D236" s="117">
        <v>3</v>
      </c>
      <c r="E236" s="62"/>
      <c r="F236" s="63">
        <v>50</v>
      </c>
      <c r="G236" s="63">
        <f t="shared" ref="G236" si="12">D236*F236</f>
        <v>150</v>
      </c>
    </row>
    <row r="237" spans="1:7" ht="20.100000000000001" customHeight="1" x14ac:dyDescent="0.2">
      <c r="A237" s="110" t="s">
        <v>599</v>
      </c>
      <c r="B237" s="110">
        <v>2000091736</v>
      </c>
      <c r="C237" s="62" t="s">
        <v>600</v>
      </c>
      <c r="D237" s="110">
        <v>5</v>
      </c>
      <c r="E237" s="62"/>
      <c r="F237" s="63">
        <v>50</v>
      </c>
      <c r="G237" s="63">
        <f t="shared" ref="G237:G252" si="13">D237*F237</f>
        <v>250</v>
      </c>
    </row>
    <row r="238" spans="1:7" ht="20.100000000000001" customHeight="1" x14ac:dyDescent="0.2">
      <c r="A238" s="110" t="s">
        <v>601</v>
      </c>
      <c r="B238" s="110">
        <v>2000091528</v>
      </c>
      <c r="C238" s="62" t="s">
        <v>602</v>
      </c>
      <c r="D238" s="110">
        <v>5</v>
      </c>
      <c r="E238" s="62"/>
      <c r="F238" s="63">
        <v>50</v>
      </c>
      <c r="G238" s="63">
        <f t="shared" si="13"/>
        <v>250</v>
      </c>
    </row>
    <row r="239" spans="1:7" ht="20.100000000000001" customHeight="1" x14ac:dyDescent="0.2">
      <c r="A239" s="110" t="s">
        <v>603</v>
      </c>
      <c r="B239" s="110">
        <v>2000102234</v>
      </c>
      <c r="C239" s="62" t="s">
        <v>604</v>
      </c>
      <c r="D239" s="110">
        <v>5</v>
      </c>
      <c r="E239" s="62"/>
      <c r="F239" s="63">
        <v>50</v>
      </c>
      <c r="G239" s="63">
        <f t="shared" si="13"/>
        <v>250</v>
      </c>
    </row>
    <row r="240" spans="1:7" ht="20.100000000000001" customHeight="1" x14ac:dyDescent="0.2">
      <c r="A240" s="110" t="s">
        <v>605</v>
      </c>
      <c r="B240" s="110">
        <v>2000110580</v>
      </c>
      <c r="C240" s="62" t="s">
        <v>606</v>
      </c>
      <c r="D240" s="110">
        <v>5</v>
      </c>
      <c r="E240" s="62"/>
      <c r="F240" s="63">
        <v>50</v>
      </c>
      <c r="G240" s="63">
        <f t="shared" si="13"/>
        <v>250</v>
      </c>
    </row>
    <row r="241" spans="1:7" ht="20.100000000000001" customHeight="1" x14ac:dyDescent="0.2">
      <c r="A241" s="110" t="s">
        <v>607</v>
      </c>
      <c r="B241" s="110">
        <v>2000087832</v>
      </c>
      <c r="C241" s="62" t="s">
        <v>608</v>
      </c>
      <c r="D241" s="110">
        <v>5</v>
      </c>
      <c r="E241" s="62"/>
      <c r="F241" s="63">
        <v>50</v>
      </c>
      <c r="G241" s="63">
        <f t="shared" si="13"/>
        <v>250</v>
      </c>
    </row>
    <row r="242" spans="1:7" ht="20.100000000000001" customHeight="1" x14ac:dyDescent="0.2">
      <c r="A242" s="110" t="s">
        <v>609</v>
      </c>
      <c r="B242" s="110">
        <v>2000087832</v>
      </c>
      <c r="C242" s="62" t="s">
        <v>610</v>
      </c>
      <c r="D242" s="110">
        <v>5</v>
      </c>
      <c r="E242" s="62"/>
      <c r="F242" s="63">
        <v>50</v>
      </c>
      <c r="G242" s="63">
        <f t="shared" si="13"/>
        <v>250</v>
      </c>
    </row>
    <row r="243" spans="1:7" ht="20.100000000000001" customHeight="1" x14ac:dyDescent="0.2">
      <c r="A243" s="110" t="s">
        <v>611</v>
      </c>
      <c r="B243" s="110">
        <v>2000088381</v>
      </c>
      <c r="C243" s="62" t="s">
        <v>612</v>
      </c>
      <c r="D243" s="110">
        <v>5</v>
      </c>
      <c r="E243" s="62"/>
      <c r="F243" s="63">
        <v>50</v>
      </c>
      <c r="G243" s="63">
        <f t="shared" si="13"/>
        <v>250</v>
      </c>
    </row>
    <row r="244" spans="1:7" ht="20.100000000000001" customHeight="1" x14ac:dyDescent="0.2">
      <c r="A244" s="110" t="s">
        <v>613</v>
      </c>
      <c r="B244" s="110">
        <v>2000088832</v>
      </c>
      <c r="C244" s="62" t="s">
        <v>614</v>
      </c>
      <c r="D244" s="110">
        <v>5</v>
      </c>
      <c r="E244" s="62"/>
      <c r="F244" s="63">
        <v>50</v>
      </c>
      <c r="G244" s="63">
        <f t="shared" si="13"/>
        <v>250</v>
      </c>
    </row>
    <row r="245" spans="1:7" ht="20.100000000000001" customHeight="1" x14ac:dyDescent="0.2">
      <c r="A245" s="110" t="s">
        <v>615</v>
      </c>
      <c r="B245" s="110">
        <v>2000110153</v>
      </c>
      <c r="C245" s="62" t="s">
        <v>616</v>
      </c>
      <c r="D245" s="110">
        <v>5</v>
      </c>
      <c r="E245" s="62"/>
      <c r="F245" s="63">
        <v>50</v>
      </c>
      <c r="G245" s="63">
        <f t="shared" si="13"/>
        <v>250</v>
      </c>
    </row>
    <row r="246" spans="1:7" ht="20.100000000000001" customHeight="1" x14ac:dyDescent="0.2">
      <c r="A246" s="110" t="s">
        <v>617</v>
      </c>
      <c r="B246" s="110">
        <v>2000088832</v>
      </c>
      <c r="C246" s="62" t="s">
        <v>618</v>
      </c>
      <c r="D246" s="110">
        <v>5</v>
      </c>
      <c r="E246" s="62"/>
      <c r="F246" s="63">
        <v>50</v>
      </c>
      <c r="G246" s="63">
        <f t="shared" si="13"/>
        <v>250</v>
      </c>
    </row>
    <row r="247" spans="1:7" ht="20.100000000000001" customHeight="1" x14ac:dyDescent="0.2">
      <c r="A247" s="110" t="s">
        <v>619</v>
      </c>
      <c r="B247" s="110">
        <v>2000110154</v>
      </c>
      <c r="C247" s="62" t="s">
        <v>620</v>
      </c>
      <c r="D247" s="110">
        <v>5</v>
      </c>
      <c r="E247" s="62"/>
      <c r="F247" s="63">
        <v>50</v>
      </c>
      <c r="G247" s="63">
        <f t="shared" si="13"/>
        <v>250</v>
      </c>
    </row>
    <row r="248" spans="1:7" ht="20.100000000000001" customHeight="1" x14ac:dyDescent="0.2">
      <c r="A248" s="110" t="s">
        <v>621</v>
      </c>
      <c r="B248" s="110">
        <v>2000110154</v>
      </c>
      <c r="C248" s="62" t="s">
        <v>622</v>
      </c>
      <c r="D248" s="110">
        <v>5</v>
      </c>
      <c r="E248" s="62"/>
      <c r="F248" s="63">
        <v>50</v>
      </c>
      <c r="G248" s="63">
        <f t="shared" si="13"/>
        <v>250</v>
      </c>
    </row>
    <row r="249" spans="1:7" ht="20.100000000000001" customHeight="1" x14ac:dyDescent="0.2">
      <c r="A249" s="110" t="s">
        <v>623</v>
      </c>
      <c r="B249" s="110">
        <v>2000102239</v>
      </c>
      <c r="C249" s="62" t="s">
        <v>624</v>
      </c>
      <c r="D249" s="110">
        <v>5</v>
      </c>
      <c r="E249" s="62"/>
      <c r="F249" s="63">
        <v>50</v>
      </c>
      <c r="G249" s="63">
        <f t="shared" si="13"/>
        <v>250</v>
      </c>
    </row>
    <row r="250" spans="1:7" ht="20.100000000000001" customHeight="1" x14ac:dyDescent="0.2">
      <c r="A250" s="110" t="s">
        <v>625</v>
      </c>
      <c r="B250" s="110">
        <v>2000102239</v>
      </c>
      <c r="C250" s="62" t="s">
        <v>626</v>
      </c>
      <c r="D250" s="110">
        <v>5</v>
      </c>
      <c r="E250" s="62"/>
      <c r="F250" s="63">
        <v>50</v>
      </c>
      <c r="G250" s="63">
        <f t="shared" si="13"/>
        <v>250</v>
      </c>
    </row>
    <row r="251" spans="1:7" ht="20.100000000000001" customHeight="1" x14ac:dyDescent="0.25">
      <c r="A251" s="111"/>
      <c r="B251" s="112"/>
      <c r="C251" s="113"/>
      <c r="D251" s="117">
        <f>SUM(D236:D250)</f>
        <v>73</v>
      </c>
      <c r="E251" s="62"/>
      <c r="F251" s="63"/>
      <c r="G251" s="63"/>
    </row>
    <row r="252" spans="1:7" ht="20.100000000000001" customHeight="1" x14ac:dyDescent="0.2">
      <c r="A252" s="110" t="s">
        <v>627</v>
      </c>
      <c r="B252" s="110">
        <v>200114110</v>
      </c>
      <c r="C252" s="120" t="s">
        <v>628</v>
      </c>
      <c r="D252" s="110">
        <v>3</v>
      </c>
      <c r="E252" s="62"/>
      <c r="F252" s="63">
        <v>188</v>
      </c>
      <c r="G252" s="63">
        <f t="shared" si="13"/>
        <v>564</v>
      </c>
    </row>
    <row r="253" spans="1:7" ht="20.100000000000001" customHeight="1" x14ac:dyDescent="0.2">
      <c r="A253" s="110" t="s">
        <v>629</v>
      </c>
      <c r="B253" s="110" t="s">
        <v>630</v>
      </c>
      <c r="C253" s="120" t="s">
        <v>631</v>
      </c>
      <c r="D253" s="110">
        <v>2</v>
      </c>
      <c r="E253" s="62"/>
      <c r="F253" s="63">
        <v>188</v>
      </c>
      <c r="G253" s="63">
        <f t="shared" ref="G253:G270" si="14">D253*F253</f>
        <v>376</v>
      </c>
    </row>
    <row r="254" spans="1:7" ht="20.100000000000001" customHeight="1" x14ac:dyDescent="0.2">
      <c r="A254" s="110" t="s">
        <v>632</v>
      </c>
      <c r="B254" s="110" t="s">
        <v>633</v>
      </c>
      <c r="C254" s="120" t="s">
        <v>634</v>
      </c>
      <c r="D254" s="110">
        <v>3</v>
      </c>
      <c r="E254" s="62"/>
      <c r="F254" s="63">
        <v>188</v>
      </c>
      <c r="G254" s="63">
        <f t="shared" si="14"/>
        <v>564</v>
      </c>
    </row>
    <row r="255" spans="1:7" ht="20.100000000000001" customHeight="1" x14ac:dyDescent="0.2">
      <c r="A255" s="110" t="s">
        <v>635</v>
      </c>
      <c r="B255" s="110" t="s">
        <v>636</v>
      </c>
      <c r="C255" s="120" t="s">
        <v>637</v>
      </c>
      <c r="D255" s="110">
        <v>3</v>
      </c>
      <c r="E255" s="62"/>
      <c r="F255" s="63">
        <v>188</v>
      </c>
      <c r="G255" s="63">
        <f t="shared" si="14"/>
        <v>564</v>
      </c>
    </row>
    <row r="256" spans="1:7" ht="20.100000000000001" customHeight="1" x14ac:dyDescent="0.2">
      <c r="A256" s="121" t="s">
        <v>638</v>
      </c>
      <c r="B256" s="121" t="s">
        <v>639</v>
      </c>
      <c r="C256" s="120" t="s">
        <v>640</v>
      </c>
      <c r="D256" s="110">
        <v>3</v>
      </c>
      <c r="E256" s="62"/>
      <c r="F256" s="63">
        <v>188</v>
      </c>
      <c r="G256" s="63">
        <f t="shared" si="14"/>
        <v>564</v>
      </c>
    </row>
    <row r="257" spans="1:7" ht="20.100000000000001" customHeight="1" x14ac:dyDescent="0.2">
      <c r="A257" s="121" t="s">
        <v>641</v>
      </c>
      <c r="B257" s="122">
        <v>190703806</v>
      </c>
      <c r="C257" s="120" t="s">
        <v>642</v>
      </c>
      <c r="D257" s="110">
        <v>3</v>
      </c>
      <c r="E257" s="62"/>
      <c r="F257" s="63">
        <v>188</v>
      </c>
      <c r="G257" s="63">
        <f t="shared" si="14"/>
        <v>564</v>
      </c>
    </row>
    <row r="258" spans="1:7" ht="20.100000000000001" customHeight="1" x14ac:dyDescent="0.2">
      <c r="A258" s="121" t="s">
        <v>643</v>
      </c>
      <c r="B258" s="122">
        <v>190703804</v>
      </c>
      <c r="C258" s="120" t="s">
        <v>644</v>
      </c>
      <c r="D258" s="110">
        <v>3</v>
      </c>
      <c r="E258" s="62"/>
      <c r="F258" s="63">
        <v>188</v>
      </c>
      <c r="G258" s="63">
        <f t="shared" si="14"/>
        <v>564</v>
      </c>
    </row>
    <row r="259" spans="1:7" ht="20.100000000000001" customHeight="1" x14ac:dyDescent="0.2">
      <c r="A259" s="121" t="s">
        <v>645</v>
      </c>
      <c r="B259" s="122">
        <v>200114130</v>
      </c>
      <c r="C259" s="120" t="s">
        <v>646</v>
      </c>
      <c r="D259" s="110">
        <v>3</v>
      </c>
      <c r="E259" s="62"/>
      <c r="F259" s="63">
        <v>188</v>
      </c>
      <c r="G259" s="63">
        <f t="shared" si="14"/>
        <v>564</v>
      </c>
    </row>
    <row r="260" spans="1:7" ht="20.100000000000001" customHeight="1" x14ac:dyDescent="0.2">
      <c r="A260" s="121" t="s">
        <v>647</v>
      </c>
      <c r="B260" s="122">
        <v>200114131</v>
      </c>
      <c r="C260" s="120" t="s">
        <v>648</v>
      </c>
      <c r="D260" s="110">
        <v>3</v>
      </c>
      <c r="E260" s="62"/>
      <c r="F260" s="63">
        <v>188</v>
      </c>
      <c r="G260" s="63">
        <f t="shared" si="14"/>
        <v>564</v>
      </c>
    </row>
    <row r="261" spans="1:7" ht="20.100000000000001" customHeight="1" x14ac:dyDescent="0.2">
      <c r="A261" s="121" t="s">
        <v>649</v>
      </c>
      <c r="B261" s="122">
        <v>200114132</v>
      </c>
      <c r="C261" s="120" t="s">
        <v>650</v>
      </c>
      <c r="D261" s="110">
        <v>3</v>
      </c>
      <c r="E261" s="62"/>
      <c r="F261" s="63">
        <v>188</v>
      </c>
      <c r="G261" s="63">
        <f t="shared" si="14"/>
        <v>564</v>
      </c>
    </row>
    <row r="262" spans="1:7" ht="20.100000000000001" customHeight="1" x14ac:dyDescent="0.2">
      <c r="A262" s="121" t="s">
        <v>651</v>
      </c>
      <c r="B262" s="122">
        <v>200114133</v>
      </c>
      <c r="C262" s="120" t="s">
        <v>652</v>
      </c>
      <c r="D262" s="110">
        <v>3</v>
      </c>
      <c r="E262" s="62"/>
      <c r="F262" s="63">
        <v>188</v>
      </c>
      <c r="G262" s="63">
        <f t="shared" si="14"/>
        <v>564</v>
      </c>
    </row>
    <row r="263" spans="1:7" ht="20.100000000000001" customHeight="1" x14ac:dyDescent="0.2">
      <c r="A263" s="121" t="s">
        <v>653</v>
      </c>
      <c r="B263" s="122">
        <v>200114134</v>
      </c>
      <c r="C263" s="120" t="s">
        <v>654</v>
      </c>
      <c r="D263" s="110">
        <v>3</v>
      </c>
      <c r="E263" s="62"/>
      <c r="F263" s="63">
        <v>188</v>
      </c>
      <c r="G263" s="63">
        <f t="shared" si="14"/>
        <v>564</v>
      </c>
    </row>
    <row r="264" spans="1:7" ht="20.100000000000001" customHeight="1" x14ac:dyDescent="0.2">
      <c r="A264" s="121" t="s">
        <v>655</v>
      </c>
      <c r="B264" s="122">
        <v>200114135</v>
      </c>
      <c r="C264" s="120" t="s">
        <v>656</v>
      </c>
      <c r="D264" s="110">
        <v>3</v>
      </c>
      <c r="E264" s="62"/>
      <c r="F264" s="63">
        <v>188</v>
      </c>
      <c r="G264" s="63">
        <f t="shared" si="14"/>
        <v>564</v>
      </c>
    </row>
    <row r="265" spans="1:7" ht="20.100000000000001" customHeight="1" x14ac:dyDescent="0.2">
      <c r="A265" s="121" t="s">
        <v>657</v>
      </c>
      <c r="B265" s="122">
        <v>200114123</v>
      </c>
      <c r="C265" s="120" t="s">
        <v>658</v>
      </c>
      <c r="D265" s="110">
        <v>4</v>
      </c>
      <c r="E265" s="62"/>
      <c r="F265" s="63">
        <v>188</v>
      </c>
      <c r="G265" s="63">
        <f t="shared" si="14"/>
        <v>752</v>
      </c>
    </row>
    <row r="266" spans="1:7" ht="20.100000000000001" customHeight="1" x14ac:dyDescent="0.2">
      <c r="A266" s="121" t="s">
        <v>659</v>
      </c>
      <c r="B266" s="122">
        <v>200114124</v>
      </c>
      <c r="C266" s="120" t="s">
        <v>660</v>
      </c>
      <c r="D266" s="110">
        <v>4</v>
      </c>
      <c r="E266" s="62"/>
      <c r="F266" s="63">
        <v>188</v>
      </c>
      <c r="G266" s="63">
        <f t="shared" si="14"/>
        <v>752</v>
      </c>
    </row>
    <row r="267" spans="1:7" ht="20.100000000000001" customHeight="1" x14ac:dyDescent="0.2">
      <c r="A267" s="121" t="s">
        <v>661</v>
      </c>
      <c r="B267" s="122">
        <v>200114125</v>
      </c>
      <c r="C267" s="120" t="s">
        <v>662</v>
      </c>
      <c r="D267" s="110">
        <v>2</v>
      </c>
      <c r="E267" s="62"/>
      <c r="F267" s="63">
        <v>188</v>
      </c>
      <c r="G267" s="63">
        <f t="shared" si="14"/>
        <v>376</v>
      </c>
    </row>
    <row r="268" spans="1:7" ht="20.100000000000001" customHeight="1" x14ac:dyDescent="0.2">
      <c r="A268" s="121" t="s">
        <v>663</v>
      </c>
      <c r="B268" s="122">
        <v>200114126</v>
      </c>
      <c r="C268" s="120" t="s">
        <v>664</v>
      </c>
      <c r="D268" s="110">
        <v>2</v>
      </c>
      <c r="E268" s="62"/>
      <c r="F268" s="63">
        <v>188</v>
      </c>
      <c r="G268" s="63">
        <f t="shared" si="14"/>
        <v>376</v>
      </c>
    </row>
    <row r="269" spans="1:7" ht="20.100000000000001" customHeight="1" x14ac:dyDescent="0.25">
      <c r="A269" s="121"/>
      <c r="B269" s="122"/>
      <c r="C269" s="120"/>
      <c r="D269" s="117">
        <f>SUM(D252:D268)</f>
        <v>50</v>
      </c>
      <c r="E269" s="62"/>
      <c r="F269" s="63"/>
      <c r="G269" s="63"/>
    </row>
    <row r="270" spans="1:7" ht="20.100000000000001" customHeight="1" x14ac:dyDescent="0.2">
      <c r="A270" s="121" t="s">
        <v>665</v>
      </c>
      <c r="B270" s="122">
        <v>210228152</v>
      </c>
      <c r="C270" s="120" t="s">
        <v>666</v>
      </c>
      <c r="D270" s="110">
        <v>5</v>
      </c>
      <c r="E270" s="62"/>
      <c r="F270" s="63">
        <v>40</v>
      </c>
      <c r="G270" s="63">
        <f t="shared" si="14"/>
        <v>200</v>
      </c>
    </row>
    <row r="271" spans="1:7" ht="20.100000000000001" customHeight="1" x14ac:dyDescent="0.2">
      <c r="A271" s="64"/>
      <c r="B271" s="64"/>
      <c r="C271" s="73"/>
      <c r="D271" s="61"/>
      <c r="E271" s="62"/>
      <c r="F271" s="63"/>
      <c r="G271" s="63"/>
    </row>
    <row r="272" spans="1:7" ht="20.100000000000001" customHeight="1" x14ac:dyDescent="0.2">
      <c r="A272" s="123" t="s">
        <v>667</v>
      </c>
      <c r="B272" s="110" t="s">
        <v>668</v>
      </c>
      <c r="C272" s="62" t="s">
        <v>669</v>
      </c>
      <c r="D272" s="124">
        <v>2</v>
      </c>
      <c r="E272" s="62"/>
      <c r="F272" s="63">
        <v>220</v>
      </c>
      <c r="G272" s="63">
        <f t="shared" ref="G272" si="15">D272*F272</f>
        <v>440</v>
      </c>
    </row>
    <row r="273" spans="1:7" ht="20.100000000000001" customHeight="1" x14ac:dyDescent="0.2">
      <c r="A273" s="123" t="s">
        <v>670</v>
      </c>
      <c r="B273" s="110" t="s">
        <v>668</v>
      </c>
      <c r="C273" s="62" t="s">
        <v>671</v>
      </c>
      <c r="D273" s="124">
        <v>2</v>
      </c>
      <c r="E273" s="62"/>
      <c r="F273" s="63">
        <v>220</v>
      </c>
      <c r="G273" s="63">
        <f t="shared" ref="G273:G288" si="16">D273*F273</f>
        <v>440</v>
      </c>
    </row>
    <row r="274" spans="1:7" ht="20.100000000000001" customHeight="1" x14ac:dyDescent="0.2">
      <c r="A274" s="123" t="s">
        <v>672</v>
      </c>
      <c r="B274" s="110" t="s">
        <v>673</v>
      </c>
      <c r="C274" s="62" t="s">
        <v>674</v>
      </c>
      <c r="D274" s="124">
        <v>2</v>
      </c>
      <c r="E274" s="62"/>
      <c r="F274" s="63">
        <v>220</v>
      </c>
      <c r="G274" s="63">
        <f t="shared" si="16"/>
        <v>440</v>
      </c>
    </row>
    <row r="275" spans="1:7" ht="20.100000000000001" customHeight="1" x14ac:dyDescent="0.2">
      <c r="A275" s="123" t="s">
        <v>675</v>
      </c>
      <c r="B275" s="110" t="s">
        <v>676</v>
      </c>
      <c r="C275" s="62" t="s">
        <v>677</v>
      </c>
      <c r="D275" s="124">
        <v>2</v>
      </c>
      <c r="E275" s="62"/>
      <c r="F275" s="63">
        <v>220</v>
      </c>
      <c r="G275" s="63">
        <f t="shared" si="16"/>
        <v>440</v>
      </c>
    </row>
    <row r="276" spans="1:7" ht="20.100000000000001" customHeight="1" x14ac:dyDescent="0.2">
      <c r="A276" s="123" t="s">
        <v>678</v>
      </c>
      <c r="B276" s="110" t="s">
        <v>679</v>
      </c>
      <c r="C276" s="62" t="s">
        <v>680</v>
      </c>
      <c r="D276" s="124">
        <v>2</v>
      </c>
      <c r="E276" s="62"/>
      <c r="F276" s="63">
        <v>220</v>
      </c>
      <c r="G276" s="63">
        <f t="shared" si="16"/>
        <v>440</v>
      </c>
    </row>
    <row r="277" spans="1:7" ht="20.100000000000001" customHeight="1" x14ac:dyDescent="0.2">
      <c r="A277" s="123" t="s">
        <v>681</v>
      </c>
      <c r="B277" s="110" t="s">
        <v>682</v>
      </c>
      <c r="C277" s="62" t="s">
        <v>683</v>
      </c>
      <c r="D277" s="124">
        <v>2</v>
      </c>
      <c r="E277" s="62"/>
      <c r="F277" s="63">
        <v>220</v>
      </c>
      <c r="G277" s="63">
        <f t="shared" si="16"/>
        <v>440</v>
      </c>
    </row>
    <row r="278" spans="1:7" ht="20.100000000000001" customHeight="1" x14ac:dyDescent="0.2">
      <c r="A278" s="123" t="s">
        <v>684</v>
      </c>
      <c r="B278" s="110" t="s">
        <v>685</v>
      </c>
      <c r="C278" s="62" t="s">
        <v>686</v>
      </c>
      <c r="D278" s="124">
        <v>2</v>
      </c>
      <c r="E278" s="62"/>
      <c r="F278" s="63">
        <v>220</v>
      </c>
      <c r="G278" s="63">
        <f t="shared" si="16"/>
        <v>440</v>
      </c>
    </row>
    <row r="279" spans="1:7" ht="20.100000000000001" customHeight="1" x14ac:dyDescent="0.2">
      <c r="A279" s="123" t="s">
        <v>687</v>
      </c>
      <c r="B279" s="110" t="s">
        <v>685</v>
      </c>
      <c r="C279" s="62" t="s">
        <v>688</v>
      </c>
      <c r="D279" s="124">
        <v>2</v>
      </c>
      <c r="E279" s="62"/>
      <c r="F279" s="63">
        <v>220</v>
      </c>
      <c r="G279" s="63">
        <f t="shared" si="16"/>
        <v>440</v>
      </c>
    </row>
    <row r="280" spans="1:7" ht="20.100000000000001" customHeight="1" x14ac:dyDescent="0.2">
      <c r="A280" s="123" t="s">
        <v>689</v>
      </c>
      <c r="B280" s="110" t="s">
        <v>690</v>
      </c>
      <c r="C280" s="62" t="s">
        <v>691</v>
      </c>
      <c r="D280" s="124">
        <v>2</v>
      </c>
      <c r="E280" s="62"/>
      <c r="F280" s="63">
        <v>220</v>
      </c>
      <c r="G280" s="63">
        <f t="shared" si="16"/>
        <v>440</v>
      </c>
    </row>
    <row r="281" spans="1:7" ht="20.100000000000001" customHeight="1" x14ac:dyDescent="0.2">
      <c r="A281" s="123" t="s">
        <v>692</v>
      </c>
      <c r="B281" s="110" t="s">
        <v>693</v>
      </c>
      <c r="C281" s="62" t="s">
        <v>694</v>
      </c>
      <c r="D281" s="124">
        <v>2</v>
      </c>
      <c r="E281" s="62"/>
      <c r="F281" s="63">
        <v>220</v>
      </c>
      <c r="G281" s="63">
        <f t="shared" si="16"/>
        <v>440</v>
      </c>
    </row>
    <row r="282" spans="1:7" ht="20.100000000000001" customHeight="1" x14ac:dyDescent="0.2">
      <c r="A282" s="123" t="s">
        <v>695</v>
      </c>
      <c r="B282" s="110" t="s">
        <v>696</v>
      </c>
      <c r="C282" s="62" t="s">
        <v>697</v>
      </c>
      <c r="D282" s="124">
        <v>2</v>
      </c>
      <c r="E282" s="62"/>
      <c r="F282" s="63">
        <v>220</v>
      </c>
      <c r="G282" s="63">
        <f t="shared" si="16"/>
        <v>440</v>
      </c>
    </row>
    <row r="283" spans="1:7" ht="20.100000000000001" customHeight="1" x14ac:dyDescent="0.2">
      <c r="A283" s="123" t="s">
        <v>698</v>
      </c>
      <c r="B283" s="110" t="s">
        <v>699</v>
      </c>
      <c r="C283" s="62" t="s">
        <v>700</v>
      </c>
      <c r="D283" s="124">
        <v>2</v>
      </c>
      <c r="E283" s="62"/>
      <c r="F283" s="63">
        <v>220</v>
      </c>
      <c r="G283" s="63">
        <f t="shared" si="16"/>
        <v>440</v>
      </c>
    </row>
    <row r="284" spans="1:7" ht="20.100000000000001" customHeight="1" x14ac:dyDescent="0.2">
      <c r="A284" s="123" t="s">
        <v>701</v>
      </c>
      <c r="B284" s="110" t="s">
        <v>702</v>
      </c>
      <c r="C284" s="62" t="s">
        <v>703</v>
      </c>
      <c r="D284" s="124">
        <v>2</v>
      </c>
      <c r="E284" s="62"/>
      <c r="F284" s="63">
        <v>220</v>
      </c>
      <c r="G284" s="63">
        <f t="shared" si="16"/>
        <v>440</v>
      </c>
    </row>
    <row r="285" spans="1:7" ht="20.100000000000001" customHeight="1" x14ac:dyDescent="0.2">
      <c r="A285" s="123" t="s">
        <v>704</v>
      </c>
      <c r="B285" s="110" t="s">
        <v>705</v>
      </c>
      <c r="C285" s="62" t="s">
        <v>706</v>
      </c>
      <c r="D285" s="124">
        <v>2</v>
      </c>
      <c r="E285" s="62"/>
      <c r="F285" s="63">
        <v>220</v>
      </c>
      <c r="G285" s="63">
        <f t="shared" si="16"/>
        <v>440</v>
      </c>
    </row>
    <row r="286" spans="1:7" ht="20.100000000000001" customHeight="1" x14ac:dyDescent="0.2">
      <c r="A286" s="123" t="s">
        <v>707</v>
      </c>
      <c r="B286" s="110" t="s">
        <v>708</v>
      </c>
      <c r="C286" s="62" t="s">
        <v>709</v>
      </c>
      <c r="D286" s="124">
        <v>2</v>
      </c>
      <c r="E286" s="62"/>
      <c r="F286" s="63">
        <v>220</v>
      </c>
      <c r="G286" s="63">
        <f t="shared" si="16"/>
        <v>440</v>
      </c>
    </row>
    <row r="287" spans="1:7" ht="20.100000000000001" customHeight="1" x14ac:dyDescent="0.2">
      <c r="A287" s="123" t="s">
        <v>710</v>
      </c>
      <c r="B287" s="110" t="s">
        <v>711</v>
      </c>
      <c r="C287" s="62" t="s">
        <v>712</v>
      </c>
      <c r="D287" s="124">
        <v>2</v>
      </c>
      <c r="E287" s="62"/>
      <c r="F287" s="63">
        <v>220</v>
      </c>
      <c r="G287" s="63">
        <f t="shared" si="16"/>
        <v>440</v>
      </c>
    </row>
    <row r="288" spans="1:7" ht="20.100000000000001" customHeight="1" x14ac:dyDescent="0.2">
      <c r="A288" s="123" t="s">
        <v>713</v>
      </c>
      <c r="B288" s="110" t="s">
        <v>714</v>
      </c>
      <c r="C288" s="62" t="s">
        <v>715</v>
      </c>
      <c r="D288" s="124">
        <v>2</v>
      </c>
      <c r="E288" s="62"/>
      <c r="F288" s="63">
        <v>220</v>
      </c>
      <c r="G288" s="63">
        <f t="shared" si="16"/>
        <v>440</v>
      </c>
    </row>
    <row r="289" spans="1:7" ht="20.100000000000001" customHeight="1" x14ac:dyDescent="0.25">
      <c r="A289" s="123"/>
      <c r="B289" s="110"/>
      <c r="C289" s="62"/>
      <c r="D289" s="125">
        <f>SUM(D272:D288)</f>
        <v>34</v>
      </c>
      <c r="E289" s="62"/>
      <c r="F289" s="63"/>
      <c r="G289" s="63"/>
    </row>
    <row r="290" spans="1:7" ht="20.100000000000001" customHeight="1" x14ac:dyDescent="0.2">
      <c r="A290" s="123">
        <v>185765</v>
      </c>
      <c r="B290" s="110">
        <v>210127379</v>
      </c>
      <c r="C290" s="62" t="s">
        <v>841</v>
      </c>
      <c r="D290" s="124">
        <v>5</v>
      </c>
      <c r="E290" s="62"/>
      <c r="F290" s="63">
        <v>12</v>
      </c>
      <c r="G290" s="63">
        <f t="shared" ref="G290" si="17">D290*F290</f>
        <v>60</v>
      </c>
    </row>
    <row r="291" spans="1:7" ht="20.100000000000001" customHeight="1" x14ac:dyDescent="0.2">
      <c r="A291" s="123">
        <v>185128</v>
      </c>
      <c r="B291" s="110">
        <v>211037382</v>
      </c>
      <c r="C291" s="62" t="s">
        <v>842</v>
      </c>
      <c r="D291" s="124">
        <v>5</v>
      </c>
      <c r="E291" s="62"/>
      <c r="F291" s="63">
        <v>12</v>
      </c>
      <c r="G291" s="63">
        <f t="shared" ref="G291:G296" si="18">D291*F291</f>
        <v>60</v>
      </c>
    </row>
    <row r="292" spans="1:7" ht="20.100000000000001" customHeight="1" x14ac:dyDescent="0.2">
      <c r="A292" s="123" t="s">
        <v>843</v>
      </c>
      <c r="B292" s="110" t="s">
        <v>844</v>
      </c>
      <c r="C292" s="62" t="s">
        <v>845</v>
      </c>
      <c r="D292" s="124">
        <v>0</v>
      </c>
      <c r="E292" s="62"/>
      <c r="F292" s="63">
        <v>12</v>
      </c>
      <c r="G292" s="63">
        <f t="shared" si="18"/>
        <v>0</v>
      </c>
    </row>
    <row r="293" spans="1:7" ht="20.100000000000001" customHeight="1" x14ac:dyDescent="0.2">
      <c r="A293" s="123" t="s">
        <v>846</v>
      </c>
      <c r="B293" s="110" t="s">
        <v>847</v>
      </c>
      <c r="C293" s="62" t="s">
        <v>848</v>
      </c>
      <c r="D293" s="124">
        <v>5</v>
      </c>
      <c r="E293" s="62"/>
      <c r="F293" s="63">
        <v>12</v>
      </c>
      <c r="G293" s="63">
        <f t="shared" si="18"/>
        <v>60</v>
      </c>
    </row>
    <row r="294" spans="1:7" ht="20.100000000000001" customHeight="1" x14ac:dyDescent="0.2">
      <c r="A294" s="123" t="s">
        <v>849</v>
      </c>
      <c r="B294" s="110" t="s">
        <v>850</v>
      </c>
      <c r="C294" s="62" t="s">
        <v>851</v>
      </c>
      <c r="D294" s="124">
        <v>4</v>
      </c>
      <c r="E294" s="62"/>
      <c r="F294" s="63">
        <v>12</v>
      </c>
      <c r="G294" s="63">
        <f t="shared" si="18"/>
        <v>48</v>
      </c>
    </row>
    <row r="295" spans="1:7" ht="20.100000000000001" customHeight="1" x14ac:dyDescent="0.2">
      <c r="A295" s="123" t="s">
        <v>852</v>
      </c>
      <c r="B295" s="110" t="s">
        <v>853</v>
      </c>
      <c r="C295" s="62" t="s">
        <v>854</v>
      </c>
      <c r="D295" s="124">
        <v>5</v>
      </c>
      <c r="E295" s="62"/>
      <c r="F295" s="63">
        <v>12</v>
      </c>
      <c r="G295" s="63">
        <f t="shared" si="18"/>
        <v>60</v>
      </c>
    </row>
    <row r="296" spans="1:7" ht="20.100000000000001" customHeight="1" x14ac:dyDescent="0.2">
      <c r="A296" s="123" t="s">
        <v>855</v>
      </c>
      <c r="B296" s="110">
        <v>210936270</v>
      </c>
      <c r="C296" s="62" t="s">
        <v>856</v>
      </c>
      <c r="D296" s="124">
        <v>1</v>
      </c>
      <c r="E296" s="62"/>
      <c r="F296" s="63">
        <v>40</v>
      </c>
      <c r="G296" s="63">
        <f t="shared" si="18"/>
        <v>40</v>
      </c>
    </row>
    <row r="297" spans="1:7" ht="20.100000000000001" customHeight="1" x14ac:dyDescent="0.2">
      <c r="A297" s="123" t="s">
        <v>857</v>
      </c>
      <c r="B297" s="110">
        <v>210936271</v>
      </c>
      <c r="C297" s="62" t="s">
        <v>858</v>
      </c>
      <c r="D297" s="124">
        <v>1</v>
      </c>
      <c r="E297" s="62"/>
      <c r="F297" s="63">
        <v>40</v>
      </c>
      <c r="G297" s="63">
        <f t="shared" ref="G297:G300" si="19">D297*F297</f>
        <v>40</v>
      </c>
    </row>
    <row r="298" spans="1:7" ht="20.100000000000001" customHeight="1" x14ac:dyDescent="0.2">
      <c r="A298" s="123" t="s">
        <v>859</v>
      </c>
      <c r="B298" s="110" t="s">
        <v>860</v>
      </c>
      <c r="C298" s="62" t="s">
        <v>861</v>
      </c>
      <c r="D298" s="124">
        <v>1</v>
      </c>
      <c r="E298" s="62"/>
      <c r="F298" s="63">
        <v>40</v>
      </c>
      <c r="G298" s="63">
        <f t="shared" si="19"/>
        <v>40</v>
      </c>
    </row>
    <row r="299" spans="1:7" ht="20.100000000000001" customHeight="1" x14ac:dyDescent="0.2">
      <c r="A299" s="123" t="s">
        <v>862</v>
      </c>
      <c r="B299" s="110" t="s">
        <v>863</v>
      </c>
      <c r="C299" s="62" t="s">
        <v>864</v>
      </c>
      <c r="D299" s="124">
        <v>1</v>
      </c>
      <c r="E299" s="62"/>
      <c r="F299" s="63">
        <v>40</v>
      </c>
      <c r="G299" s="63">
        <f t="shared" si="19"/>
        <v>40</v>
      </c>
    </row>
    <row r="300" spans="1:7" ht="20.100000000000001" customHeight="1" x14ac:dyDescent="0.2">
      <c r="A300" s="123" t="s">
        <v>865</v>
      </c>
      <c r="B300" s="110" t="s">
        <v>866</v>
      </c>
      <c r="C300" s="62" t="s">
        <v>867</v>
      </c>
      <c r="D300" s="124">
        <v>1</v>
      </c>
      <c r="E300" s="62"/>
      <c r="F300" s="63">
        <v>40</v>
      </c>
      <c r="G300" s="63">
        <f t="shared" si="19"/>
        <v>40</v>
      </c>
    </row>
    <row r="301" spans="1:7" ht="20.100000000000001" customHeight="1" x14ac:dyDescent="0.2">
      <c r="A301" s="64"/>
      <c r="B301" s="64"/>
      <c r="C301" s="73"/>
      <c r="D301" s="61"/>
      <c r="E301" s="62"/>
      <c r="F301" s="63"/>
      <c r="G301" s="63"/>
    </row>
    <row r="302" spans="1:7" ht="20.100000000000001" customHeight="1" x14ac:dyDescent="0.25">
      <c r="A302" s="76"/>
      <c r="B302" s="76"/>
      <c r="C302" s="76"/>
      <c r="D302" s="77"/>
      <c r="E302" s="62"/>
      <c r="F302" s="74" t="s">
        <v>187</v>
      </c>
      <c r="G302" s="75">
        <f>SUM(G29:G301)</f>
        <v>131660</v>
      </c>
    </row>
    <row r="303" spans="1:7" ht="20.100000000000001" customHeight="1" x14ac:dyDescent="0.25">
      <c r="A303" s="76"/>
      <c r="B303" s="76"/>
      <c r="C303" s="76"/>
      <c r="D303" s="77"/>
      <c r="E303" s="62"/>
      <c r="F303" s="78" t="s">
        <v>188</v>
      </c>
      <c r="G303" s="75">
        <f>+G302*0.12</f>
        <v>15799.199999999999</v>
      </c>
    </row>
    <row r="304" spans="1:7" ht="20.100000000000001" customHeight="1" x14ac:dyDescent="0.25">
      <c r="A304" s="76"/>
      <c r="B304" s="76"/>
      <c r="C304" s="76"/>
      <c r="D304" s="77"/>
      <c r="E304" s="62"/>
      <c r="F304" s="74" t="s">
        <v>189</v>
      </c>
      <c r="G304" s="75">
        <f>+G302+G303</f>
        <v>147459.20000000001</v>
      </c>
    </row>
    <row r="305" spans="1:7" ht="20.100000000000001" customHeight="1" x14ac:dyDescent="0.25">
      <c r="A305" s="79"/>
      <c r="B305" s="76"/>
      <c r="C305" s="76"/>
      <c r="D305" s="77"/>
      <c r="E305" s="62"/>
      <c r="F305" s="74"/>
      <c r="G305" s="75"/>
    </row>
    <row r="306" spans="1:7" ht="20.100000000000001" customHeight="1" x14ac:dyDescent="0.25">
      <c r="A306" s="76"/>
      <c r="B306" s="76"/>
      <c r="C306" s="76"/>
      <c r="D306" s="77"/>
      <c r="F306" s="80"/>
      <c r="G306" s="81"/>
    </row>
    <row r="307" spans="1:7" ht="20.100000000000001" customHeight="1" x14ac:dyDescent="0.25">
      <c r="A307" s="76"/>
      <c r="B307" s="76"/>
      <c r="C307" s="76"/>
      <c r="D307" s="77"/>
      <c r="F307" s="80"/>
      <c r="G307" s="81"/>
    </row>
    <row r="308" spans="1:7" ht="20.100000000000001" customHeight="1" x14ac:dyDescent="0.25">
      <c r="A308" s="76"/>
      <c r="B308" s="76"/>
      <c r="C308" s="76"/>
      <c r="D308" s="77"/>
      <c r="F308" s="80"/>
      <c r="G308" s="81"/>
    </row>
    <row r="309" spans="1:7" ht="20.100000000000001" customHeight="1" x14ac:dyDescent="0.25">
      <c r="A309" s="76"/>
      <c r="B309" s="76"/>
      <c r="C309" s="76"/>
      <c r="D309" s="77"/>
      <c r="F309" s="80"/>
      <c r="G309" s="81"/>
    </row>
    <row r="310" spans="1:7" ht="20.100000000000001" customHeight="1" x14ac:dyDescent="0.25">
      <c r="A310" s="82"/>
      <c r="B310" s="82"/>
      <c r="C310" s="83"/>
      <c r="D310" s="84"/>
      <c r="F310" s="80"/>
      <c r="G310" s="81"/>
    </row>
    <row r="311" spans="1:7" ht="20.100000000000001" customHeight="1" x14ac:dyDescent="0.25">
      <c r="A311" s="85"/>
      <c r="B311" s="86"/>
      <c r="C311" s="87" t="s">
        <v>190</v>
      </c>
      <c r="D311" s="88"/>
      <c r="F311" s="89"/>
      <c r="G311" s="90"/>
    </row>
    <row r="312" spans="1:7" s="91" customFormat="1" ht="18" x14ac:dyDescent="0.25">
      <c r="B312" s="87" t="s">
        <v>191</v>
      </c>
      <c r="C312" s="87" t="s">
        <v>192</v>
      </c>
      <c r="D312" s="92"/>
    </row>
    <row r="313" spans="1:7" s="91" customFormat="1" ht="18" x14ac:dyDescent="0.25">
      <c r="B313" s="93"/>
      <c r="C313" s="87" t="s">
        <v>193</v>
      </c>
      <c r="D313" s="92"/>
    </row>
    <row r="314" spans="1:7" s="91" customFormat="1" ht="18" x14ac:dyDescent="0.25">
      <c r="B314" s="94">
        <v>2</v>
      </c>
      <c r="C314" s="95" t="s">
        <v>194</v>
      </c>
      <c r="D314" s="96"/>
    </row>
    <row r="315" spans="1:7" s="91" customFormat="1" ht="18" x14ac:dyDescent="0.25">
      <c r="B315" s="94">
        <v>1</v>
      </c>
      <c r="C315" s="95" t="s">
        <v>195</v>
      </c>
      <c r="D315" s="96"/>
    </row>
    <row r="316" spans="1:7" s="91" customFormat="1" ht="18" x14ac:dyDescent="0.25">
      <c r="B316" s="94">
        <v>1</v>
      </c>
      <c r="C316" s="95" t="s">
        <v>196</v>
      </c>
      <c r="D316" s="96"/>
    </row>
    <row r="317" spans="1:7" s="91" customFormat="1" ht="18" x14ac:dyDescent="0.25">
      <c r="B317" s="94">
        <v>1</v>
      </c>
      <c r="C317" s="95" t="s">
        <v>197</v>
      </c>
      <c r="D317" s="96"/>
    </row>
    <row r="318" spans="1:7" customFormat="1" ht="18" x14ac:dyDescent="0.25">
      <c r="B318" s="94">
        <v>2</v>
      </c>
      <c r="C318" s="95" t="s">
        <v>198</v>
      </c>
      <c r="D318" s="96"/>
    </row>
    <row r="319" spans="1:7" customFormat="1" ht="18" x14ac:dyDescent="0.25">
      <c r="B319" s="94">
        <v>1</v>
      </c>
      <c r="C319" s="95" t="s">
        <v>199</v>
      </c>
      <c r="D319" s="96"/>
    </row>
    <row r="320" spans="1:7" s="91" customFormat="1" ht="36" x14ac:dyDescent="0.25">
      <c r="B320" s="94">
        <v>1</v>
      </c>
      <c r="C320" s="95" t="s">
        <v>200</v>
      </c>
      <c r="D320" s="96"/>
    </row>
    <row r="321" spans="1:4" s="91" customFormat="1" ht="18" x14ac:dyDescent="0.25">
      <c r="B321" s="94">
        <v>1</v>
      </c>
      <c r="C321" s="95" t="s">
        <v>201</v>
      </c>
      <c r="D321" s="96"/>
    </row>
    <row r="322" spans="1:4" s="98" customFormat="1" ht="20.100000000000001" customHeight="1" x14ac:dyDescent="0.25">
      <c r="A322" s="97"/>
      <c r="B322" s="94">
        <v>1</v>
      </c>
      <c r="C322" s="95" t="s">
        <v>202</v>
      </c>
      <c r="D322" s="96"/>
    </row>
    <row r="323" spans="1:4" s="98" customFormat="1" ht="20.100000000000001" customHeight="1" x14ac:dyDescent="0.25">
      <c r="A323" s="91"/>
      <c r="B323" s="94">
        <v>1</v>
      </c>
      <c r="C323" s="95" t="s">
        <v>203</v>
      </c>
      <c r="D323" s="96"/>
    </row>
    <row r="324" spans="1:4" ht="20.100000000000001" customHeight="1" x14ac:dyDescent="0.25">
      <c r="B324" s="94">
        <v>1</v>
      </c>
      <c r="C324" s="95" t="s">
        <v>204</v>
      </c>
      <c r="D324" s="96"/>
    </row>
    <row r="325" spans="1:4" ht="20.100000000000001" customHeight="1" x14ac:dyDescent="0.25">
      <c r="B325" s="94">
        <v>1</v>
      </c>
      <c r="C325" s="95" t="s">
        <v>205</v>
      </c>
      <c r="D325" s="96"/>
    </row>
    <row r="326" spans="1:4" ht="20.100000000000001" customHeight="1" x14ac:dyDescent="0.25">
      <c r="B326" s="87">
        <f>SUM(B314:B325)</f>
        <v>14</v>
      </c>
      <c r="C326" s="95"/>
      <c r="D326" s="96"/>
    </row>
    <row r="327" spans="1:4" ht="20.100000000000001" customHeight="1" x14ac:dyDescent="0.25">
      <c r="B327" s="93"/>
      <c r="C327" s="87" t="s">
        <v>206</v>
      </c>
      <c r="D327" s="92"/>
    </row>
    <row r="328" spans="1:4" ht="20.100000000000001" customHeight="1" x14ac:dyDescent="0.25">
      <c r="B328" s="94">
        <v>3</v>
      </c>
      <c r="C328" s="95" t="s">
        <v>207</v>
      </c>
      <c r="D328" s="96"/>
    </row>
    <row r="329" spans="1:4" ht="20.100000000000001" customHeight="1" x14ac:dyDescent="0.25">
      <c r="B329" s="94">
        <v>1</v>
      </c>
      <c r="C329" s="95" t="s">
        <v>208</v>
      </c>
      <c r="D329" s="96"/>
    </row>
    <row r="330" spans="1:4" ht="20.100000000000001" customHeight="1" x14ac:dyDescent="0.25">
      <c r="B330" s="94">
        <v>1</v>
      </c>
      <c r="C330" s="95" t="s">
        <v>209</v>
      </c>
      <c r="D330" s="96"/>
    </row>
    <row r="331" spans="1:4" ht="20.100000000000001" customHeight="1" x14ac:dyDescent="0.25">
      <c r="B331" s="94">
        <v>2</v>
      </c>
      <c r="C331" s="95" t="s">
        <v>210</v>
      </c>
      <c r="D331" s="96"/>
    </row>
    <row r="332" spans="1:4" ht="20.100000000000001" customHeight="1" x14ac:dyDescent="0.25">
      <c r="B332" s="94">
        <v>1</v>
      </c>
      <c r="C332" s="95" t="s">
        <v>211</v>
      </c>
      <c r="D332" s="96"/>
    </row>
    <row r="333" spans="1:4" ht="20.100000000000001" customHeight="1" x14ac:dyDescent="0.25">
      <c r="B333" s="94">
        <v>1</v>
      </c>
      <c r="C333" s="95" t="s">
        <v>212</v>
      </c>
      <c r="D333" s="96"/>
    </row>
    <row r="334" spans="1:4" ht="20.100000000000001" customHeight="1" x14ac:dyDescent="0.25">
      <c r="B334" s="94">
        <v>1</v>
      </c>
      <c r="C334" s="95" t="s">
        <v>213</v>
      </c>
      <c r="D334" s="96"/>
    </row>
    <row r="335" spans="1:4" ht="20.100000000000001" customHeight="1" x14ac:dyDescent="0.25">
      <c r="B335" s="94">
        <v>2</v>
      </c>
      <c r="C335" s="95" t="s">
        <v>214</v>
      </c>
      <c r="D335" s="96"/>
    </row>
    <row r="336" spans="1:4" ht="20.100000000000001" customHeight="1" x14ac:dyDescent="0.25">
      <c r="B336" s="94">
        <v>1</v>
      </c>
      <c r="C336" s="99" t="s">
        <v>215</v>
      </c>
      <c r="D336" s="96"/>
    </row>
    <row r="337" spans="2:4" ht="20.100000000000001" customHeight="1" x14ac:dyDescent="0.25">
      <c r="B337" s="94">
        <v>1</v>
      </c>
      <c r="C337" s="95" t="s">
        <v>216</v>
      </c>
      <c r="D337" s="100"/>
    </row>
    <row r="338" spans="2:4" ht="20.100000000000001" customHeight="1" x14ac:dyDescent="0.25">
      <c r="B338" s="94">
        <v>1</v>
      </c>
      <c r="C338" s="95" t="s">
        <v>217</v>
      </c>
      <c r="D338" s="96"/>
    </row>
    <row r="339" spans="2:4" ht="20.100000000000001" customHeight="1" x14ac:dyDescent="0.25">
      <c r="B339" s="94">
        <v>1</v>
      </c>
      <c r="C339" s="95" t="s">
        <v>218</v>
      </c>
      <c r="D339" s="96"/>
    </row>
    <row r="340" spans="2:4" ht="20.100000000000001" customHeight="1" x14ac:dyDescent="0.25">
      <c r="B340" s="94">
        <v>1</v>
      </c>
      <c r="C340" s="95" t="s">
        <v>219</v>
      </c>
      <c r="D340" s="96"/>
    </row>
    <row r="341" spans="2:4" ht="20.100000000000001" customHeight="1" x14ac:dyDescent="0.25">
      <c r="B341" s="94">
        <v>1</v>
      </c>
      <c r="C341" s="95" t="s">
        <v>220</v>
      </c>
      <c r="D341" s="96"/>
    </row>
    <row r="342" spans="2:4" ht="20.100000000000001" customHeight="1" x14ac:dyDescent="0.25">
      <c r="B342" s="94">
        <v>1</v>
      </c>
      <c r="C342" s="95" t="s">
        <v>221</v>
      </c>
      <c r="D342" s="96"/>
    </row>
    <row r="343" spans="2:4" ht="20.100000000000001" customHeight="1" x14ac:dyDescent="0.25">
      <c r="B343" s="87">
        <f>SUM(B328:B342)</f>
        <v>19</v>
      </c>
      <c r="C343" s="95"/>
      <c r="D343" s="96"/>
    </row>
    <row r="344" spans="2:4" ht="20.100000000000001" customHeight="1" x14ac:dyDescent="0.25">
      <c r="B344" s="93"/>
      <c r="C344" s="87" t="s">
        <v>222</v>
      </c>
      <c r="D344" s="96"/>
    </row>
    <row r="345" spans="2:4" ht="20.100000000000001" customHeight="1" x14ac:dyDescent="0.25">
      <c r="B345" s="94">
        <v>1</v>
      </c>
      <c r="C345" s="95" t="s">
        <v>223</v>
      </c>
      <c r="D345" s="92"/>
    </row>
    <row r="346" spans="2:4" ht="20.100000000000001" customHeight="1" x14ac:dyDescent="0.25">
      <c r="B346" s="94">
        <v>1</v>
      </c>
      <c r="C346" s="95" t="s">
        <v>224</v>
      </c>
      <c r="D346" s="96"/>
    </row>
    <row r="347" spans="2:4" ht="20.100000000000001" customHeight="1" x14ac:dyDescent="0.25">
      <c r="B347" s="94">
        <v>1</v>
      </c>
      <c r="C347" s="95" t="s">
        <v>225</v>
      </c>
      <c r="D347" s="96"/>
    </row>
    <row r="348" spans="2:4" ht="20.100000000000001" customHeight="1" x14ac:dyDescent="0.25">
      <c r="B348" s="94">
        <v>1</v>
      </c>
      <c r="C348" s="95" t="s">
        <v>200</v>
      </c>
      <c r="D348" s="96"/>
    </row>
    <row r="349" spans="2:4" ht="20.100000000000001" customHeight="1" x14ac:dyDescent="0.25">
      <c r="B349" s="94">
        <v>2</v>
      </c>
      <c r="C349" s="95" t="s">
        <v>226</v>
      </c>
      <c r="D349" s="96"/>
    </row>
    <row r="350" spans="2:4" ht="20.100000000000001" customHeight="1" x14ac:dyDescent="0.25">
      <c r="B350" s="94">
        <v>1</v>
      </c>
      <c r="C350" s="95" t="s">
        <v>227</v>
      </c>
      <c r="D350" s="96"/>
    </row>
    <row r="351" spans="2:4" ht="20.100000000000001" customHeight="1" x14ac:dyDescent="0.25">
      <c r="B351" s="94">
        <v>1</v>
      </c>
      <c r="C351" s="95" t="s">
        <v>228</v>
      </c>
      <c r="D351" s="96"/>
    </row>
    <row r="352" spans="2:4" ht="20.100000000000001" customHeight="1" x14ac:dyDescent="0.25">
      <c r="B352" s="94">
        <v>1</v>
      </c>
      <c r="C352" s="95" t="s">
        <v>229</v>
      </c>
      <c r="D352" s="96"/>
    </row>
    <row r="353" spans="2:4" ht="20.100000000000001" customHeight="1" x14ac:dyDescent="0.25">
      <c r="B353" s="94" t="s">
        <v>230</v>
      </c>
      <c r="C353" s="95" t="s">
        <v>231</v>
      </c>
      <c r="D353" s="96"/>
    </row>
    <row r="354" spans="2:4" ht="20.100000000000001" customHeight="1" x14ac:dyDescent="0.25">
      <c r="B354" s="94">
        <v>1</v>
      </c>
      <c r="C354" s="95" t="s">
        <v>232</v>
      </c>
      <c r="D354" s="96"/>
    </row>
    <row r="355" spans="2:4" ht="20.100000000000001" customHeight="1" x14ac:dyDescent="0.25">
      <c r="B355" s="94">
        <v>1</v>
      </c>
      <c r="C355" s="95" t="s">
        <v>233</v>
      </c>
      <c r="D355" s="96"/>
    </row>
    <row r="356" spans="2:4" ht="20.100000000000001" customHeight="1" x14ac:dyDescent="0.25">
      <c r="B356" s="94">
        <v>1</v>
      </c>
      <c r="C356" s="95" t="s">
        <v>234</v>
      </c>
      <c r="D356" s="96"/>
    </row>
    <row r="357" spans="2:4" ht="20.100000000000001" customHeight="1" x14ac:dyDescent="0.25">
      <c r="B357" s="87">
        <v>15</v>
      </c>
      <c r="C357" s="95"/>
      <c r="D357" s="96"/>
    </row>
    <row r="358" spans="2:4" ht="20.100000000000001" customHeight="1" x14ac:dyDescent="0.25">
      <c r="B358" s="93"/>
      <c r="C358" s="87" t="s">
        <v>235</v>
      </c>
      <c r="D358" s="92"/>
    </row>
    <row r="359" spans="2:4" ht="20.100000000000001" customHeight="1" x14ac:dyDescent="0.25">
      <c r="B359" s="94">
        <v>1</v>
      </c>
      <c r="C359" s="99" t="s">
        <v>236</v>
      </c>
      <c r="D359" s="96"/>
    </row>
    <row r="360" spans="2:4" ht="20.100000000000001" customHeight="1" x14ac:dyDescent="0.25">
      <c r="B360" s="94">
        <v>2</v>
      </c>
      <c r="C360" s="99" t="s">
        <v>237</v>
      </c>
      <c r="D360" s="96"/>
    </row>
    <row r="361" spans="2:4" ht="20.100000000000001" customHeight="1" x14ac:dyDescent="0.25">
      <c r="B361" s="94">
        <v>1</v>
      </c>
      <c r="C361" s="99" t="s">
        <v>238</v>
      </c>
      <c r="D361" s="96"/>
    </row>
    <row r="362" spans="2:4" ht="20.100000000000001" customHeight="1" x14ac:dyDescent="0.25">
      <c r="B362" s="94">
        <v>1</v>
      </c>
      <c r="C362" s="99" t="s">
        <v>239</v>
      </c>
      <c r="D362" s="96"/>
    </row>
    <row r="363" spans="2:4" ht="20.100000000000001" customHeight="1" x14ac:dyDescent="0.25">
      <c r="B363" s="94">
        <v>3</v>
      </c>
      <c r="C363" s="99" t="s">
        <v>240</v>
      </c>
      <c r="D363" s="96"/>
    </row>
    <row r="364" spans="2:4" ht="20.100000000000001" customHeight="1" x14ac:dyDescent="0.25">
      <c r="B364" s="94">
        <v>1</v>
      </c>
      <c r="C364" s="99" t="s">
        <v>241</v>
      </c>
      <c r="D364" s="96"/>
    </row>
    <row r="365" spans="2:4" ht="20.100000000000001" customHeight="1" x14ac:dyDescent="0.25">
      <c r="B365" s="94">
        <v>1</v>
      </c>
      <c r="C365" s="99" t="s">
        <v>242</v>
      </c>
      <c r="D365" s="100"/>
    </row>
    <row r="366" spans="2:4" ht="20.100000000000001" customHeight="1" x14ac:dyDescent="0.25">
      <c r="B366" s="94">
        <v>1</v>
      </c>
      <c r="C366" s="99" t="s">
        <v>243</v>
      </c>
      <c r="D366" s="100"/>
    </row>
    <row r="367" spans="2:4" ht="20.100000000000001" customHeight="1" x14ac:dyDescent="0.25">
      <c r="B367" s="94">
        <v>1</v>
      </c>
      <c r="C367" s="99" t="s">
        <v>244</v>
      </c>
      <c r="D367" s="100"/>
    </row>
    <row r="368" spans="2:4" ht="20.100000000000001" customHeight="1" x14ac:dyDescent="0.25">
      <c r="B368" s="94">
        <v>1</v>
      </c>
      <c r="C368" s="99" t="s">
        <v>245</v>
      </c>
      <c r="D368" s="100"/>
    </row>
    <row r="369" spans="2:4" ht="20.100000000000001" customHeight="1" x14ac:dyDescent="0.25">
      <c r="B369" s="94">
        <v>1</v>
      </c>
      <c r="C369" s="99" t="s">
        <v>246</v>
      </c>
      <c r="D369" s="100"/>
    </row>
    <row r="370" spans="2:4" ht="20.100000000000001" customHeight="1" x14ac:dyDescent="0.25">
      <c r="B370" s="94">
        <v>1</v>
      </c>
      <c r="C370" s="99" t="s">
        <v>247</v>
      </c>
      <c r="D370" s="100"/>
    </row>
    <row r="371" spans="2:4" ht="20.100000000000001" customHeight="1" x14ac:dyDescent="0.25">
      <c r="B371" s="94">
        <v>1</v>
      </c>
      <c r="C371" s="99" t="s">
        <v>248</v>
      </c>
      <c r="D371" s="100"/>
    </row>
    <row r="372" spans="2:4" ht="20.100000000000001" customHeight="1" x14ac:dyDescent="0.25">
      <c r="B372" s="94">
        <v>1</v>
      </c>
      <c r="C372" s="99" t="s">
        <v>249</v>
      </c>
      <c r="D372" s="100"/>
    </row>
    <row r="373" spans="2:4" ht="20.100000000000001" customHeight="1" x14ac:dyDescent="0.25">
      <c r="B373" s="94">
        <v>1</v>
      </c>
      <c r="C373" s="99" t="s">
        <v>250</v>
      </c>
      <c r="D373" s="100"/>
    </row>
    <row r="374" spans="2:4" ht="20.100000000000001" customHeight="1" x14ac:dyDescent="0.25">
      <c r="B374" s="94">
        <v>1</v>
      </c>
      <c r="C374" s="95" t="s">
        <v>251</v>
      </c>
      <c r="D374" s="100"/>
    </row>
    <row r="375" spans="2:4" ht="20.100000000000001" customHeight="1" x14ac:dyDescent="0.25">
      <c r="B375" s="94">
        <v>1</v>
      </c>
      <c r="C375" s="95" t="s">
        <v>252</v>
      </c>
      <c r="D375" s="96"/>
    </row>
    <row r="376" spans="2:4" ht="20.100000000000001" customHeight="1" x14ac:dyDescent="0.25">
      <c r="B376" s="94">
        <v>6</v>
      </c>
      <c r="C376" s="99" t="s">
        <v>253</v>
      </c>
      <c r="D376" s="96"/>
    </row>
    <row r="377" spans="2:4" ht="20.100000000000001" customHeight="1" x14ac:dyDescent="0.25">
      <c r="B377" s="94">
        <v>3</v>
      </c>
      <c r="C377" s="99" t="s">
        <v>254</v>
      </c>
      <c r="D377" s="96"/>
    </row>
    <row r="378" spans="2:4" ht="20.100000000000001" customHeight="1" x14ac:dyDescent="0.25">
      <c r="B378" s="87">
        <f>SUM(B359:B377)</f>
        <v>29</v>
      </c>
      <c r="C378" s="95"/>
      <c r="D378" s="96"/>
    </row>
    <row r="379" spans="2:4" ht="20.100000000000001" customHeight="1" x14ac:dyDescent="0.25">
      <c r="B379" s="94"/>
      <c r="C379" s="95"/>
      <c r="D379" s="96"/>
    </row>
    <row r="380" spans="2:4" ht="20.100000000000001" customHeight="1" x14ac:dyDescent="0.25">
      <c r="B380" s="126"/>
      <c r="C380" s="127" t="s">
        <v>716</v>
      </c>
      <c r="D380" s="96"/>
    </row>
    <row r="381" spans="2:4" ht="20.100000000000001" customHeight="1" x14ac:dyDescent="0.25">
      <c r="B381" s="128" t="s">
        <v>191</v>
      </c>
      <c r="C381" s="127" t="s">
        <v>192</v>
      </c>
      <c r="D381" s="96"/>
    </row>
    <row r="382" spans="2:4" ht="20.100000000000001" customHeight="1" x14ac:dyDescent="0.25">
      <c r="B382" s="126"/>
      <c r="C382" s="127" t="s">
        <v>193</v>
      </c>
    </row>
    <row r="383" spans="2:4" ht="20.100000000000001" customHeight="1" x14ac:dyDescent="0.25">
      <c r="B383" s="94">
        <v>1</v>
      </c>
      <c r="C383" s="129" t="s">
        <v>717</v>
      </c>
    </row>
    <row r="384" spans="2:4" ht="20.100000000000001" customHeight="1" x14ac:dyDescent="0.25">
      <c r="B384" s="94">
        <v>1</v>
      </c>
      <c r="C384" s="129" t="s">
        <v>718</v>
      </c>
    </row>
    <row r="385" spans="2:3" ht="20.100000000000001" customHeight="1" x14ac:dyDescent="0.25">
      <c r="B385" s="94">
        <v>1</v>
      </c>
      <c r="C385" s="130" t="s">
        <v>719</v>
      </c>
    </row>
    <row r="386" spans="2:3" ht="20.100000000000001" customHeight="1" x14ac:dyDescent="0.25">
      <c r="B386" s="94">
        <v>1</v>
      </c>
      <c r="C386" s="130" t="s">
        <v>720</v>
      </c>
    </row>
    <row r="387" spans="2:3" ht="20.100000000000001" customHeight="1" x14ac:dyDescent="0.25">
      <c r="B387" s="94">
        <v>1</v>
      </c>
      <c r="C387" s="130" t="s">
        <v>721</v>
      </c>
    </row>
    <row r="388" spans="2:3" ht="20.100000000000001" customHeight="1" x14ac:dyDescent="0.25">
      <c r="B388" s="94">
        <v>3</v>
      </c>
      <c r="C388" s="130" t="s">
        <v>722</v>
      </c>
    </row>
    <row r="389" spans="2:3" ht="20.100000000000001" customHeight="1" x14ac:dyDescent="0.25">
      <c r="B389" s="94">
        <v>1</v>
      </c>
      <c r="C389" s="130" t="s">
        <v>723</v>
      </c>
    </row>
    <row r="390" spans="2:3" ht="20.100000000000001" customHeight="1" x14ac:dyDescent="0.25">
      <c r="B390" s="94">
        <v>1</v>
      </c>
      <c r="C390" s="131" t="s">
        <v>724</v>
      </c>
    </row>
    <row r="391" spans="2:3" ht="20.100000000000001" customHeight="1" x14ac:dyDescent="0.25">
      <c r="B391" s="94">
        <v>1</v>
      </c>
      <c r="C391" s="131" t="s">
        <v>725</v>
      </c>
    </row>
    <row r="392" spans="2:3" ht="20.100000000000001" customHeight="1" x14ac:dyDescent="0.25">
      <c r="B392" s="87">
        <f>SUM(B383:B391)</f>
        <v>11</v>
      </c>
      <c r="C392" s="129"/>
    </row>
    <row r="393" spans="2:3" ht="20.100000000000001" customHeight="1" x14ac:dyDescent="0.25">
      <c r="B393" s="94"/>
      <c r="C393" s="127" t="s">
        <v>726</v>
      </c>
    </row>
    <row r="394" spans="2:3" ht="20.100000000000001" customHeight="1" x14ac:dyDescent="0.25">
      <c r="B394" s="94">
        <v>1</v>
      </c>
      <c r="C394" s="129" t="s">
        <v>727</v>
      </c>
    </row>
    <row r="395" spans="2:3" ht="20.100000000000001" customHeight="1" x14ac:dyDescent="0.25">
      <c r="B395" s="94">
        <v>1</v>
      </c>
      <c r="C395" s="129" t="s">
        <v>728</v>
      </c>
    </row>
    <row r="396" spans="2:3" ht="20.100000000000001" customHeight="1" x14ac:dyDescent="0.25">
      <c r="B396" s="94">
        <v>1</v>
      </c>
      <c r="C396" s="129" t="s">
        <v>729</v>
      </c>
    </row>
    <row r="397" spans="2:3" ht="20.100000000000001" customHeight="1" x14ac:dyDescent="0.25">
      <c r="B397" s="94">
        <v>1</v>
      </c>
      <c r="C397" s="129" t="s">
        <v>730</v>
      </c>
    </row>
    <row r="398" spans="2:3" ht="20.100000000000001" customHeight="1" x14ac:dyDescent="0.25">
      <c r="B398" s="94">
        <v>1</v>
      </c>
      <c r="C398" s="129" t="s">
        <v>731</v>
      </c>
    </row>
    <row r="399" spans="2:3" ht="20.100000000000001" customHeight="1" x14ac:dyDescent="0.25">
      <c r="B399" s="94">
        <v>1</v>
      </c>
      <c r="C399" s="129" t="s">
        <v>732</v>
      </c>
    </row>
    <row r="400" spans="2:3" ht="20.100000000000001" customHeight="1" x14ac:dyDescent="0.25">
      <c r="B400" s="94">
        <v>1</v>
      </c>
      <c r="C400" s="129" t="s">
        <v>733</v>
      </c>
    </row>
    <row r="401" spans="2:3" ht="20.100000000000001" customHeight="1" x14ac:dyDescent="0.25">
      <c r="B401" s="94">
        <v>3</v>
      </c>
      <c r="C401" s="99" t="s">
        <v>734</v>
      </c>
    </row>
    <row r="402" spans="2:3" ht="20.100000000000001" customHeight="1" x14ac:dyDescent="0.25">
      <c r="B402" s="94">
        <v>3</v>
      </c>
      <c r="C402" s="99" t="s">
        <v>735</v>
      </c>
    </row>
    <row r="403" spans="2:3" ht="20.100000000000001" customHeight="1" x14ac:dyDescent="0.25">
      <c r="B403" s="94">
        <v>1</v>
      </c>
      <c r="C403" s="129" t="s">
        <v>736</v>
      </c>
    </row>
    <row r="404" spans="2:3" ht="20.100000000000001" customHeight="1" x14ac:dyDescent="0.25">
      <c r="B404" s="94">
        <v>2</v>
      </c>
      <c r="C404" s="129" t="s">
        <v>737</v>
      </c>
    </row>
    <row r="405" spans="2:3" ht="20.100000000000001" customHeight="1" x14ac:dyDescent="0.25">
      <c r="B405" s="94">
        <v>2</v>
      </c>
      <c r="C405" s="129" t="s">
        <v>738</v>
      </c>
    </row>
    <row r="406" spans="2:3" ht="20.100000000000001" customHeight="1" x14ac:dyDescent="0.25">
      <c r="B406" s="94">
        <v>2</v>
      </c>
      <c r="C406" s="129" t="s">
        <v>739</v>
      </c>
    </row>
    <row r="407" spans="2:3" ht="20.100000000000001" customHeight="1" x14ac:dyDescent="0.25">
      <c r="B407" s="94">
        <v>2</v>
      </c>
      <c r="C407" s="129" t="s">
        <v>740</v>
      </c>
    </row>
    <row r="408" spans="2:3" ht="20.100000000000001" customHeight="1" x14ac:dyDescent="0.25">
      <c r="B408" s="94">
        <v>1</v>
      </c>
      <c r="C408" s="129" t="s">
        <v>246</v>
      </c>
    </row>
    <row r="409" spans="2:3" ht="20.100000000000001" customHeight="1" x14ac:dyDescent="0.25">
      <c r="B409" s="94">
        <v>1</v>
      </c>
      <c r="C409" s="99" t="s">
        <v>741</v>
      </c>
    </row>
    <row r="410" spans="2:3" ht="20.100000000000001" customHeight="1" x14ac:dyDescent="0.25">
      <c r="B410" s="94">
        <v>1</v>
      </c>
      <c r="C410" s="129" t="s">
        <v>742</v>
      </c>
    </row>
    <row r="411" spans="2:3" ht="20.100000000000001" customHeight="1" x14ac:dyDescent="0.25">
      <c r="B411" s="94">
        <v>1</v>
      </c>
      <c r="C411" s="129" t="s">
        <v>743</v>
      </c>
    </row>
    <row r="412" spans="2:3" ht="20.100000000000001" customHeight="1" x14ac:dyDescent="0.25">
      <c r="B412" s="94">
        <v>2</v>
      </c>
      <c r="C412" s="129" t="s">
        <v>744</v>
      </c>
    </row>
    <row r="413" spans="2:3" ht="20.100000000000001" customHeight="1" x14ac:dyDescent="0.25">
      <c r="B413" s="87">
        <f>SUM(B394:B412)</f>
        <v>28</v>
      </c>
      <c r="C413" s="129"/>
    </row>
    <row r="414" spans="2:3" ht="20.100000000000001" customHeight="1" x14ac:dyDescent="0.25">
      <c r="B414" s="94"/>
      <c r="C414" s="127" t="s">
        <v>235</v>
      </c>
    </row>
    <row r="415" spans="2:3" ht="20.100000000000001" customHeight="1" x14ac:dyDescent="0.25">
      <c r="B415" s="94">
        <v>1</v>
      </c>
      <c r="C415" s="129" t="s">
        <v>745</v>
      </c>
    </row>
    <row r="416" spans="2:3" ht="20.100000000000001" customHeight="1" x14ac:dyDescent="0.25">
      <c r="B416" s="94">
        <v>1</v>
      </c>
      <c r="C416" s="129" t="s">
        <v>746</v>
      </c>
    </row>
    <row r="417" spans="2:3" ht="20.100000000000001" customHeight="1" x14ac:dyDescent="0.25">
      <c r="B417" s="94">
        <v>1</v>
      </c>
      <c r="C417" s="129" t="s">
        <v>747</v>
      </c>
    </row>
    <row r="418" spans="2:3" ht="20.100000000000001" customHeight="1" x14ac:dyDescent="0.25">
      <c r="B418" s="94">
        <v>1</v>
      </c>
      <c r="C418" s="129" t="s">
        <v>748</v>
      </c>
    </row>
    <row r="419" spans="2:3" ht="20.100000000000001" customHeight="1" x14ac:dyDescent="0.25">
      <c r="B419" s="94">
        <v>1</v>
      </c>
      <c r="C419" s="129" t="s">
        <v>749</v>
      </c>
    </row>
    <row r="420" spans="2:3" ht="20.100000000000001" customHeight="1" x14ac:dyDescent="0.25">
      <c r="B420" s="94">
        <v>1</v>
      </c>
      <c r="C420" s="129" t="s">
        <v>750</v>
      </c>
    </row>
    <row r="421" spans="2:3" ht="20.100000000000001" customHeight="1" x14ac:dyDescent="0.25">
      <c r="B421" s="94">
        <v>1</v>
      </c>
      <c r="C421" s="129" t="s">
        <v>751</v>
      </c>
    </row>
    <row r="422" spans="2:3" ht="20.100000000000001" customHeight="1" x14ac:dyDescent="0.25">
      <c r="B422" s="94">
        <v>1</v>
      </c>
      <c r="C422" s="129" t="s">
        <v>752</v>
      </c>
    </row>
    <row r="423" spans="2:3" ht="20.100000000000001" customHeight="1" x14ac:dyDescent="0.25">
      <c r="B423" s="94">
        <v>1</v>
      </c>
      <c r="C423" s="129" t="s">
        <v>753</v>
      </c>
    </row>
    <row r="424" spans="2:3" ht="20.100000000000001" customHeight="1" x14ac:dyDescent="0.25">
      <c r="B424" s="94">
        <v>1</v>
      </c>
      <c r="C424" s="129" t="s">
        <v>754</v>
      </c>
    </row>
    <row r="425" spans="2:3" ht="20.100000000000001" customHeight="1" x14ac:dyDescent="0.25">
      <c r="B425" s="94">
        <v>1</v>
      </c>
      <c r="C425" s="129" t="s">
        <v>755</v>
      </c>
    </row>
    <row r="426" spans="2:3" ht="20.100000000000001" customHeight="1" x14ac:dyDescent="0.25">
      <c r="B426" s="94">
        <v>1</v>
      </c>
      <c r="C426" s="129" t="s">
        <v>756</v>
      </c>
    </row>
    <row r="427" spans="2:3" ht="20.100000000000001" customHeight="1" x14ac:dyDescent="0.25">
      <c r="B427" s="94">
        <v>1</v>
      </c>
      <c r="C427" s="129" t="s">
        <v>757</v>
      </c>
    </row>
    <row r="428" spans="2:3" ht="20.100000000000001" customHeight="1" x14ac:dyDescent="0.25">
      <c r="B428" s="94">
        <v>1</v>
      </c>
      <c r="C428" s="129" t="s">
        <v>758</v>
      </c>
    </row>
    <row r="429" spans="2:3" ht="20.100000000000001" customHeight="1" x14ac:dyDescent="0.25">
      <c r="B429" s="94">
        <v>1</v>
      </c>
      <c r="C429" s="129" t="s">
        <v>759</v>
      </c>
    </row>
    <row r="430" spans="2:3" ht="20.100000000000001" customHeight="1" x14ac:dyDescent="0.25">
      <c r="B430" s="94">
        <v>1</v>
      </c>
      <c r="C430" s="99" t="s">
        <v>760</v>
      </c>
    </row>
    <row r="431" spans="2:3" ht="20.100000000000001" customHeight="1" x14ac:dyDescent="0.25">
      <c r="B431" s="94">
        <v>1</v>
      </c>
      <c r="C431" s="99" t="s">
        <v>761</v>
      </c>
    </row>
    <row r="432" spans="2:3" ht="20.100000000000001" customHeight="1" x14ac:dyDescent="0.25">
      <c r="B432" s="94">
        <v>1</v>
      </c>
      <c r="C432" s="129" t="s">
        <v>762</v>
      </c>
    </row>
    <row r="433" spans="2:3" ht="20.100000000000001" customHeight="1" x14ac:dyDescent="0.25">
      <c r="B433" s="94">
        <v>1</v>
      </c>
      <c r="C433" s="129" t="s">
        <v>763</v>
      </c>
    </row>
    <row r="434" spans="2:3" ht="20.100000000000001" customHeight="1" x14ac:dyDescent="0.25">
      <c r="B434" s="94">
        <v>1</v>
      </c>
      <c r="C434" s="129" t="s">
        <v>764</v>
      </c>
    </row>
    <row r="435" spans="2:3" ht="20.100000000000001" customHeight="1" x14ac:dyDescent="0.25">
      <c r="B435" s="94">
        <v>2</v>
      </c>
      <c r="C435" s="129" t="s">
        <v>765</v>
      </c>
    </row>
    <row r="436" spans="2:3" ht="20.100000000000001" customHeight="1" x14ac:dyDescent="0.25">
      <c r="B436" s="94">
        <v>1</v>
      </c>
      <c r="C436" s="129" t="s">
        <v>766</v>
      </c>
    </row>
    <row r="437" spans="2:3" ht="20.100000000000001" customHeight="1" x14ac:dyDescent="0.25">
      <c r="B437" s="94">
        <v>1</v>
      </c>
      <c r="C437" s="129" t="s">
        <v>767</v>
      </c>
    </row>
    <row r="438" spans="2:3" ht="20.100000000000001" customHeight="1" x14ac:dyDescent="0.25">
      <c r="B438" s="94">
        <v>1</v>
      </c>
      <c r="C438" s="129" t="s">
        <v>768</v>
      </c>
    </row>
    <row r="439" spans="2:3" ht="20.100000000000001" customHeight="1" x14ac:dyDescent="0.25">
      <c r="B439" s="94">
        <v>8</v>
      </c>
      <c r="C439" s="130" t="s">
        <v>769</v>
      </c>
    </row>
    <row r="440" spans="2:3" ht="20.100000000000001" customHeight="1" x14ac:dyDescent="0.25">
      <c r="B440" s="94">
        <v>2</v>
      </c>
      <c r="C440" s="130" t="s">
        <v>254</v>
      </c>
    </row>
    <row r="441" spans="2:3" ht="20.100000000000001" customHeight="1" x14ac:dyDescent="0.25">
      <c r="B441" s="87">
        <f>SUM(B415:B440)</f>
        <v>35</v>
      </c>
      <c r="C441" s="130"/>
    </row>
    <row r="443" spans="2:3" ht="20.100000000000001" customHeight="1" x14ac:dyDescent="0.25">
      <c r="B443" s="132" t="s">
        <v>770</v>
      </c>
      <c r="C443" s="133"/>
    </row>
    <row r="444" spans="2:3" ht="20.100000000000001" customHeight="1" x14ac:dyDescent="0.25">
      <c r="B444" s="109" t="s">
        <v>191</v>
      </c>
      <c r="C444" s="109" t="s">
        <v>192</v>
      </c>
    </row>
    <row r="445" spans="2:3" ht="20.100000000000001" customHeight="1" x14ac:dyDescent="0.25">
      <c r="B445" s="109"/>
      <c r="C445" s="109" t="s">
        <v>193</v>
      </c>
    </row>
    <row r="446" spans="2:3" ht="20.100000000000001" customHeight="1" x14ac:dyDescent="0.2">
      <c r="B446" s="106">
        <v>1</v>
      </c>
      <c r="C446" s="134" t="s">
        <v>771</v>
      </c>
    </row>
    <row r="447" spans="2:3" ht="20.100000000000001" customHeight="1" x14ac:dyDescent="0.2">
      <c r="B447" s="106">
        <v>1</v>
      </c>
      <c r="C447" s="134" t="s">
        <v>772</v>
      </c>
    </row>
    <row r="448" spans="2:3" ht="20.100000000000001" customHeight="1" x14ac:dyDescent="0.2">
      <c r="B448" s="106">
        <v>1</v>
      </c>
      <c r="C448" s="134" t="s">
        <v>773</v>
      </c>
    </row>
    <row r="449" spans="2:3" ht="20.100000000000001" customHeight="1" x14ac:dyDescent="0.2">
      <c r="B449" s="106">
        <v>1</v>
      </c>
      <c r="C449" s="134" t="s">
        <v>774</v>
      </c>
    </row>
    <row r="450" spans="2:3" ht="20.100000000000001" customHeight="1" x14ac:dyDescent="0.2">
      <c r="B450" s="106">
        <v>1</v>
      </c>
      <c r="C450" s="134" t="s">
        <v>775</v>
      </c>
    </row>
    <row r="451" spans="2:3" ht="20.100000000000001" customHeight="1" x14ac:dyDescent="0.2">
      <c r="B451" s="106">
        <v>1</v>
      </c>
      <c r="C451" s="134" t="s">
        <v>776</v>
      </c>
    </row>
    <row r="452" spans="2:3" ht="20.100000000000001" customHeight="1" x14ac:dyDescent="0.2">
      <c r="B452" s="106">
        <v>1</v>
      </c>
      <c r="C452" s="134" t="s">
        <v>777</v>
      </c>
    </row>
    <row r="453" spans="2:3" ht="20.100000000000001" customHeight="1" x14ac:dyDescent="0.2">
      <c r="B453" s="106">
        <v>1</v>
      </c>
      <c r="C453" s="134" t="s">
        <v>778</v>
      </c>
    </row>
    <row r="454" spans="2:3" ht="20.100000000000001" customHeight="1" x14ac:dyDescent="0.2">
      <c r="B454" s="106">
        <v>1</v>
      </c>
      <c r="C454" s="134" t="s">
        <v>779</v>
      </c>
    </row>
    <row r="455" spans="2:3" ht="20.100000000000001" customHeight="1" x14ac:dyDescent="0.2">
      <c r="B455" s="135">
        <v>1</v>
      </c>
      <c r="C455" s="136" t="s">
        <v>780</v>
      </c>
    </row>
    <row r="456" spans="2:3" ht="20.100000000000001" customHeight="1" x14ac:dyDescent="0.2">
      <c r="B456" s="106">
        <v>1</v>
      </c>
      <c r="C456" s="134" t="s">
        <v>781</v>
      </c>
    </row>
    <row r="457" spans="2:3" ht="20.100000000000001" customHeight="1" x14ac:dyDescent="0.2">
      <c r="B457" s="106">
        <v>1</v>
      </c>
      <c r="C457" s="134" t="s">
        <v>782</v>
      </c>
    </row>
    <row r="458" spans="2:3" ht="20.100000000000001" customHeight="1" x14ac:dyDescent="0.2">
      <c r="B458" s="106">
        <v>4</v>
      </c>
      <c r="C458" s="134" t="s">
        <v>783</v>
      </c>
    </row>
    <row r="459" spans="2:3" ht="20.100000000000001" customHeight="1" x14ac:dyDescent="0.2">
      <c r="B459" s="106">
        <v>1</v>
      </c>
      <c r="C459" s="134" t="s">
        <v>784</v>
      </c>
    </row>
    <row r="460" spans="2:3" ht="20.100000000000001" customHeight="1" x14ac:dyDescent="0.2">
      <c r="B460" s="106">
        <v>1</v>
      </c>
      <c r="C460" s="134" t="s">
        <v>785</v>
      </c>
    </row>
    <row r="461" spans="2:3" ht="20.100000000000001" customHeight="1" x14ac:dyDescent="0.2">
      <c r="B461" s="106">
        <v>2</v>
      </c>
      <c r="C461" s="134" t="s">
        <v>786</v>
      </c>
    </row>
    <row r="462" spans="2:3" ht="20.100000000000001" customHeight="1" x14ac:dyDescent="0.2">
      <c r="B462" s="106">
        <v>1</v>
      </c>
      <c r="C462" s="134" t="s">
        <v>787</v>
      </c>
    </row>
    <row r="463" spans="2:3" ht="20.100000000000001" customHeight="1" x14ac:dyDescent="0.2">
      <c r="B463" s="106">
        <v>2</v>
      </c>
      <c r="C463" s="134" t="s">
        <v>788</v>
      </c>
    </row>
    <row r="464" spans="2:3" ht="20.100000000000001" customHeight="1" x14ac:dyDescent="0.2">
      <c r="B464" s="106">
        <v>2</v>
      </c>
      <c r="C464" s="134" t="s">
        <v>789</v>
      </c>
    </row>
    <row r="465" spans="2:3" ht="20.100000000000001" customHeight="1" x14ac:dyDescent="0.2">
      <c r="B465" s="106">
        <v>1</v>
      </c>
      <c r="C465" s="134" t="s">
        <v>724</v>
      </c>
    </row>
    <row r="466" spans="2:3" ht="20.100000000000001" customHeight="1" x14ac:dyDescent="0.2">
      <c r="B466" s="106"/>
      <c r="C466" s="134" t="s">
        <v>790</v>
      </c>
    </row>
    <row r="467" spans="2:3" ht="20.100000000000001" customHeight="1" x14ac:dyDescent="0.25">
      <c r="B467" s="109">
        <f>SUM(B446:B465)</f>
        <v>26</v>
      </c>
      <c r="C467" s="134"/>
    </row>
    <row r="468" spans="2:3" ht="20.100000000000001" customHeight="1" x14ac:dyDescent="0.2">
      <c r="B468" s="106"/>
      <c r="C468" s="134"/>
    </row>
    <row r="469" spans="2:3" ht="20.100000000000001" customHeight="1" x14ac:dyDescent="0.25">
      <c r="B469" s="106"/>
      <c r="C469" s="109" t="s">
        <v>235</v>
      </c>
    </row>
    <row r="470" spans="2:3" ht="20.100000000000001" customHeight="1" x14ac:dyDescent="0.2">
      <c r="B470" s="137">
        <v>1</v>
      </c>
      <c r="C470" s="138" t="s">
        <v>791</v>
      </c>
    </row>
    <row r="471" spans="2:3" ht="20.100000000000001" customHeight="1" x14ac:dyDescent="0.2">
      <c r="B471" s="137">
        <v>1</v>
      </c>
      <c r="C471" s="138" t="s">
        <v>792</v>
      </c>
    </row>
    <row r="472" spans="2:3" ht="20.100000000000001" customHeight="1" x14ac:dyDescent="0.2">
      <c r="B472" s="106">
        <v>1</v>
      </c>
      <c r="C472" s="134" t="s">
        <v>793</v>
      </c>
    </row>
    <row r="473" spans="2:3" ht="20.100000000000001" customHeight="1" x14ac:dyDescent="0.2">
      <c r="B473" s="106">
        <v>1</v>
      </c>
      <c r="C473" s="134" t="s">
        <v>794</v>
      </c>
    </row>
    <row r="474" spans="2:3" ht="20.100000000000001" customHeight="1" x14ac:dyDescent="0.2">
      <c r="B474" s="106">
        <v>1</v>
      </c>
      <c r="C474" s="134" t="s">
        <v>795</v>
      </c>
    </row>
    <row r="475" spans="2:3" ht="20.100000000000001" customHeight="1" x14ac:dyDescent="0.2">
      <c r="B475" s="106">
        <v>1</v>
      </c>
      <c r="C475" s="134" t="s">
        <v>796</v>
      </c>
    </row>
    <row r="476" spans="2:3" ht="20.100000000000001" customHeight="1" x14ac:dyDescent="0.2">
      <c r="B476" s="106">
        <v>1</v>
      </c>
      <c r="C476" s="134" t="s">
        <v>797</v>
      </c>
    </row>
    <row r="477" spans="2:3" ht="20.100000000000001" customHeight="1" x14ac:dyDescent="0.2">
      <c r="B477" s="106">
        <v>1</v>
      </c>
      <c r="C477" s="134" t="s">
        <v>798</v>
      </c>
    </row>
    <row r="478" spans="2:3" ht="20.100000000000001" customHeight="1" x14ac:dyDescent="0.2">
      <c r="B478" s="106">
        <v>1</v>
      </c>
      <c r="C478" s="134" t="s">
        <v>799</v>
      </c>
    </row>
    <row r="479" spans="2:3" ht="20.100000000000001" customHeight="1" x14ac:dyDescent="0.25">
      <c r="B479" s="139">
        <f>SUM(B470:B478)</f>
        <v>9</v>
      </c>
      <c r="C479" s="62"/>
    </row>
    <row r="481" spans="2:3" ht="20.100000000000001" customHeight="1" x14ac:dyDescent="0.2">
      <c r="B481" s="140"/>
      <c r="C481" s="141" t="s">
        <v>800</v>
      </c>
    </row>
    <row r="482" spans="2:3" ht="20.100000000000001" customHeight="1" x14ac:dyDescent="0.25">
      <c r="B482" s="117" t="s">
        <v>191</v>
      </c>
      <c r="C482" s="117" t="s">
        <v>801</v>
      </c>
    </row>
    <row r="483" spans="2:3" ht="20.100000000000001" customHeight="1" x14ac:dyDescent="0.25">
      <c r="B483" s="62"/>
      <c r="C483" s="142" t="s">
        <v>193</v>
      </c>
    </row>
    <row r="484" spans="2:3" ht="20.100000000000001" customHeight="1" x14ac:dyDescent="0.2">
      <c r="B484" s="143">
        <v>1</v>
      </c>
      <c r="C484" s="62" t="s">
        <v>802</v>
      </c>
    </row>
    <row r="485" spans="2:3" ht="20.100000000000001" customHeight="1" x14ac:dyDescent="0.2">
      <c r="B485" s="143">
        <v>1</v>
      </c>
      <c r="C485" s="62" t="s">
        <v>803</v>
      </c>
    </row>
    <row r="486" spans="2:3" ht="20.100000000000001" customHeight="1" x14ac:dyDescent="0.25">
      <c r="B486" s="144">
        <f>SUM(B484:B485)</f>
        <v>2</v>
      </c>
      <c r="C486" s="145"/>
    </row>
    <row r="487" spans="2:3" ht="20.100000000000001" customHeight="1" x14ac:dyDescent="0.25">
      <c r="B487" s="144"/>
      <c r="C487" s="145"/>
    </row>
    <row r="488" spans="2:3" ht="20.100000000000001" customHeight="1" x14ac:dyDescent="0.2">
      <c r="B488" s="4"/>
    </row>
    <row r="489" spans="2:3" ht="20.100000000000001" customHeight="1" x14ac:dyDescent="0.25">
      <c r="B489" s="62"/>
      <c r="C489" s="142" t="s">
        <v>726</v>
      </c>
    </row>
    <row r="490" spans="2:3" ht="20.100000000000001" customHeight="1" x14ac:dyDescent="0.2">
      <c r="B490" s="110">
        <v>1</v>
      </c>
      <c r="C490" s="62" t="s">
        <v>804</v>
      </c>
    </row>
    <row r="491" spans="2:3" ht="20.100000000000001" customHeight="1" x14ac:dyDescent="0.2">
      <c r="B491" s="110">
        <v>1</v>
      </c>
      <c r="C491" s="62" t="s">
        <v>805</v>
      </c>
    </row>
    <row r="492" spans="2:3" ht="20.100000000000001" customHeight="1" x14ac:dyDescent="0.2">
      <c r="B492" s="110">
        <v>1</v>
      </c>
      <c r="C492" s="62" t="s">
        <v>806</v>
      </c>
    </row>
    <row r="493" spans="2:3" ht="20.100000000000001" customHeight="1" x14ac:dyDescent="0.2">
      <c r="B493" s="143">
        <v>1</v>
      </c>
      <c r="C493" s="62" t="s">
        <v>807</v>
      </c>
    </row>
    <row r="494" spans="2:3" ht="20.100000000000001" customHeight="1" x14ac:dyDescent="0.2">
      <c r="B494" s="143">
        <v>2</v>
      </c>
      <c r="C494" s="62" t="s">
        <v>808</v>
      </c>
    </row>
    <row r="495" spans="2:3" ht="20.100000000000001" customHeight="1" x14ac:dyDescent="0.2">
      <c r="B495" s="143">
        <v>1</v>
      </c>
      <c r="C495" s="62" t="s">
        <v>809</v>
      </c>
    </row>
    <row r="496" spans="2:3" ht="20.100000000000001" customHeight="1" x14ac:dyDescent="0.2">
      <c r="B496" s="146">
        <v>7</v>
      </c>
      <c r="C496" s="62"/>
    </row>
    <row r="497" spans="2:3" ht="20.100000000000001" customHeight="1" x14ac:dyDescent="0.2">
      <c r="B497" s="147"/>
    </row>
    <row r="498" spans="2:3" ht="20.100000000000001" customHeight="1" x14ac:dyDescent="0.25">
      <c r="B498" s="62"/>
      <c r="C498" s="142" t="s">
        <v>235</v>
      </c>
    </row>
    <row r="499" spans="2:3" ht="20.100000000000001" customHeight="1" x14ac:dyDescent="0.2">
      <c r="B499" s="143">
        <v>1</v>
      </c>
      <c r="C499" s="62" t="s">
        <v>727</v>
      </c>
    </row>
    <row r="500" spans="2:3" ht="20.100000000000001" customHeight="1" x14ac:dyDescent="0.2">
      <c r="B500" s="143">
        <v>1</v>
      </c>
      <c r="C500" s="62" t="s">
        <v>810</v>
      </c>
    </row>
    <row r="501" spans="2:3" ht="20.100000000000001" customHeight="1" x14ac:dyDescent="0.2">
      <c r="B501" s="143">
        <v>1</v>
      </c>
      <c r="C501" s="62" t="s">
        <v>811</v>
      </c>
    </row>
    <row r="502" spans="2:3" ht="20.100000000000001" customHeight="1" x14ac:dyDescent="0.2">
      <c r="B502" s="143">
        <v>1</v>
      </c>
      <c r="C502" s="62" t="s">
        <v>812</v>
      </c>
    </row>
    <row r="503" spans="2:3" ht="20.100000000000001" customHeight="1" x14ac:dyDescent="0.2">
      <c r="B503" s="143">
        <v>0</v>
      </c>
      <c r="C503" s="62" t="s">
        <v>813</v>
      </c>
    </row>
    <row r="504" spans="2:3" ht="20.100000000000001" customHeight="1" x14ac:dyDescent="0.2">
      <c r="B504" s="143">
        <v>1</v>
      </c>
      <c r="C504" s="62" t="s">
        <v>814</v>
      </c>
    </row>
    <row r="505" spans="2:3" ht="20.100000000000001" customHeight="1" x14ac:dyDescent="0.2">
      <c r="B505" s="143">
        <v>1</v>
      </c>
      <c r="C505" s="62" t="s">
        <v>815</v>
      </c>
    </row>
    <row r="506" spans="2:3" ht="20.100000000000001" customHeight="1" x14ac:dyDescent="0.2">
      <c r="B506" s="143">
        <v>1</v>
      </c>
      <c r="C506" s="62" t="s">
        <v>816</v>
      </c>
    </row>
    <row r="507" spans="2:3" ht="20.100000000000001" customHeight="1" x14ac:dyDescent="0.2">
      <c r="B507" s="143">
        <v>5</v>
      </c>
      <c r="C507" s="62" t="s">
        <v>817</v>
      </c>
    </row>
    <row r="508" spans="2:3" ht="20.100000000000001" customHeight="1" x14ac:dyDescent="0.2">
      <c r="B508" s="143">
        <v>1</v>
      </c>
      <c r="C508" s="62" t="s">
        <v>818</v>
      </c>
    </row>
    <row r="509" spans="2:3" ht="20.100000000000001" customHeight="1" x14ac:dyDescent="0.2">
      <c r="B509" s="143">
        <v>10</v>
      </c>
      <c r="C509" s="62" t="s">
        <v>819</v>
      </c>
    </row>
    <row r="510" spans="2:3" ht="20.100000000000001" customHeight="1" x14ac:dyDescent="0.2">
      <c r="B510" s="146">
        <f>SUM(B499:B509)</f>
        <v>23</v>
      </c>
      <c r="C510" s="62"/>
    </row>
    <row r="512" spans="2:3" ht="20.100000000000001" customHeight="1" x14ac:dyDescent="0.25">
      <c r="B512" s="132" t="s">
        <v>820</v>
      </c>
      <c r="C512" s="133"/>
    </row>
    <row r="513" spans="2:3" ht="20.100000000000001" customHeight="1" x14ac:dyDescent="0.2">
      <c r="B513" s="148">
        <v>1</v>
      </c>
      <c r="C513" s="149" t="s">
        <v>821</v>
      </c>
    </row>
    <row r="514" spans="2:3" ht="20.100000000000001" customHeight="1" x14ac:dyDescent="0.2">
      <c r="B514" s="148">
        <v>1</v>
      </c>
      <c r="C514" s="149" t="s">
        <v>822</v>
      </c>
    </row>
    <row r="515" spans="2:3" ht="20.100000000000001" customHeight="1" x14ac:dyDescent="0.2">
      <c r="B515" s="148">
        <v>1</v>
      </c>
      <c r="C515" s="149" t="s">
        <v>823</v>
      </c>
    </row>
    <row r="516" spans="2:3" ht="20.100000000000001" customHeight="1" x14ac:dyDescent="0.2">
      <c r="B516" s="148">
        <v>2</v>
      </c>
      <c r="C516" s="150" t="s">
        <v>824</v>
      </c>
    </row>
    <row r="517" spans="2:3" ht="20.100000000000001" customHeight="1" x14ac:dyDescent="0.2">
      <c r="B517" s="148">
        <v>1</v>
      </c>
      <c r="C517" s="115" t="s">
        <v>825</v>
      </c>
    </row>
    <row r="518" spans="2:3" ht="20.100000000000001" customHeight="1" x14ac:dyDescent="0.2">
      <c r="B518" s="148">
        <v>2</v>
      </c>
      <c r="C518" s="115" t="s">
        <v>826</v>
      </c>
    </row>
    <row r="519" spans="2:3" ht="20.100000000000001" customHeight="1" x14ac:dyDescent="0.2">
      <c r="B519" s="148">
        <v>1</v>
      </c>
      <c r="C519" s="115" t="s">
        <v>827</v>
      </c>
    </row>
    <row r="520" spans="2:3" ht="20.100000000000001" customHeight="1" x14ac:dyDescent="0.2">
      <c r="B520" s="148">
        <v>8</v>
      </c>
      <c r="C520" s="115" t="s">
        <v>828</v>
      </c>
    </row>
    <row r="521" spans="2:3" ht="20.100000000000001" customHeight="1" x14ac:dyDescent="0.2">
      <c r="B521" s="148">
        <v>1</v>
      </c>
      <c r="C521" s="115" t="s">
        <v>781</v>
      </c>
    </row>
    <row r="522" spans="2:3" ht="20.100000000000001" customHeight="1" x14ac:dyDescent="0.2">
      <c r="B522" s="148">
        <v>1</v>
      </c>
      <c r="C522" s="115" t="s">
        <v>829</v>
      </c>
    </row>
    <row r="523" spans="2:3" ht="20.100000000000001" customHeight="1" x14ac:dyDescent="0.2">
      <c r="B523" s="148">
        <v>1</v>
      </c>
      <c r="C523" s="115" t="s">
        <v>804</v>
      </c>
    </row>
    <row r="524" spans="2:3" ht="20.100000000000001" customHeight="1" x14ac:dyDescent="0.2">
      <c r="B524" s="148">
        <v>1</v>
      </c>
      <c r="C524" s="149" t="s">
        <v>830</v>
      </c>
    </row>
    <row r="525" spans="2:3" ht="20.100000000000001" customHeight="1" x14ac:dyDescent="0.25">
      <c r="B525" s="151">
        <f>SUM(B513:B524)</f>
        <v>21</v>
      </c>
      <c r="C525" s="152"/>
    </row>
    <row r="527" spans="2:3" ht="20.100000000000001" customHeight="1" x14ac:dyDescent="0.25">
      <c r="B527" s="158"/>
      <c r="C527" s="159" t="s">
        <v>868</v>
      </c>
    </row>
    <row r="528" spans="2:3" ht="20.100000000000001" customHeight="1" x14ac:dyDescent="0.25">
      <c r="B528" s="159" t="s">
        <v>191</v>
      </c>
      <c r="C528" s="159" t="s">
        <v>192</v>
      </c>
    </row>
    <row r="529" spans="1:3" ht="20.100000000000001" customHeight="1" x14ac:dyDescent="0.2">
      <c r="B529" s="158">
        <v>1</v>
      </c>
      <c r="C529" s="160" t="s">
        <v>869</v>
      </c>
    </row>
    <row r="530" spans="1:3" ht="20.100000000000001" customHeight="1" x14ac:dyDescent="0.2">
      <c r="B530" s="158">
        <v>1</v>
      </c>
      <c r="C530" s="160" t="s">
        <v>870</v>
      </c>
    </row>
    <row r="531" spans="1:3" ht="20.100000000000001" customHeight="1" x14ac:dyDescent="0.2">
      <c r="A531" s="153"/>
      <c r="B531" s="158">
        <v>1</v>
      </c>
      <c r="C531" s="160" t="s">
        <v>871</v>
      </c>
    </row>
    <row r="532" spans="1:3" ht="20.100000000000001" customHeight="1" x14ac:dyDescent="0.2">
      <c r="A532" s="153"/>
      <c r="B532" s="158">
        <v>3</v>
      </c>
      <c r="C532" s="160" t="s">
        <v>872</v>
      </c>
    </row>
    <row r="533" spans="1:3" ht="20.100000000000001" customHeight="1" x14ac:dyDescent="0.25">
      <c r="A533" s="153"/>
      <c r="B533" s="159">
        <f>SUM(B529:B532)</f>
        <v>6</v>
      </c>
      <c r="C533" s="160"/>
    </row>
    <row r="534" spans="1:3" ht="20.100000000000001" customHeight="1" x14ac:dyDescent="0.25">
      <c r="A534" s="153"/>
      <c r="B534" s="161"/>
      <c r="C534" s="97"/>
    </row>
    <row r="535" spans="1:3" ht="20.100000000000001" customHeight="1" x14ac:dyDescent="0.25">
      <c r="A535" s="153"/>
      <c r="B535" s="162"/>
      <c r="C535" s="161" t="s">
        <v>873</v>
      </c>
    </row>
    <row r="536" spans="1:3" ht="20.100000000000001" customHeight="1" x14ac:dyDescent="0.25">
      <c r="A536" s="153"/>
      <c r="B536" s="159" t="s">
        <v>191</v>
      </c>
      <c r="C536" s="159" t="s">
        <v>192</v>
      </c>
    </row>
    <row r="537" spans="1:3" ht="20.100000000000001" customHeight="1" x14ac:dyDescent="0.2">
      <c r="A537" s="1"/>
      <c r="B537" s="158">
        <v>2</v>
      </c>
      <c r="C537" s="160" t="s">
        <v>874</v>
      </c>
    </row>
    <row r="538" spans="1:3" ht="20.100000000000001" customHeight="1" x14ac:dyDescent="0.2">
      <c r="B538" s="158">
        <v>2</v>
      </c>
      <c r="C538" s="160" t="s">
        <v>875</v>
      </c>
    </row>
    <row r="539" spans="1:3" ht="20.100000000000001" customHeight="1" x14ac:dyDescent="0.2">
      <c r="B539" s="158">
        <v>1</v>
      </c>
      <c r="C539" s="160" t="s">
        <v>876</v>
      </c>
    </row>
    <row r="540" spans="1:3" ht="20.100000000000001" customHeight="1" x14ac:dyDescent="0.2">
      <c r="B540" s="158">
        <v>1</v>
      </c>
      <c r="C540" s="160" t="s">
        <v>877</v>
      </c>
    </row>
    <row r="541" spans="1:3" ht="20.100000000000001" customHeight="1" x14ac:dyDescent="0.2">
      <c r="B541" s="158">
        <v>1</v>
      </c>
      <c r="C541" s="160" t="s">
        <v>878</v>
      </c>
    </row>
    <row r="542" spans="1:3" ht="20.100000000000001" customHeight="1" x14ac:dyDescent="0.2">
      <c r="B542" s="158">
        <v>2</v>
      </c>
      <c r="C542" s="160" t="s">
        <v>879</v>
      </c>
    </row>
    <row r="543" spans="1:3" ht="20.100000000000001" customHeight="1" x14ac:dyDescent="0.2">
      <c r="B543" s="158">
        <f>SUM(B537:B542)</f>
        <v>9</v>
      </c>
      <c r="C543" s="160"/>
    </row>
    <row r="544" spans="1:3" ht="20.100000000000001" customHeight="1" thickBot="1" x14ac:dyDescent="0.25">
      <c r="B544" s="4"/>
      <c r="C544" s="101"/>
    </row>
    <row r="545" spans="1:3" ht="20.100000000000001" customHeight="1" x14ac:dyDescent="0.3">
      <c r="B545" s="50"/>
      <c r="C545" s="163" t="s">
        <v>880</v>
      </c>
    </row>
    <row r="546" spans="1:3" ht="20.100000000000001" customHeight="1" x14ac:dyDescent="0.3">
      <c r="A546" s="97"/>
      <c r="B546" s="164" t="s">
        <v>191</v>
      </c>
      <c r="C546" s="164" t="s">
        <v>192</v>
      </c>
    </row>
    <row r="547" spans="1:3" ht="20.100000000000001" customHeight="1" x14ac:dyDescent="0.3">
      <c r="B547" s="165">
        <v>2</v>
      </c>
      <c r="C547" s="166" t="s">
        <v>881</v>
      </c>
    </row>
    <row r="548" spans="1:3" ht="20.100000000000001" customHeight="1" x14ac:dyDescent="0.3">
      <c r="A548" s="1"/>
      <c r="B548" s="165">
        <v>2</v>
      </c>
      <c r="C548" s="166" t="s">
        <v>882</v>
      </c>
    </row>
    <row r="549" spans="1:3" ht="20.100000000000001" customHeight="1" x14ac:dyDescent="0.3">
      <c r="A549" s="1"/>
      <c r="B549" s="165">
        <v>2</v>
      </c>
      <c r="C549" s="166" t="s">
        <v>883</v>
      </c>
    </row>
    <row r="550" spans="1:3" ht="20.100000000000001" customHeight="1" x14ac:dyDescent="0.3">
      <c r="A550" s="1"/>
      <c r="B550" s="165">
        <v>2</v>
      </c>
      <c r="C550" s="166" t="s">
        <v>884</v>
      </c>
    </row>
    <row r="551" spans="1:3" ht="20.100000000000001" customHeight="1" x14ac:dyDescent="0.3">
      <c r="B551" s="165">
        <v>2</v>
      </c>
      <c r="C551" s="166" t="s">
        <v>885</v>
      </c>
    </row>
    <row r="552" spans="1:3" ht="20.100000000000001" customHeight="1" x14ac:dyDescent="0.3">
      <c r="B552" s="165">
        <v>1</v>
      </c>
      <c r="C552" s="166" t="s">
        <v>876</v>
      </c>
    </row>
    <row r="553" spans="1:3" ht="20.100000000000001" customHeight="1" x14ac:dyDescent="0.3">
      <c r="B553" s="165">
        <v>1</v>
      </c>
      <c r="C553" s="166" t="s">
        <v>886</v>
      </c>
    </row>
    <row r="554" spans="1:3" ht="20.100000000000001" customHeight="1" x14ac:dyDescent="0.3">
      <c r="B554" s="165">
        <v>1</v>
      </c>
      <c r="C554" s="166" t="s">
        <v>878</v>
      </c>
    </row>
    <row r="555" spans="1:3" ht="20.100000000000001" customHeight="1" x14ac:dyDescent="0.3">
      <c r="B555" s="165">
        <v>2</v>
      </c>
      <c r="C555" s="166" t="s">
        <v>887</v>
      </c>
    </row>
    <row r="556" spans="1:3" ht="20.100000000000001" customHeight="1" x14ac:dyDescent="0.3">
      <c r="B556" s="165">
        <v>1</v>
      </c>
      <c r="C556" s="166" t="s">
        <v>888</v>
      </c>
    </row>
    <row r="557" spans="1:3" ht="20.100000000000001" customHeight="1" x14ac:dyDescent="0.3">
      <c r="B557" s="165">
        <v>1</v>
      </c>
      <c r="C557" s="166" t="s">
        <v>877</v>
      </c>
    </row>
    <row r="558" spans="1:3" ht="20.100000000000001" customHeight="1" x14ac:dyDescent="0.3">
      <c r="B558" s="165">
        <v>1</v>
      </c>
      <c r="C558" s="166" t="s">
        <v>889</v>
      </c>
    </row>
    <row r="559" spans="1:3" ht="20.100000000000001" customHeight="1" x14ac:dyDescent="0.3">
      <c r="B559" s="165">
        <v>1</v>
      </c>
      <c r="C559" s="166" t="s">
        <v>890</v>
      </c>
    </row>
    <row r="560" spans="1:3" ht="20.100000000000001" customHeight="1" x14ac:dyDescent="0.3">
      <c r="B560" s="165">
        <v>1</v>
      </c>
      <c r="C560" s="166" t="s">
        <v>891</v>
      </c>
    </row>
    <row r="561" spans="1:3" ht="20.100000000000001" customHeight="1" x14ac:dyDescent="0.3">
      <c r="B561" s="165">
        <v>1</v>
      </c>
      <c r="C561" s="166" t="s">
        <v>892</v>
      </c>
    </row>
    <row r="562" spans="1:3" ht="20.100000000000001" customHeight="1" x14ac:dyDescent="0.3">
      <c r="B562" s="164">
        <f>SUM(B547:B561)</f>
        <v>21</v>
      </c>
      <c r="C562" s="167"/>
    </row>
    <row r="566" spans="1:3" ht="20.100000000000001" customHeight="1" x14ac:dyDescent="0.2">
      <c r="B566" s="4"/>
    </row>
    <row r="567" spans="1:3" ht="20.100000000000001" customHeight="1" x14ac:dyDescent="0.25">
      <c r="A567" s="153"/>
      <c r="B567" s="154" t="s">
        <v>831</v>
      </c>
      <c r="C567" s="155" t="s">
        <v>832</v>
      </c>
    </row>
    <row r="568" spans="1:3" ht="20.100000000000001" customHeight="1" x14ac:dyDescent="0.25">
      <c r="A568" s="153"/>
      <c r="B568" s="154"/>
      <c r="C568" s="155" t="s">
        <v>833</v>
      </c>
    </row>
    <row r="569" spans="1:3" ht="20.100000000000001" customHeight="1" x14ac:dyDescent="0.25">
      <c r="A569" s="153"/>
      <c r="B569" s="154"/>
      <c r="C569" s="155" t="s">
        <v>834</v>
      </c>
    </row>
    <row r="570" spans="1:3" ht="20.100000000000001" customHeight="1" x14ac:dyDescent="0.25">
      <c r="A570" s="153"/>
      <c r="B570" s="154"/>
      <c r="C570" s="155" t="s">
        <v>835</v>
      </c>
    </row>
    <row r="571" spans="1:3" ht="20.100000000000001" customHeight="1" x14ac:dyDescent="0.25">
      <c r="A571" s="153"/>
      <c r="B571" s="154"/>
      <c r="C571" s="155"/>
    </row>
    <row r="572" spans="1:3" ht="20.100000000000001" customHeight="1" x14ac:dyDescent="0.25">
      <c r="A572" s="153"/>
      <c r="B572" s="154"/>
      <c r="C572" s="155"/>
    </row>
    <row r="573" spans="1:3" ht="20.100000000000001" customHeight="1" x14ac:dyDescent="0.2">
      <c r="A573" s="1"/>
      <c r="B573" s="2"/>
      <c r="C573" s="3"/>
    </row>
    <row r="574" spans="1:3" ht="20.100000000000001" customHeight="1" thickBot="1" x14ac:dyDescent="0.25">
      <c r="A574" s="4" t="s">
        <v>836</v>
      </c>
      <c r="B574" s="4"/>
      <c r="C574" s="101"/>
    </row>
    <row r="575" spans="1:3" ht="20.100000000000001" customHeight="1" x14ac:dyDescent="0.2">
      <c r="B575" s="4"/>
    </row>
    <row r="576" spans="1:3" ht="20.100000000000001" customHeight="1" x14ac:dyDescent="0.2">
      <c r="B576" s="4"/>
    </row>
    <row r="577" spans="1:3" ht="20.100000000000001" customHeight="1" thickBot="1" x14ac:dyDescent="0.25">
      <c r="A577" s="4" t="s">
        <v>837</v>
      </c>
      <c r="B577" s="4"/>
      <c r="C577" s="101"/>
    </row>
    <row r="578" spans="1:3" ht="20.100000000000001" customHeight="1" x14ac:dyDescent="0.2">
      <c r="B578" s="4"/>
    </row>
    <row r="579" spans="1:3" ht="20.100000000000001" customHeight="1" x14ac:dyDescent="0.2">
      <c r="B579" s="4"/>
    </row>
    <row r="580" spans="1:3" ht="20.100000000000001" customHeight="1" thickBot="1" x14ac:dyDescent="0.25">
      <c r="A580" s="4" t="s">
        <v>838</v>
      </c>
      <c r="B580" s="4"/>
      <c r="C580" s="101"/>
    </row>
    <row r="581" spans="1:3" ht="20.100000000000001" customHeight="1" x14ac:dyDescent="0.2">
      <c r="B581" s="4"/>
    </row>
    <row r="582" spans="1:3" ht="20.100000000000001" customHeight="1" x14ac:dyDescent="0.2">
      <c r="A582" s="97"/>
      <c r="B582" s="97"/>
      <c r="C582" s="156"/>
    </row>
    <row r="583" spans="1:3" ht="20.100000000000001" customHeight="1" thickBot="1" x14ac:dyDescent="0.25">
      <c r="A583" s="4" t="s">
        <v>839</v>
      </c>
      <c r="B583" s="4"/>
      <c r="C583" s="101"/>
    </row>
    <row r="584" spans="1:3" ht="20.100000000000001" customHeight="1" x14ac:dyDescent="0.2">
      <c r="A584" s="1"/>
      <c r="B584" s="2"/>
      <c r="C584" s="3"/>
    </row>
    <row r="585" spans="1:3" ht="20.100000000000001" customHeight="1" x14ac:dyDescent="0.2">
      <c r="A585" s="1"/>
      <c r="B585" s="2"/>
      <c r="C585" s="3"/>
    </row>
    <row r="586" spans="1:3" ht="20.100000000000001" customHeight="1" thickBot="1" x14ac:dyDescent="0.25">
      <c r="A586" s="1" t="s">
        <v>840</v>
      </c>
      <c r="B586" s="2"/>
      <c r="C586" s="157"/>
    </row>
  </sheetData>
  <mergeCells count="15">
    <mergeCell ref="A251:C251"/>
    <mergeCell ref="B443:C443"/>
    <mergeCell ref="B512:C512"/>
    <mergeCell ref="A12:B12"/>
    <mergeCell ref="A200:C200"/>
    <mergeCell ref="A202:C202"/>
    <mergeCell ref="A208:C208"/>
    <mergeCell ref="A221:C221"/>
    <mergeCell ref="A235:C235"/>
    <mergeCell ref="C3:C4"/>
    <mergeCell ref="D3:E3"/>
    <mergeCell ref="C5:C6"/>
    <mergeCell ref="D5:E5"/>
    <mergeCell ref="D6:E6"/>
    <mergeCell ref="N10:O11"/>
  </mergeCells>
  <conditionalFormatting sqref="A56">
    <cfRule type="duplicateValues" dxfId="9" priority="10"/>
  </conditionalFormatting>
  <conditionalFormatting sqref="A189:A196">
    <cfRule type="duplicateValues" dxfId="8" priority="9"/>
  </conditionalFormatting>
  <conditionalFormatting sqref="A197:A198">
    <cfRule type="duplicateValues" dxfId="7" priority="8"/>
  </conditionalFormatting>
  <conditionalFormatting sqref="A199">
    <cfRule type="duplicateValues" dxfId="6" priority="7"/>
  </conditionalFormatting>
  <conditionalFormatting sqref="A203:A207">
    <cfRule type="duplicateValues" dxfId="5" priority="6"/>
  </conditionalFormatting>
  <conditionalFormatting sqref="A209:A220">
    <cfRule type="duplicateValues" dxfId="4" priority="5"/>
  </conditionalFormatting>
  <conditionalFormatting sqref="A222:A234">
    <cfRule type="duplicateValues" dxfId="3" priority="4"/>
  </conditionalFormatting>
  <conditionalFormatting sqref="A237:A250">
    <cfRule type="duplicateValues" dxfId="2" priority="3"/>
  </conditionalFormatting>
  <conditionalFormatting sqref="A236">
    <cfRule type="duplicateValues" dxfId="1" priority="2"/>
  </conditionalFormatting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2023-04-14T22:51:47Z</cp:lastPrinted>
  <dcterms:created xsi:type="dcterms:W3CDTF">2023-04-14T22:26:59Z</dcterms:created>
  <dcterms:modified xsi:type="dcterms:W3CDTF">2023-04-14T22:51:48Z</dcterms:modified>
</cp:coreProperties>
</file>