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6680E84B-EDAE-4E63-B481-BFBDF0897B1D}" xr6:coauthVersionLast="47" xr6:coauthVersionMax="47" xr10:uidLastSave="{00000000-0000-0000-0000-000000000000}"/>
  <bookViews>
    <workbookView xWindow="-120" yWindow="-120" windowWidth="20730" windowHeight="11160" xr2:uid="{C73D1CD1-6576-42A5-B520-FB9D155E14C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C7" i="1"/>
  <c r="H29" i="1" l="1"/>
  <c r="H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1422CB-910F-4165-B4DB-073DBB09B3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494EB0-E1E1-4EF2-9A35-DF8F3C2189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<sst xmlns="http://schemas.openxmlformats.org/spreadsheetml/2006/main" count="58" uniqueCount="54">
  <si>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</si>
  <si>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</si>
  <si>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</si>
  <si>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</si>
  <si>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</si>
  <si>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</si>
  <si>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</si>
  <si>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</si>
  <si>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</si>
  <si>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</si>
  <si>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</si>
  <si>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</si>
  <si>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</si>
  <si>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</si>
  <si>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</si>
  <si>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</si>
  <si>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</si>
  <si>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</si>
  <si>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</si>
  <si>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</si>
  <si>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</si>
  <si>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</si>
  <si>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</si>
  <si>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</si>
  <si>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</si>
  <si>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</si>
  <si>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</si>
  <si>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</si>
  <si>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</si>
  <si>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</si>
  <si>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</si>
  <si>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</si>
  <si>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</si>
  <si>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</si>
  <si>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</si>
  <si>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</si>
  <si>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</si>
  <si>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</si>
  <si>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7:00PM</t>
  </si>
  <si>
    <t>TEOTON SERVICIOS DE SALUD S.A.S.</t>
  </si>
  <si>
    <t>0990277583001</t>
  </si>
  <si>
    <t xml:space="preserve">KM 1 1/2 VIA A SAMBORONDON </t>
  </si>
  <si>
    <t>DR. REYES</t>
  </si>
  <si>
    <t>SUSTITUTO OSEO CORTICO ESPONJOSO 10CC</t>
  </si>
  <si>
    <t>SUSTITUTO OSEO CORTICO ESPONJOSO 15CC</t>
  </si>
  <si>
    <t>MORA210161-080</t>
  </si>
  <si>
    <t>AT805FD</t>
  </si>
  <si>
    <t>10/18/2026</t>
  </si>
  <si>
    <t>MORA210161-086</t>
  </si>
  <si>
    <t>05A001</t>
  </si>
  <si>
    <t>031896444</t>
  </si>
  <si>
    <t>880200</t>
  </si>
  <si>
    <t>42111</t>
  </si>
  <si>
    <t>CEMENTO OSEO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</si>
</sst>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5" formatCode="[$-F800]dddd\,\ mmmm\ dd\,\ yyyy"/>
    <numFmt numFmtId="166" formatCode="&quot;$&quot;#,##0.00"/>
    <numFmt numFmtId="168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9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166" fontId="17" fillId="0" borderId="12" xfId="0" applyNumberFormat="1" applyFont="1" applyBorder="1"/>
    <xf numFmtId="0" fontId="20" fillId="0" borderId="0" xfId="0" applyFont="1" applyAlignment="1">
      <alignment horizontal="center" readingOrder="1"/>
    </xf>
    <xf numFmtId="0" fontId="20" fillId="0" borderId="0" xfId="0" applyFont="1" applyAlignment="1" applyProtection="1">
      <alignment horizontal="center" vertical="top" wrapText="1" readingOrder="1"/>
      <protection locked="0"/>
    </xf>
    <xf numFmtId="0" fontId="20" fillId="0" borderId="0" xfId="0" applyFont="1" applyAlignment="1" applyProtection="1">
      <alignment horizontal="left" vertical="top" readingOrder="1"/>
      <protection locked="0"/>
    </xf>
    <xf numFmtId="0" fontId="21" fillId="0" borderId="0" xfId="2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right"/>
    </xf>
    <xf numFmtId="168" fontId="12" fillId="0" borderId="14" xfId="1" applyNumberFormat="1" applyFont="1" applyFill="1" applyBorder="1" applyAlignment="1">
      <alignment horizontal="right"/>
    </xf>
    <xf numFmtId="168" fontId="12" fillId="0" borderId="12" xfId="1" applyNumberFormat="1" applyFont="1" applyFill="1" applyBorder="1" applyAlignment="1">
      <alignment horizontal="right"/>
    </xf>
    <xf numFmtId="0" fontId="21" fillId="0" borderId="0" xfId="0" applyFont="1"/>
    <xf numFmtId="0" fontId="20" fillId="0" borderId="0" xfId="0" applyFont="1"/>
    <xf numFmtId="0" fontId="21" fillId="0" borderId="15" xfId="0" applyFont="1" applyBorder="1"/>
    <xf numFmtId="0" fontId="2" fillId="0" borderId="15" xfId="0" applyFont="1" applyBorder="1" applyAlignment="1">
      <alignment wrapText="1"/>
    </xf>
    <xf numFmtId="0" fontId="24" fillId="0" borderId="12" xfId="0" applyFont="1" applyBorder="1" applyAlignment="1">
      <alignment vertical="center"/>
    </xf>
    <xf numFmtId="49" fontId="24" fillId="0" borderId="12" xfId="0" quotePrefix="1" applyNumberFormat="1" applyFont="1" applyBorder="1" applyAlignment="1">
      <alignment vertical="center"/>
    </xf>
    <xf numFmtId="0" fontId="24" fillId="0" borderId="12" xfId="0" applyFont="1" applyBorder="1" applyAlignment="1">
      <alignment vertical="center" wrapText="1"/>
    </xf>
  </cellXfs>
  <cellStyles count="3">
    <cellStyle name="Moneda [0]" xfId="1" builtinId="7"/>
    <cellStyle name="Normal" xfId="0" builtinId="0"/>
    <cellStyle name="Normal 2" xfId="2" xr:uid="{4FFEFFBD-9789-4162-9FB1-668FBF247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53F0395-EC0D-46FF-A7A7-34DDF44C6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7E7A-9E13-423D-93E6-D763EF68BE56}">
  <dimension ref="A1:N44"/>
  <sheetViews>
    <sheetView tabSelected="1" topLeftCell="A16" zoomScale="77" zoomScaleNormal="77" workbookViewId="0">
      <selection activeCell="H28" sqref="H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86.28515625" style="3" customWidth="1"/>
    <col min="4" max="4" width="20.7109375" style="3" customWidth="1"/>
    <col min="5" max="5" width="17.7109375" style="3" customWidth="1"/>
    <col min="6" max="6" width="11.42578125" style="1"/>
    <col min="7" max="7" width="13.42578125" style="1" customWidth="1"/>
    <col min="8" max="8" width="15" style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37">
        <f ca="1">NOW()</f>
        <v>45030.745359143519</v>
      </c>
      <c r="D7" s="28" t="s">
        <v>7</v>
      </c>
      <c r="E7" s="29">
        <v>20230400398</v>
      </c>
      <c r="L7" s="30"/>
      <c r="M7" s="30"/>
    </row>
    <row r="8" spans="1:14" ht="20.100000000000001" customHeight="1" x14ac:dyDescent="0.25">
      <c r="A8" s="31"/>
      <c r="B8" s="31"/>
      <c r="C8" s="31"/>
      <c r="D8" s="31"/>
      <c r="E8" s="31"/>
      <c r="L8" s="30"/>
      <c r="M8" s="30"/>
    </row>
    <row r="9" spans="1:14" ht="20.100000000000001" customHeight="1" x14ac:dyDescent="0.2">
      <c r="A9" s="28" t="s">
        <v>8</v>
      </c>
      <c r="B9" s="28"/>
      <c r="C9" s="69" t="s">
        <v>39</v>
      </c>
      <c r="D9" s="33" t="s">
        <v>9</v>
      </c>
      <c r="E9" s="70" t="s">
        <v>40</v>
      </c>
      <c r="L9" s="30"/>
      <c r="M9" s="30"/>
    </row>
    <row r="10" spans="1:14" ht="20.100000000000001" customHeight="1" x14ac:dyDescent="0.25">
      <c r="A10" s="31"/>
      <c r="B10" s="31"/>
      <c r="C10" s="31"/>
      <c r="D10" s="31"/>
      <c r="E10" s="31"/>
      <c r="L10" s="30"/>
      <c r="M10" s="30"/>
    </row>
    <row r="11" spans="1:14" ht="20.100000000000001" customHeight="1" x14ac:dyDescent="0.2">
      <c r="A11" s="34" t="s">
        <v>10</v>
      </c>
      <c r="B11" s="35"/>
      <c r="C11" s="69" t="s">
        <v>39</v>
      </c>
      <c r="D11" s="33" t="s">
        <v>11</v>
      </c>
      <c r="E11" s="36" t="s">
        <v>12</v>
      </c>
      <c r="L11" s="30"/>
      <c r="M11" s="30"/>
    </row>
    <row r="12" spans="1:14" ht="20.100000000000001" customHeight="1" x14ac:dyDescent="0.25">
      <c r="A12" s="31"/>
      <c r="B12" s="31"/>
      <c r="C12" s="31"/>
      <c r="D12" s="31"/>
      <c r="E12" s="31"/>
      <c r="L12" s="30"/>
      <c r="M12" s="30"/>
    </row>
    <row r="13" spans="1:14" ht="20.100000000000001" customHeight="1" x14ac:dyDescent="0.2">
      <c r="A13" s="28" t="s">
        <v>13</v>
      </c>
      <c r="B13" s="28"/>
      <c r="C13" s="71" t="s">
        <v>41</v>
      </c>
      <c r="D13" s="33" t="s">
        <v>14</v>
      </c>
      <c r="E13" s="32" t="s">
        <v>15</v>
      </c>
      <c r="L13" s="30"/>
      <c r="M13" s="30"/>
    </row>
    <row r="14" spans="1:14" ht="20.100000000000001" customHeight="1" x14ac:dyDescent="0.25">
      <c r="A14" s="31"/>
      <c r="B14" s="31"/>
      <c r="C14" s="31"/>
      <c r="D14" s="31"/>
      <c r="E14" s="31"/>
      <c r="L14" s="30"/>
      <c r="M14" s="30"/>
    </row>
    <row r="15" spans="1:14" ht="20.100000000000001" customHeight="1" x14ac:dyDescent="0.2">
      <c r="A15" s="28" t="s">
        <v>16</v>
      </c>
      <c r="B15" s="28"/>
      <c r="C15" s="37">
        <v>45030</v>
      </c>
      <c r="D15" s="33" t="s">
        <v>17</v>
      </c>
      <c r="E15" s="38" t="s">
        <v>38</v>
      </c>
      <c r="L15" s="30"/>
      <c r="M15" s="30"/>
    </row>
    <row r="16" spans="1:14" ht="20.100000000000001" customHeight="1" x14ac:dyDescent="0.25">
      <c r="A16" s="31"/>
      <c r="B16" s="31"/>
      <c r="C16" s="31"/>
      <c r="D16" s="31"/>
      <c r="E16" s="31"/>
      <c r="L16" s="30"/>
      <c r="M16" s="30"/>
    </row>
    <row r="17" spans="1:13" ht="20.100000000000001" customHeight="1" x14ac:dyDescent="0.2">
      <c r="A17" s="28" t="s">
        <v>18</v>
      </c>
      <c r="B17" s="28"/>
      <c r="C17" s="32" t="s">
        <v>42</v>
      </c>
      <c r="D17" s="39"/>
      <c r="E17" s="40"/>
      <c r="L17" s="30"/>
      <c r="M17" s="30"/>
    </row>
    <row r="18" spans="1:13" ht="20.100000000000001" customHeight="1" x14ac:dyDescent="0.25">
      <c r="A18" s="31"/>
      <c r="B18" s="31"/>
      <c r="C18" s="31"/>
      <c r="D18" s="31"/>
      <c r="E18" s="31"/>
      <c r="L18" s="30"/>
      <c r="M18" s="30"/>
    </row>
    <row r="19" spans="1:13" ht="20.100000000000001" customHeight="1" x14ac:dyDescent="0.2">
      <c r="A19" s="28" t="s">
        <v>19</v>
      </c>
      <c r="B19" s="28"/>
      <c r="C19" s="32"/>
      <c r="D19" s="33" t="s">
        <v>20</v>
      </c>
      <c r="E19" s="38"/>
      <c r="L19" s="30"/>
      <c r="M19" s="30"/>
    </row>
    <row r="20" spans="1:13" ht="20.100000000000001" customHeight="1" x14ac:dyDescent="0.25">
      <c r="A20" s="31"/>
      <c r="B20" s="31"/>
      <c r="C20" s="31"/>
      <c r="D20" s="31"/>
      <c r="E20" s="31"/>
      <c r="L20" s="30"/>
      <c r="M20" s="30"/>
    </row>
    <row r="21" spans="1:13" ht="20.100000000000001" customHeight="1" x14ac:dyDescent="0.2">
      <c r="A21" s="28" t="s">
        <v>21</v>
      </c>
      <c r="B21" s="28"/>
      <c r="C21" s="41"/>
      <c r="D21" s="42"/>
      <c r="E21" s="43"/>
      <c r="L21" s="30"/>
      <c r="M21" s="30"/>
    </row>
    <row r="22" spans="1:13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ht="33.75" customHeight="1" x14ac:dyDescent="0.2">
      <c r="A23" s="47" t="s">
        <v>22</v>
      </c>
      <c r="B23" s="48" t="s">
        <v>23</v>
      </c>
      <c r="C23" s="48" t="s">
        <v>24</v>
      </c>
      <c r="D23" s="48" t="s">
        <v>25</v>
      </c>
      <c r="E23" s="47" t="s">
        <v>26</v>
      </c>
      <c r="F23" s="49" t="s">
        <v>27</v>
      </c>
      <c r="G23" s="50" t="s">
        <v>28</v>
      </c>
      <c r="H23" s="50" t="s">
        <v>29</v>
      </c>
      <c r="L23" s="46"/>
      <c r="M23" s="46"/>
    </row>
    <row r="24" spans="1:13" ht="28.5" customHeight="1" x14ac:dyDescent="0.2">
      <c r="A24" s="51" t="s">
        <v>45</v>
      </c>
      <c r="B24" s="51" t="s">
        <v>46</v>
      </c>
      <c r="C24" s="52" t="s">
        <v>43</v>
      </c>
      <c r="D24" s="53">
        <v>1</v>
      </c>
      <c r="E24" s="54" t="s">
        <v>47</v>
      </c>
      <c r="F24" s="55"/>
      <c r="G24" s="56">
        <v>1200</v>
      </c>
      <c r="H24" s="56">
        <v>1200</v>
      </c>
      <c r="L24" s="46"/>
      <c r="M24" s="46"/>
    </row>
    <row r="25" spans="1:13" ht="28.5" customHeight="1" x14ac:dyDescent="0.2">
      <c r="A25" s="51" t="s">
        <v>48</v>
      </c>
      <c r="B25" s="51" t="s">
        <v>46</v>
      </c>
      <c r="C25" s="52" t="s">
        <v>43</v>
      </c>
      <c r="D25" s="53">
        <v>1</v>
      </c>
      <c r="E25" s="54" t="s">
        <v>47</v>
      </c>
      <c r="F25" s="55"/>
      <c r="G25" s="56">
        <v>1200</v>
      </c>
      <c r="H25" s="56">
        <v>1200</v>
      </c>
      <c r="L25" s="46"/>
      <c r="M25" s="46"/>
    </row>
    <row r="26" spans="1:13" ht="28.5" customHeight="1" x14ac:dyDescent="0.2">
      <c r="A26" s="51" t="s">
        <v>49</v>
      </c>
      <c r="B26" s="51" t="s">
        <v>50</v>
      </c>
      <c r="C26" s="52" t="s">
        <v>44</v>
      </c>
      <c r="D26" s="53">
        <v>1</v>
      </c>
      <c r="E26" s="54">
        <v>46515</v>
      </c>
      <c r="F26" s="55"/>
      <c r="G26" s="56">
        <v>1300</v>
      </c>
      <c r="H26" s="56">
        <v>1300</v>
      </c>
      <c r="L26" s="46"/>
      <c r="M26" s="46"/>
    </row>
    <row r="27" spans="1:13" ht="20.100000000000001" customHeight="1" x14ac:dyDescent="0.2">
      <c r="A27" s="51" t="s">
        <v>51</v>
      </c>
      <c r="B27" s="51" t="s">
        <v>52</v>
      </c>
      <c r="C27" s="52" t="s">
        <v>53</v>
      </c>
      <c r="D27" s="53">
        <v>2</v>
      </c>
      <c r="E27" s="54">
        <v>45735</v>
      </c>
      <c r="F27" s="55"/>
      <c r="G27" s="56">
        <v>120</v>
      </c>
      <c r="H27" s="56">
        <v>240</v>
      </c>
      <c r="L27" s="46"/>
      <c r="M27" s="46"/>
    </row>
    <row r="28" spans="1:13" ht="20.100000000000001" customHeight="1" x14ac:dyDescent="0.25">
      <c r="A28" s="57"/>
      <c r="B28" s="58"/>
      <c r="C28" s="59"/>
      <c r="D28" s="60"/>
      <c r="E28" s="60"/>
      <c r="F28" s="61"/>
      <c r="G28" s="62" t="s">
        <v>30</v>
      </c>
      <c r="H28" s="63">
        <f>SUM(H24:H27)</f>
        <v>3940</v>
      </c>
      <c r="L28" s="46"/>
      <c r="M28" s="46"/>
    </row>
    <row r="29" spans="1:13" ht="20.100000000000001" customHeight="1" x14ac:dyDescent="0.25">
      <c r="A29" s="57"/>
      <c r="B29" s="58"/>
      <c r="C29" s="59"/>
      <c r="D29" s="60"/>
      <c r="E29" s="60"/>
      <c r="F29" s="61"/>
      <c r="G29" s="62" t="s">
        <v>31</v>
      </c>
      <c r="H29" s="64">
        <f>+H28*0.12</f>
        <v>472.79999999999995</v>
      </c>
      <c r="L29" s="46"/>
      <c r="M29" s="46"/>
    </row>
    <row r="30" spans="1:13" ht="20.100000000000001" customHeight="1" x14ac:dyDescent="0.25">
      <c r="A30" s="57"/>
      <c r="B30" s="58"/>
      <c r="C30" s="59"/>
      <c r="D30" s="60"/>
      <c r="E30" s="60"/>
      <c r="F30" s="61"/>
      <c r="G30" s="62" t="s">
        <v>32</v>
      </c>
      <c r="H30" s="64">
        <f>+H28+H29</f>
        <v>4412.8</v>
      </c>
      <c r="L30" s="46"/>
      <c r="M30" s="46"/>
    </row>
    <row r="31" spans="1:13" ht="20.100000000000001" customHeight="1" x14ac:dyDescent="0.25">
      <c r="B31" s="65"/>
      <c r="C31" s="65"/>
    </row>
    <row r="32" spans="1:13" ht="20.100000000000001" customHeight="1" thickBot="1" x14ac:dyDescent="0.3">
      <c r="A32" s="66" t="s">
        <v>33</v>
      </c>
      <c r="B32" s="65"/>
      <c r="C32" s="67"/>
    </row>
    <row r="33" spans="1:3" ht="20.100000000000001" customHeight="1" x14ac:dyDescent="0.25">
      <c r="A33" s="66"/>
      <c r="B33" s="65"/>
      <c r="C33" s="65"/>
    </row>
    <row r="34" spans="1:3" ht="20.100000000000001" customHeight="1" x14ac:dyDescent="0.25">
      <c r="A34" s="66"/>
      <c r="B34" s="65"/>
      <c r="C34" s="65"/>
    </row>
    <row r="35" spans="1:3" ht="20.100000000000001" customHeight="1" thickBot="1" x14ac:dyDescent="0.3">
      <c r="A35" s="66" t="s">
        <v>34</v>
      </c>
      <c r="B35" s="65"/>
      <c r="C35" s="67"/>
    </row>
    <row r="36" spans="1:3" ht="20.100000000000001" customHeight="1" x14ac:dyDescent="0.25">
      <c r="A36" s="66"/>
      <c r="B36" s="65"/>
      <c r="C36" s="65"/>
    </row>
    <row r="37" spans="1:3" ht="20.100000000000001" customHeight="1" x14ac:dyDescent="0.25">
      <c r="A37" s="66"/>
    </row>
    <row r="38" spans="1:3" ht="20.100000000000001" customHeight="1" thickBot="1" x14ac:dyDescent="0.3">
      <c r="A38" s="66" t="s">
        <v>35</v>
      </c>
      <c r="C38" s="68"/>
    </row>
    <row r="39" spans="1:3" ht="20.100000000000001" customHeight="1" x14ac:dyDescent="0.25">
      <c r="A39" s="66"/>
    </row>
    <row r="40" spans="1:3" ht="20.100000000000001" customHeight="1" x14ac:dyDescent="0.25">
      <c r="A40" s="66"/>
    </row>
    <row r="41" spans="1:3" ht="20.100000000000001" customHeight="1" thickBot="1" x14ac:dyDescent="0.3">
      <c r="A41" s="66" t="s">
        <v>36</v>
      </c>
      <c r="C41" s="68"/>
    </row>
    <row r="42" spans="1:3" ht="20.100000000000001" customHeight="1" x14ac:dyDescent="0.25">
      <c r="A42" s="66"/>
    </row>
    <row r="43" spans="1:3" ht="20.100000000000001" customHeight="1" x14ac:dyDescent="0.25">
      <c r="A43" s="66"/>
    </row>
    <row r="44" spans="1:3" ht="20.100000000000001" customHeight="1" thickBot="1" x14ac:dyDescent="0.3">
      <c r="A44" s="66" t="s">
        <v>37</v>
      </c>
      <c r="C44" s="6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2023-04-14T22:53:29Z</cp:lastPrinted>
  <dcterms:created xsi:type="dcterms:W3CDTF">2023-04-14T22:45:14Z</dcterms:created>
  <dcterms:modified xsi:type="dcterms:W3CDTF">2023-04-14T22:53:59Z</dcterms:modified>
</cp:coreProperties>
</file>