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D1B4B328-3AEA-4C7C-96EF-9BB87DC067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8" i="1" l="1"/>
  <c r="B249" i="1"/>
  <c r="B240" i="1"/>
  <c r="B231" i="1"/>
  <c r="B225" i="1"/>
  <c r="B204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5" i="1"/>
  <c r="G26" i="1"/>
  <c r="G27" i="1"/>
  <c r="G28" i="1"/>
  <c r="G29" i="1"/>
  <c r="G30" i="1"/>
  <c r="G31" i="1"/>
  <c r="G32" i="1"/>
  <c r="G33" i="1"/>
  <c r="D71" i="1"/>
  <c r="D53" i="1"/>
  <c r="D39" i="1"/>
  <c r="G72" i="1" l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42" i="1"/>
  <c r="G143" i="1"/>
  <c r="G144" i="1"/>
  <c r="G145" i="1"/>
  <c r="G146" i="1"/>
  <c r="G147" i="1"/>
  <c r="G148" i="1"/>
  <c r="G149" i="1"/>
  <c r="G127" i="1"/>
  <c r="G128" i="1"/>
  <c r="G129" i="1"/>
  <c r="G130" i="1"/>
  <c r="G131" i="1"/>
  <c r="G132" i="1"/>
  <c r="G133" i="1"/>
  <c r="G134" i="1"/>
  <c r="G135" i="1"/>
  <c r="G136" i="1"/>
  <c r="G114" i="1"/>
  <c r="G115" i="1"/>
  <c r="G116" i="1"/>
  <c r="G117" i="1"/>
  <c r="G118" i="1"/>
  <c r="G103" i="1"/>
  <c r="G105" i="1"/>
  <c r="G106" i="1"/>
  <c r="G107" i="1"/>
  <c r="G108" i="1"/>
  <c r="G109" i="1"/>
  <c r="G110" i="1"/>
  <c r="G90" i="1"/>
  <c r="G91" i="1"/>
  <c r="G93" i="1"/>
  <c r="G94" i="1"/>
  <c r="G95" i="1"/>
  <c r="G96" i="1"/>
  <c r="G97" i="1"/>
  <c r="G98" i="1"/>
  <c r="G99" i="1"/>
  <c r="G170" i="1"/>
  <c r="G171" i="1"/>
  <c r="G172" i="1"/>
  <c r="G173" i="1"/>
  <c r="D167" i="1"/>
  <c r="D150" i="1"/>
  <c r="D137" i="1"/>
  <c r="D119" i="1"/>
  <c r="D104" i="1"/>
  <c r="D92" i="1"/>
  <c r="D81" i="1"/>
  <c r="G73" i="1" l="1"/>
  <c r="G74" i="1"/>
  <c r="G75" i="1"/>
  <c r="G76" i="1"/>
  <c r="G77" i="1"/>
  <c r="G78" i="1"/>
  <c r="G79" i="1"/>
  <c r="G80" i="1"/>
  <c r="G82" i="1"/>
  <c r="G83" i="1"/>
  <c r="G84" i="1"/>
  <c r="G85" i="1"/>
  <c r="G86" i="1"/>
  <c r="B303" i="1" l="1"/>
  <c r="B294" i="1"/>
  <c r="B272" i="1"/>
  <c r="B190" i="1"/>
  <c r="B183" i="1"/>
  <c r="G169" i="1"/>
  <c r="G168" i="1"/>
  <c r="G154" i="1"/>
  <c r="G153" i="1"/>
  <c r="G152" i="1"/>
  <c r="G151" i="1"/>
  <c r="G141" i="1"/>
  <c r="G140" i="1"/>
  <c r="G139" i="1"/>
  <c r="G138" i="1"/>
  <c r="G126" i="1"/>
  <c r="G125" i="1"/>
  <c r="G124" i="1"/>
  <c r="G123" i="1"/>
  <c r="G122" i="1"/>
  <c r="G121" i="1"/>
  <c r="G120" i="1"/>
  <c r="G113" i="1"/>
  <c r="G112" i="1"/>
  <c r="G111" i="1"/>
  <c r="G102" i="1"/>
  <c r="G101" i="1"/>
  <c r="G100" i="1"/>
  <c r="G89" i="1"/>
  <c r="G88" i="1"/>
  <c r="G87" i="1"/>
  <c r="G24" i="1"/>
  <c r="G174" i="1" l="1"/>
  <c r="G175" i="1" s="1"/>
  <c r="G1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<sst xmlns="http://schemas.openxmlformats.org/spreadsheetml/2006/main" count="571" uniqueCount="486">
  <si>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</si>
  <si>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</si>
  <si>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</si>
  <si>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</si>
  <si>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</si>
  <si>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</si>
  <si>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</si>
  <si>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</si>
  <si>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</si>
  <si>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</si>
  <si>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</si>
  <si>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</si>
  <si>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</si>
  <si>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</si>
  <si>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</si>
  <si>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</si>
  <si>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</si>
  <si>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</si>
  <si>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</si>
  <si>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</si>
  <si>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</si>
  <si>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</si>
  <si>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</si>
  <si>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</si>
  <si>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</si>
  <si>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</si>
  <si>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</si>
  <si>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</si>
  <si>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</si>
  <si>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</si>
  <si>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</si>
  <si>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</si>
  <si>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</si>
  <si>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</si>
  <si>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</si>
  <si>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</si>
  <si>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</si>
  <si>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</si>
  <si>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</si>
  <si>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</si>
  <si>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</si>
  <si>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</si>
  <si>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</si>
  <si>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</si>
  <si>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</si>
  <si>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</si>
  <si>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</si>
  <si>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</si>
  <si>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</si>
  <si>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</si>
  <si>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</si>
  <si>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</si>
  <si>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</si>
  <si>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</si>
  <si>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</si>
  <si>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</si>
  <si>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</si>
  <si>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</si>
  <si>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</si>
  <si>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</si>
  <si>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</si>
  <si>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</si>
  <si>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</si>
  <si>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</si>
  <si>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</si>
  <si>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</si>
  <si>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</si>
  <si>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</si>
  <si>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</si>
  <si>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</si>
  <si>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</si>
  <si>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</si>
  <si>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</si>
  <si>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</si>
  <si>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</si>
  <si>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</si>
  <si>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</si>
  <si>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</si>
  <si>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</si>
  <si>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</si>
  <si>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</si>
  <si>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</si>
  <si>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</si>
  <si>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</si>
  <si>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</si>
  <si>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</si>
  <si>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</si>
  <si>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</si>
  <si>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</si>
  <si>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</si>
  <si>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</si>
  <si>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</si>
  <si>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</si>
  <si>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</si>
  <si>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</si>
  <si>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</si>
  <si>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</si>
  <si>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</si>
  <si>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</si>
  <si>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</si>
  <si>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</si>
  <si>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</si>
  <si>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</si>
  <si>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</si>
  <si>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</si>
  <si>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</si>
  <si>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</si>
  <si>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</si>
  <si>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</si>
  <si>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</si>
  <si>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</si>
  <si>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</si>
  <si>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</si>
  <si>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</si>
  <si>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</si>
  <si>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</si>
  <si>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</si>
  <si>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</si>
  <si>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</si>
  <si>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</si>
  <si>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</si>
  <si>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</si>
  <si>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</si>
  <si>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</si>
  <si>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</si>
  <si>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</si>
  <si>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</si>
  <si>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</si>
  <si>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</si>
  <si>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</si>
  <si>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</si>
  <si>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</si>
  <si>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</si>
  <si>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</si>
  <si>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</si>
  <si>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</si>
  <si>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</si>
  <si>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</si>
  <si>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</si>
  <si>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</si>
  <si>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</si>
  <si>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</si>
  <si>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</si>
  <si>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</si>
  <si>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</si>
  <si>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</si>
  <si>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</si>
  <si>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</si>
  <si>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</si>
  <si>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</si>
  <si>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</si>
  <si>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</si>
  <si>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</si>
  <si>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</si>
  <si>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</si>
  <si>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</si>
  <si>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</si>
  <si>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</si>
  <si>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</si>
  <si>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</si>
  <si>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</si>
  <si>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</si>
  <si>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</si>
  <si>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</si>
  <si>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</si>
  <si>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</si>
  <si>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</si>
  <si>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</si>
  <si>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</si>
  <si>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</si>
  <si>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</si>
  <si>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</si>
  <si>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</si>
  <si>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</si>
  <si>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</si>
  <si>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</si>
  <si>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</si>
  <si>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</si>
  <si>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</si>
  <si>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</si>
  <si>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</si>
  <si>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</si>
  <si>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</si>
  <si>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</si>
  <si>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</si>
  <si>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</si>
  <si>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</si>
  <si>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</si>
  <si>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</si>
  <si>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</si>
  <si>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</si>
  <si>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</si>
  <si>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</si>
  <si>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</si>
  <si>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</si>
  <si>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</si>
  <si>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</si>
  <si>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</si>
  <si>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</si>
  <si>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</si>
  <si>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</si>
  <si>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</si>
  <si>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</si>
  <si>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</si>
  <si>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</si>
  <si>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</si>
  <si>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</si>
  <si>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</si>
  <si>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</si>
  <si>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</si>
  <si>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</si>
  <si>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</si>
  <si>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</si>
  <si>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</si>
  <si>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</si>
  <si>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</si>
  <si>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</si>
  <si>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</si>
  <si>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</si>
  <si>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</si>
  <si>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</si>
  <si>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</si>
  <si>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</si>
  <si>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</si>
  <si>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</si>
  <si>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</si>
  <si>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</si>
  <si>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</si>
  <si>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</si>
  <si>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</si>
  <si>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</si>
  <si>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</si>
  <si>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</si>
  <si>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</si>
  <si>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</si>
  <si>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</si>
  <si>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</si>
  <si>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</si>
  <si>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</si>
  <si>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</si>
  <si>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</si>
  <si>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</si>
  <si>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</si>
  <si>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</si>
  <si>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</si>
  <si>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</si>
  <si>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</si>
  <si>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</si>
  <si>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</si>
  <si>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</si>
  <si>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</si>
  <si>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</si>
  <si>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</si>
  <si>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</si>
  <si>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</si>
  <si>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</si>
  <si>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</si>
  <si>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</si>
  <si>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</si>
  <si>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</si>
  <si>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</si>
  <si>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</si>
  <si>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</si>
  <si>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</si>
  <si>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</si>
  <si>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</si>
  <si>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</si>
  <si>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</si>
  <si>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</si>
  <si>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</si>
  <si>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</si>
  <si>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</si>
  <si>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</si>
  <si>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</si>
  <si>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</si>
  <si>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</si>
  <si>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</si>
  <si>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</si>
  <si>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</si>
  <si>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</si>
  <si>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12% IVA</t>
  </si>
  <si>
    <t>Total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</si>
  <si>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</si>
  <si>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</si>
  <si>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</si>
  <si>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</si>
  <si>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</si>
  <si>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</si>
  <si>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</si>
  <si>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</si>
  <si>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</si>
  <si>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</si>
  <si>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</si>
  <si>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</si>
  <si>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</si>
  <si>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</si>
  <si>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</si>
  <si>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</si>
  <si>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</si>
  <si>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</si>
  <si>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</si>
  <si>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</si>
  <si>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</si>
  <si>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</si>
  <si>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</si>
  <si>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</si>
  <si>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</si>
  <si>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</si>
  <si>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</si>
  <si>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</si>
  <si>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</si>
  <si>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</si>
  <si>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</si>
  <si>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</si>
  <si>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</si>
  <si>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</si>
  <si>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</si>
  <si>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</si>
  <si>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</si>
  <si>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</si>
  <si>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</si>
  <si>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</si>
  <si>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</si>
  <si>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</si>
  <si>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</si>
  <si>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</si>
  <si>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</si>
  <si>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</si>
  <si>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>J220823-L050</t>
  </si>
  <si>
    <t>J220809-L038</t>
  </si>
  <si>
    <t>J220927-L091</t>
  </si>
  <si>
    <t>J221027-L033</t>
  </si>
  <si>
    <t>J230120-L026</t>
  </si>
  <si>
    <t>J220927-L098</t>
  </si>
  <si>
    <t>J221212-L038</t>
  </si>
  <si>
    <t>J221212-L039</t>
  </si>
  <si>
    <t>J221212-L035</t>
  </si>
  <si>
    <t>MOTOR ACULAN # 1</t>
  </si>
  <si>
    <t xml:space="preserve">DR. REYES </t>
  </si>
  <si>
    <t xml:space="preserve">8:00AM </t>
  </si>
  <si>
    <t>JOSE MARTINEZ JIMENEZ</t>
  </si>
  <si>
    <t>1724</t>
  </si>
  <si>
    <t>MINIPLACA BLOQ. MANO&amp;PIE RECTA 2.0mm *9 ORF.TIT.</t>
  </si>
  <si>
    <t>J221027-L034</t>
  </si>
  <si>
    <t>J221027-L031</t>
  </si>
  <si>
    <t>J221116-L040</t>
  </si>
  <si>
    <t>BATERIAS #3 Y #4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</si>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</sst>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0" xfId="0" applyNumberFormat="1" applyFont="1"/>
    <xf numFmtId="169" fontId="7" fillId="0" borderId="0" xfId="5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9" fontId="12" fillId="0" borderId="1" xfId="0" applyNumberFormat="1" applyFont="1" applyBorder="1"/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0" borderId="0" xfId="0" applyFont="1" applyAlignment="1">
      <alignment horizontal="right"/>
    </xf>
    <xf numFmtId="165" fontId="13" fillId="0" borderId="1" xfId="3" applyFont="1" applyBorder="1"/>
    <xf numFmtId="0" fontId="6" fillId="0" borderId="0" xfId="0" applyFont="1" applyAlignment="1">
      <alignment horizontal="right"/>
    </xf>
    <xf numFmtId="9" fontId="13" fillId="0" borderId="0" xfId="4" applyFont="1" applyFill="1" applyBorder="1" applyAlignment="1">
      <alignment horizontal="right"/>
    </xf>
    <xf numFmtId="0" fontId="24" fillId="6" borderId="1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4" fillId="6" borderId="15" xfId="0" applyFont="1" applyFill="1" applyBorder="1" applyAlignment="1">
      <alignment horizontal="center"/>
    </xf>
    <xf numFmtId="0" fontId="24" fillId="6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24" fillId="9" borderId="19" xfId="0" applyFont="1" applyFill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16" fillId="0" borderId="17" xfId="0" applyFont="1" applyBorder="1" applyAlignment="1">
      <alignment horizontal="center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</cellXfs>
  <cellStyles count="6">
    <cellStyle name="Moneda" xfId="3" builtinId="4"/>
    <cellStyle name="Moneda [0] 2" xfId="5" xr:uid="{393760EF-4D64-4900-84FC-89E79C4BBE0C}"/>
    <cellStyle name="Moneda 3 2" xfId="2" xr:uid="{00000000-0005-0000-0000-000000000000}"/>
    <cellStyle name="Normal" xfId="0" builtinId="0"/>
    <cellStyle name="Normal 2" xfId="1" xr:uid="{00000000-0005-0000-0000-000002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0"/>
  <sheetViews>
    <sheetView showGridLines="0" tabSelected="1" view="pageBreakPreview" topLeftCell="A3" zoomScaleNormal="100" zoomScaleSheetLayoutView="100" workbookViewId="0">
      <selection activeCell="E54" sqref="E54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8" customWidth="1"/>
    <col min="3" max="3" width="65" style="24" customWidth="1"/>
    <col min="4" max="4" width="23.140625" style="24" customWidth="1"/>
    <col min="5" max="5" width="17.7109375" style="24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90" t="s">
        <v>25</v>
      </c>
      <c r="D2" s="86" t="s">
        <v>24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91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88" t="s">
        <v>26</v>
      </c>
      <c r="D4" s="92" t="s">
        <v>28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89"/>
      <c r="D5" s="94" t="s">
        <v>29</v>
      </c>
      <c r="E5" s="95"/>
      <c r="F5" s="4"/>
      <c r="G5" s="4"/>
      <c r="H5" s="4"/>
      <c r="I5" s="4"/>
      <c r="J5" s="4"/>
      <c r="K5" s="4"/>
      <c r="L5" s="85"/>
      <c r="M5" s="85"/>
      <c r="N5" s="6"/>
    </row>
    <row r="6" spans="1:14" ht="20.100000000000001" customHeight="1" x14ac:dyDescent="0.25">
      <c r="A6" s="7"/>
      <c r="B6" s="7"/>
      <c r="C6" s="7"/>
      <c r="D6" s="7"/>
      <c r="E6" s="7"/>
      <c r="L6" s="85"/>
      <c r="M6" s="85"/>
    </row>
    <row r="7" spans="1:14" ht="20.100000000000001" customHeight="1" x14ac:dyDescent="0.2">
      <c r="A7" s="8" t="s">
        <v>0</v>
      </c>
      <c r="B7" s="8"/>
      <c r="C7" s="9">
        <v>45054</v>
      </c>
      <c r="D7" s="8" t="s">
        <v>1</v>
      </c>
      <c r="E7" s="36">
        <v>20230500529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1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3" t="s">
        <v>22</v>
      </c>
      <c r="B11" s="84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45055</v>
      </c>
      <c r="D15" s="12" t="s">
        <v>7</v>
      </c>
      <c r="E15" s="14" t="s">
        <v>339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340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2" t="s">
        <v>35</v>
      </c>
      <c r="G23" s="42" t="s">
        <v>36</v>
      </c>
      <c r="L23" s="17"/>
      <c r="M23" s="17"/>
    </row>
    <row r="24" spans="1:13" ht="20.100000000000001" customHeight="1" x14ac:dyDescent="0.2">
      <c r="A24" s="96" t="s">
        <v>347</v>
      </c>
      <c r="B24" s="96" t="s">
        <v>348</v>
      </c>
      <c r="C24" s="97" t="s">
        <v>349</v>
      </c>
      <c r="D24" s="100">
        <v>3</v>
      </c>
      <c r="E24" s="46"/>
      <c r="F24" s="47">
        <v>220</v>
      </c>
      <c r="G24" s="47">
        <f t="shared" ref="G24:G99" si="0">D24*F24</f>
        <v>660</v>
      </c>
      <c r="L24" s="17"/>
      <c r="M24" s="17"/>
    </row>
    <row r="25" spans="1:13" ht="20.100000000000001" customHeight="1" x14ac:dyDescent="0.2">
      <c r="A25" s="98" t="s">
        <v>350</v>
      </c>
      <c r="B25" s="98" t="s">
        <v>351</v>
      </c>
      <c r="C25" s="99" t="s">
        <v>352</v>
      </c>
      <c r="D25" s="100">
        <v>3</v>
      </c>
      <c r="E25" s="46"/>
      <c r="F25" s="47">
        <v>220</v>
      </c>
      <c r="G25" s="47">
        <f t="shared" si="0"/>
        <v>660</v>
      </c>
      <c r="L25" s="17"/>
      <c r="M25" s="17"/>
    </row>
    <row r="26" spans="1:13" ht="20.100000000000001" customHeight="1" x14ac:dyDescent="0.2">
      <c r="A26" s="96" t="s">
        <v>353</v>
      </c>
      <c r="B26" s="96" t="s">
        <v>354</v>
      </c>
      <c r="C26" s="97" t="s">
        <v>355</v>
      </c>
      <c r="D26" s="100">
        <v>3</v>
      </c>
      <c r="E26" s="46"/>
      <c r="F26" s="47">
        <v>220</v>
      </c>
      <c r="G26" s="47">
        <f t="shared" si="0"/>
        <v>660</v>
      </c>
      <c r="L26" s="17"/>
      <c r="M26" s="17"/>
    </row>
    <row r="27" spans="1:13" ht="20.100000000000001" customHeight="1" x14ac:dyDescent="0.2">
      <c r="A27" s="98" t="s">
        <v>356</v>
      </c>
      <c r="B27" s="98" t="s">
        <v>357</v>
      </c>
      <c r="C27" s="99" t="s">
        <v>358</v>
      </c>
      <c r="D27" s="100">
        <v>3</v>
      </c>
      <c r="E27" s="46"/>
      <c r="F27" s="47">
        <v>220</v>
      </c>
      <c r="G27" s="47">
        <f t="shared" si="0"/>
        <v>660</v>
      </c>
      <c r="L27" s="17"/>
      <c r="M27" s="17"/>
    </row>
    <row r="28" spans="1:13" ht="20.100000000000001" customHeight="1" x14ac:dyDescent="0.2">
      <c r="A28" s="96" t="s">
        <v>359</v>
      </c>
      <c r="B28" s="96" t="s">
        <v>360</v>
      </c>
      <c r="C28" s="97" t="s">
        <v>361</v>
      </c>
      <c r="D28" s="100">
        <v>3</v>
      </c>
      <c r="E28" s="46"/>
      <c r="F28" s="47">
        <v>220</v>
      </c>
      <c r="G28" s="47">
        <f t="shared" si="0"/>
        <v>660</v>
      </c>
      <c r="L28" s="17"/>
      <c r="M28" s="17"/>
    </row>
    <row r="29" spans="1:13" ht="20.100000000000001" customHeight="1" x14ac:dyDescent="0.2">
      <c r="A29" s="98" t="s">
        <v>362</v>
      </c>
      <c r="B29" s="96" t="s">
        <v>363</v>
      </c>
      <c r="C29" s="99" t="s">
        <v>364</v>
      </c>
      <c r="D29" s="100">
        <v>1</v>
      </c>
      <c r="E29" s="46"/>
      <c r="F29" s="47">
        <v>220</v>
      </c>
      <c r="G29" s="47">
        <f t="shared" si="0"/>
        <v>220</v>
      </c>
      <c r="L29" s="17"/>
      <c r="M29" s="17"/>
    </row>
    <row r="30" spans="1:13" ht="20.100000000000001" customHeight="1" x14ac:dyDescent="0.2">
      <c r="A30" s="96" t="s">
        <v>365</v>
      </c>
      <c r="B30" s="96" t="s">
        <v>366</v>
      </c>
      <c r="C30" s="97" t="s">
        <v>367</v>
      </c>
      <c r="D30" s="100">
        <v>3</v>
      </c>
      <c r="E30" s="46"/>
      <c r="F30" s="47">
        <v>220</v>
      </c>
      <c r="G30" s="47">
        <f t="shared" si="0"/>
        <v>660</v>
      </c>
      <c r="L30" s="17"/>
      <c r="M30" s="17"/>
    </row>
    <row r="31" spans="1:13" ht="20.100000000000001" customHeight="1" x14ac:dyDescent="0.2">
      <c r="A31" s="98" t="s">
        <v>368</v>
      </c>
      <c r="B31" s="98" t="s">
        <v>369</v>
      </c>
      <c r="C31" s="99" t="s">
        <v>370</v>
      </c>
      <c r="D31" s="100">
        <v>3</v>
      </c>
      <c r="E31" s="46"/>
      <c r="F31" s="47">
        <v>220</v>
      </c>
      <c r="G31" s="47">
        <f t="shared" si="0"/>
        <v>660</v>
      </c>
      <c r="L31" s="17"/>
      <c r="M31" s="17"/>
    </row>
    <row r="32" spans="1:13" ht="20.100000000000001" customHeight="1" x14ac:dyDescent="0.2">
      <c r="A32" s="96" t="s">
        <v>371</v>
      </c>
      <c r="B32" s="96" t="s">
        <v>372</v>
      </c>
      <c r="C32" s="97" t="s">
        <v>373</v>
      </c>
      <c r="D32" s="100">
        <v>3</v>
      </c>
      <c r="E32" s="46"/>
      <c r="F32" s="47">
        <v>220</v>
      </c>
      <c r="G32" s="47">
        <f t="shared" si="0"/>
        <v>660</v>
      </c>
      <c r="L32" s="17"/>
      <c r="M32" s="17"/>
    </row>
    <row r="33" spans="1:13" ht="20.100000000000001" customHeight="1" x14ac:dyDescent="0.2">
      <c r="A33" s="98" t="s">
        <v>374</v>
      </c>
      <c r="B33" s="98" t="s">
        <v>375</v>
      </c>
      <c r="C33" s="99" t="s">
        <v>376</v>
      </c>
      <c r="D33" s="100">
        <v>3</v>
      </c>
      <c r="E33" s="46"/>
      <c r="F33" s="47">
        <v>220</v>
      </c>
      <c r="G33" s="47">
        <f t="shared" si="0"/>
        <v>660</v>
      </c>
      <c r="L33" s="17"/>
      <c r="M33" s="17"/>
    </row>
    <row r="34" spans="1:13" ht="20.100000000000001" customHeight="1" x14ac:dyDescent="0.2">
      <c r="A34" s="96" t="s">
        <v>377</v>
      </c>
      <c r="B34" s="96" t="s">
        <v>378</v>
      </c>
      <c r="C34" s="97" t="s">
        <v>379</v>
      </c>
      <c r="D34" s="100">
        <v>3</v>
      </c>
      <c r="E34" s="46"/>
      <c r="F34" s="47">
        <v>220</v>
      </c>
      <c r="G34" s="47">
        <f t="shared" si="0"/>
        <v>660</v>
      </c>
      <c r="L34" s="17"/>
      <c r="M34" s="17"/>
    </row>
    <row r="35" spans="1:13" ht="20.100000000000001" customHeight="1" x14ac:dyDescent="0.2">
      <c r="A35" s="98" t="s">
        <v>380</v>
      </c>
      <c r="B35" s="98">
        <v>2200022182</v>
      </c>
      <c r="C35" s="99" t="s">
        <v>381</v>
      </c>
      <c r="D35" s="100">
        <v>3</v>
      </c>
      <c r="E35" s="46"/>
      <c r="F35" s="47">
        <v>220</v>
      </c>
      <c r="G35" s="47">
        <f t="shared" si="0"/>
        <v>660</v>
      </c>
      <c r="L35" s="17"/>
      <c r="M35" s="17"/>
    </row>
    <row r="36" spans="1:13" ht="20.100000000000001" customHeight="1" x14ac:dyDescent="0.2">
      <c r="A36" s="96" t="s">
        <v>382</v>
      </c>
      <c r="B36" s="96">
        <v>2200042941</v>
      </c>
      <c r="C36" s="97" t="s">
        <v>383</v>
      </c>
      <c r="D36" s="100">
        <v>3</v>
      </c>
      <c r="E36" s="46"/>
      <c r="F36" s="47">
        <v>220</v>
      </c>
      <c r="G36" s="47">
        <f t="shared" si="0"/>
        <v>660</v>
      </c>
      <c r="L36" s="17"/>
      <c r="M36" s="17"/>
    </row>
    <row r="37" spans="1:13" ht="20.100000000000001" customHeight="1" x14ac:dyDescent="0.2">
      <c r="A37" s="98" t="s">
        <v>384</v>
      </c>
      <c r="B37" s="98">
        <v>2100088764</v>
      </c>
      <c r="C37" s="99" t="s">
        <v>385</v>
      </c>
      <c r="D37" s="100">
        <v>3</v>
      </c>
      <c r="E37" s="46"/>
      <c r="F37" s="47">
        <v>220</v>
      </c>
      <c r="G37" s="47">
        <f t="shared" si="0"/>
        <v>660</v>
      </c>
      <c r="L37" s="17"/>
      <c r="M37" s="17"/>
    </row>
    <row r="38" spans="1:13" ht="20.100000000000001" customHeight="1" x14ac:dyDescent="0.2">
      <c r="A38" s="96" t="s">
        <v>386</v>
      </c>
      <c r="B38" s="96">
        <v>2200028899</v>
      </c>
      <c r="C38" s="97" t="s">
        <v>387</v>
      </c>
      <c r="D38" s="100">
        <v>3</v>
      </c>
      <c r="E38" s="46"/>
      <c r="F38" s="47">
        <v>220</v>
      </c>
      <c r="G38" s="47">
        <f t="shared" si="0"/>
        <v>660</v>
      </c>
      <c r="L38" s="17"/>
      <c r="M38" s="17"/>
    </row>
    <row r="39" spans="1:13" ht="20.100000000000001" customHeight="1" x14ac:dyDescent="0.25">
      <c r="A39" s="96"/>
      <c r="B39" s="96"/>
      <c r="C39" s="97"/>
      <c r="D39" s="101">
        <f>SUM(D24:D38)</f>
        <v>43</v>
      </c>
      <c r="E39" s="46"/>
      <c r="F39" s="47"/>
      <c r="G39" s="47"/>
      <c r="L39" s="17"/>
      <c r="M39" s="17"/>
    </row>
    <row r="40" spans="1:13" ht="20.100000000000001" customHeight="1" x14ac:dyDescent="0.2">
      <c r="A40" s="98" t="s">
        <v>388</v>
      </c>
      <c r="B40" s="98" t="s">
        <v>389</v>
      </c>
      <c r="C40" s="99" t="s">
        <v>390</v>
      </c>
      <c r="D40" s="100">
        <v>3</v>
      </c>
      <c r="E40" s="46"/>
      <c r="F40" s="47">
        <v>220</v>
      </c>
      <c r="G40" s="47">
        <f t="shared" si="0"/>
        <v>660</v>
      </c>
      <c r="L40" s="17"/>
      <c r="M40" s="17"/>
    </row>
    <row r="41" spans="1:13" ht="20.100000000000001" customHeight="1" x14ac:dyDescent="0.2">
      <c r="A41" s="96" t="s">
        <v>391</v>
      </c>
      <c r="B41" s="96" t="s">
        <v>392</v>
      </c>
      <c r="C41" s="97" t="s">
        <v>393</v>
      </c>
      <c r="D41" s="100">
        <v>3</v>
      </c>
      <c r="E41" s="46"/>
      <c r="F41" s="47">
        <v>220</v>
      </c>
      <c r="G41" s="47">
        <f t="shared" si="0"/>
        <v>660</v>
      </c>
      <c r="L41" s="17"/>
      <c r="M41" s="17"/>
    </row>
    <row r="42" spans="1:13" ht="20.100000000000001" customHeight="1" x14ac:dyDescent="0.2">
      <c r="A42" s="98" t="s">
        <v>394</v>
      </c>
      <c r="B42" s="98" t="s">
        <v>395</v>
      </c>
      <c r="C42" s="99" t="s">
        <v>396</v>
      </c>
      <c r="D42" s="100">
        <v>3</v>
      </c>
      <c r="E42" s="46"/>
      <c r="F42" s="47">
        <v>220</v>
      </c>
      <c r="G42" s="47">
        <f t="shared" si="0"/>
        <v>660</v>
      </c>
      <c r="L42" s="17"/>
      <c r="M42" s="17"/>
    </row>
    <row r="43" spans="1:13" ht="20.100000000000001" customHeight="1" x14ac:dyDescent="0.2">
      <c r="A43" s="96" t="s">
        <v>397</v>
      </c>
      <c r="B43" s="96" t="s">
        <v>398</v>
      </c>
      <c r="C43" s="97" t="s">
        <v>399</v>
      </c>
      <c r="D43" s="100">
        <v>3</v>
      </c>
      <c r="E43" s="46"/>
      <c r="F43" s="47">
        <v>220</v>
      </c>
      <c r="G43" s="47">
        <f t="shared" si="0"/>
        <v>660</v>
      </c>
      <c r="L43" s="17"/>
      <c r="M43" s="17"/>
    </row>
    <row r="44" spans="1:13" ht="20.100000000000001" customHeight="1" x14ac:dyDescent="0.2">
      <c r="A44" s="98" t="s">
        <v>400</v>
      </c>
      <c r="B44" s="98" t="s">
        <v>401</v>
      </c>
      <c r="C44" s="99" t="s">
        <v>402</v>
      </c>
      <c r="D44" s="100">
        <v>3</v>
      </c>
      <c r="E44" s="46"/>
      <c r="F44" s="47">
        <v>220</v>
      </c>
      <c r="G44" s="47">
        <f t="shared" si="0"/>
        <v>660</v>
      </c>
      <c r="L44" s="17"/>
      <c r="M44" s="17"/>
    </row>
    <row r="45" spans="1:13" ht="20.100000000000001" customHeight="1" x14ac:dyDescent="0.2">
      <c r="A45" s="96" t="s">
        <v>403</v>
      </c>
      <c r="B45" s="96" t="s">
        <v>404</v>
      </c>
      <c r="C45" s="97" t="s">
        <v>405</v>
      </c>
      <c r="D45" s="100">
        <v>3</v>
      </c>
      <c r="E45" s="46"/>
      <c r="F45" s="47">
        <v>220</v>
      </c>
      <c r="G45" s="47">
        <f t="shared" si="0"/>
        <v>660</v>
      </c>
      <c r="L45" s="17"/>
      <c r="M45" s="17"/>
    </row>
    <row r="46" spans="1:13" ht="20.100000000000001" customHeight="1" x14ac:dyDescent="0.2">
      <c r="A46" s="98" t="s">
        <v>406</v>
      </c>
      <c r="B46" s="98" t="s">
        <v>407</v>
      </c>
      <c r="C46" s="99" t="s">
        <v>408</v>
      </c>
      <c r="D46" s="100">
        <v>3</v>
      </c>
      <c r="E46" s="46"/>
      <c r="F46" s="47">
        <v>220</v>
      </c>
      <c r="G46" s="47">
        <f t="shared" si="0"/>
        <v>660</v>
      </c>
      <c r="L46" s="17"/>
      <c r="M46" s="17"/>
    </row>
    <row r="47" spans="1:13" ht="20.100000000000001" customHeight="1" x14ac:dyDescent="0.2">
      <c r="A47" s="96" t="s">
        <v>409</v>
      </c>
      <c r="B47" s="96" t="s">
        <v>410</v>
      </c>
      <c r="C47" s="97" t="s">
        <v>411</v>
      </c>
      <c r="D47" s="100">
        <v>3</v>
      </c>
      <c r="E47" s="46"/>
      <c r="F47" s="47">
        <v>220</v>
      </c>
      <c r="G47" s="47">
        <f t="shared" si="0"/>
        <v>660</v>
      </c>
      <c r="L47" s="17"/>
      <c r="M47" s="17"/>
    </row>
    <row r="48" spans="1:13" ht="20.100000000000001" customHeight="1" x14ac:dyDescent="0.2">
      <c r="A48" s="98" t="s">
        <v>412</v>
      </c>
      <c r="B48" s="98" t="s">
        <v>413</v>
      </c>
      <c r="C48" s="99" t="s">
        <v>414</v>
      </c>
      <c r="D48" s="100">
        <v>3</v>
      </c>
      <c r="E48" s="46"/>
      <c r="F48" s="47">
        <v>220</v>
      </c>
      <c r="G48" s="47">
        <f t="shared" si="0"/>
        <v>660</v>
      </c>
      <c r="L48" s="17"/>
      <c r="M48" s="17"/>
    </row>
    <row r="49" spans="1:13" ht="20.100000000000001" customHeight="1" x14ac:dyDescent="0.2">
      <c r="A49" s="96" t="s">
        <v>415</v>
      </c>
      <c r="B49" s="96" t="s">
        <v>416</v>
      </c>
      <c r="C49" s="97" t="s">
        <v>417</v>
      </c>
      <c r="D49" s="100">
        <v>3</v>
      </c>
      <c r="E49" s="46"/>
      <c r="F49" s="47">
        <v>220</v>
      </c>
      <c r="G49" s="47">
        <f t="shared" si="0"/>
        <v>660</v>
      </c>
      <c r="L49" s="17"/>
      <c r="M49" s="17"/>
    </row>
    <row r="50" spans="1:13" ht="20.100000000000001" customHeight="1" x14ac:dyDescent="0.2">
      <c r="A50" s="98" t="s">
        <v>418</v>
      </c>
      <c r="B50" s="98" t="s">
        <v>419</v>
      </c>
      <c r="C50" s="99" t="s">
        <v>420</v>
      </c>
      <c r="D50" s="100">
        <v>3</v>
      </c>
      <c r="E50" s="46"/>
      <c r="F50" s="47">
        <v>220</v>
      </c>
      <c r="G50" s="47">
        <f t="shared" si="0"/>
        <v>660</v>
      </c>
      <c r="L50" s="17"/>
      <c r="M50" s="17"/>
    </row>
    <row r="51" spans="1:13" ht="20.100000000000001" customHeight="1" x14ac:dyDescent="0.2">
      <c r="A51" s="96" t="s">
        <v>421</v>
      </c>
      <c r="B51" s="96" t="s">
        <v>422</v>
      </c>
      <c r="C51" s="97" t="s">
        <v>423</v>
      </c>
      <c r="D51" s="100">
        <v>3</v>
      </c>
      <c r="E51" s="46"/>
      <c r="F51" s="47">
        <v>220</v>
      </c>
      <c r="G51" s="47">
        <f t="shared" si="0"/>
        <v>660</v>
      </c>
      <c r="L51" s="17"/>
      <c r="M51" s="17"/>
    </row>
    <row r="52" spans="1:13" ht="20.100000000000001" customHeight="1" x14ac:dyDescent="0.2">
      <c r="A52" s="98" t="s">
        <v>424</v>
      </c>
      <c r="B52" s="98" t="s">
        <v>425</v>
      </c>
      <c r="C52" s="99" t="s">
        <v>426</v>
      </c>
      <c r="D52" s="100">
        <v>3</v>
      </c>
      <c r="E52" s="46"/>
      <c r="F52" s="47">
        <v>220</v>
      </c>
      <c r="G52" s="47">
        <f t="shared" si="0"/>
        <v>660</v>
      </c>
      <c r="L52" s="17"/>
      <c r="M52" s="17"/>
    </row>
    <row r="53" spans="1:13" ht="20.100000000000001" customHeight="1" x14ac:dyDescent="0.25">
      <c r="A53" s="98"/>
      <c r="B53" s="98"/>
      <c r="C53" s="99"/>
      <c r="D53" s="101">
        <f>SUM(D40:D52)</f>
        <v>39</v>
      </c>
      <c r="E53" s="46"/>
      <c r="F53" s="47"/>
      <c r="G53" s="47"/>
      <c r="L53" s="17"/>
      <c r="M53" s="17"/>
    </row>
    <row r="54" spans="1:13" ht="20.100000000000001" customHeight="1" x14ac:dyDescent="0.2">
      <c r="A54" s="96" t="s">
        <v>427</v>
      </c>
      <c r="B54" s="96" t="s">
        <v>428</v>
      </c>
      <c r="C54" s="97" t="s">
        <v>429</v>
      </c>
      <c r="D54" s="100">
        <v>3</v>
      </c>
      <c r="E54" s="46"/>
      <c r="F54" s="47">
        <v>220</v>
      </c>
      <c r="G54" s="47">
        <f t="shared" si="0"/>
        <v>660</v>
      </c>
      <c r="L54" s="17"/>
      <c r="M54" s="17"/>
    </row>
    <row r="55" spans="1:13" ht="20.100000000000001" customHeight="1" x14ac:dyDescent="0.2">
      <c r="A55" s="98" t="s">
        <v>430</v>
      </c>
      <c r="B55" s="98">
        <v>2100041278</v>
      </c>
      <c r="C55" s="99" t="s">
        <v>431</v>
      </c>
      <c r="D55" s="100">
        <v>2</v>
      </c>
      <c r="E55" s="46"/>
      <c r="F55" s="47">
        <v>220</v>
      </c>
      <c r="G55" s="47">
        <f t="shared" si="0"/>
        <v>440</v>
      </c>
      <c r="L55" s="17"/>
      <c r="M55" s="17"/>
    </row>
    <row r="56" spans="1:13" ht="20.100000000000001" customHeight="1" x14ac:dyDescent="0.2">
      <c r="A56" s="96" t="s">
        <v>432</v>
      </c>
      <c r="B56" s="96" t="s">
        <v>433</v>
      </c>
      <c r="C56" s="97" t="s">
        <v>434</v>
      </c>
      <c r="D56" s="100">
        <v>3</v>
      </c>
      <c r="E56" s="46"/>
      <c r="F56" s="47">
        <v>220</v>
      </c>
      <c r="G56" s="47">
        <f t="shared" si="0"/>
        <v>660</v>
      </c>
      <c r="L56" s="17"/>
      <c r="M56" s="17"/>
    </row>
    <row r="57" spans="1:13" ht="20.100000000000001" customHeight="1" x14ac:dyDescent="0.2">
      <c r="A57" s="98" t="s">
        <v>435</v>
      </c>
      <c r="B57" s="98" t="s">
        <v>436</v>
      </c>
      <c r="C57" s="99" t="s">
        <v>437</v>
      </c>
      <c r="D57" s="100">
        <v>3</v>
      </c>
      <c r="E57" s="46"/>
      <c r="F57" s="47">
        <v>220</v>
      </c>
      <c r="G57" s="47">
        <f t="shared" si="0"/>
        <v>660</v>
      </c>
      <c r="L57" s="17"/>
      <c r="M57" s="17"/>
    </row>
    <row r="58" spans="1:13" ht="20.100000000000001" customHeight="1" x14ac:dyDescent="0.2">
      <c r="A58" s="96" t="s">
        <v>438</v>
      </c>
      <c r="B58" s="96" t="s">
        <v>439</v>
      </c>
      <c r="C58" s="97" t="s">
        <v>440</v>
      </c>
      <c r="D58" s="100">
        <v>3</v>
      </c>
      <c r="E58" s="46"/>
      <c r="F58" s="47">
        <v>220</v>
      </c>
      <c r="G58" s="47">
        <f t="shared" si="0"/>
        <v>660</v>
      </c>
      <c r="L58" s="17"/>
      <c r="M58" s="17"/>
    </row>
    <row r="59" spans="1:13" ht="20.100000000000001" customHeight="1" x14ac:dyDescent="0.2">
      <c r="A59" s="98" t="s">
        <v>441</v>
      </c>
      <c r="B59" s="98" t="s">
        <v>442</v>
      </c>
      <c r="C59" s="99" t="s">
        <v>443</v>
      </c>
      <c r="D59" s="100">
        <v>3</v>
      </c>
      <c r="E59" s="46"/>
      <c r="F59" s="47">
        <v>220</v>
      </c>
      <c r="G59" s="47">
        <f t="shared" si="0"/>
        <v>660</v>
      </c>
      <c r="L59" s="17"/>
      <c r="M59" s="17"/>
    </row>
    <row r="60" spans="1:13" ht="20.100000000000001" customHeight="1" x14ac:dyDescent="0.2">
      <c r="A60" s="96" t="s">
        <v>444</v>
      </c>
      <c r="B60" s="96" t="s">
        <v>445</v>
      </c>
      <c r="C60" s="97" t="s">
        <v>446</v>
      </c>
      <c r="D60" s="100">
        <v>3</v>
      </c>
      <c r="E60" s="46"/>
      <c r="F60" s="47">
        <v>220</v>
      </c>
      <c r="G60" s="47">
        <f t="shared" si="0"/>
        <v>660</v>
      </c>
      <c r="L60" s="17"/>
      <c r="M60" s="17"/>
    </row>
    <row r="61" spans="1:13" ht="20.100000000000001" customHeight="1" x14ac:dyDescent="0.2">
      <c r="A61" s="98" t="s">
        <v>447</v>
      </c>
      <c r="B61" s="98" t="s">
        <v>448</v>
      </c>
      <c r="C61" s="99" t="s">
        <v>449</v>
      </c>
      <c r="D61" s="100">
        <v>3</v>
      </c>
      <c r="E61" s="46"/>
      <c r="F61" s="47">
        <v>220</v>
      </c>
      <c r="G61" s="47">
        <f t="shared" si="0"/>
        <v>660</v>
      </c>
      <c r="L61" s="17"/>
      <c r="M61" s="17"/>
    </row>
    <row r="62" spans="1:13" ht="20.100000000000001" customHeight="1" x14ac:dyDescent="0.2">
      <c r="A62" s="96" t="s">
        <v>450</v>
      </c>
      <c r="B62" s="96" t="s">
        <v>451</v>
      </c>
      <c r="C62" s="97" t="s">
        <v>452</v>
      </c>
      <c r="D62" s="100">
        <v>3</v>
      </c>
      <c r="E62" s="46"/>
      <c r="F62" s="47">
        <v>220</v>
      </c>
      <c r="G62" s="47">
        <f t="shared" si="0"/>
        <v>660</v>
      </c>
      <c r="L62" s="17"/>
      <c r="M62" s="17"/>
    </row>
    <row r="63" spans="1:13" ht="20.100000000000001" customHeight="1" x14ac:dyDescent="0.2">
      <c r="A63" s="98" t="s">
        <v>453</v>
      </c>
      <c r="B63" s="98" t="s">
        <v>454</v>
      </c>
      <c r="C63" s="99" t="s">
        <v>455</v>
      </c>
      <c r="D63" s="100">
        <v>3</v>
      </c>
      <c r="E63" s="46"/>
      <c r="F63" s="47">
        <v>220</v>
      </c>
      <c r="G63" s="47">
        <f t="shared" si="0"/>
        <v>660</v>
      </c>
      <c r="L63" s="17"/>
      <c r="M63" s="17"/>
    </row>
    <row r="64" spans="1:13" ht="20.100000000000001" customHeight="1" x14ac:dyDescent="0.2">
      <c r="A64" s="96" t="s">
        <v>456</v>
      </c>
      <c r="B64" s="96" t="s">
        <v>457</v>
      </c>
      <c r="C64" s="97" t="s">
        <v>458</v>
      </c>
      <c r="D64" s="100">
        <v>3</v>
      </c>
      <c r="E64" s="46"/>
      <c r="F64" s="47">
        <v>220</v>
      </c>
      <c r="G64" s="47">
        <f t="shared" si="0"/>
        <v>660</v>
      </c>
      <c r="L64" s="17"/>
      <c r="M64" s="17"/>
    </row>
    <row r="65" spans="1:13" ht="20.100000000000001" customHeight="1" x14ac:dyDescent="0.2">
      <c r="A65" s="98" t="s">
        <v>459</v>
      </c>
      <c r="B65" s="98" t="s">
        <v>460</v>
      </c>
      <c r="C65" s="99" t="s">
        <v>461</v>
      </c>
      <c r="D65" s="100">
        <v>3</v>
      </c>
      <c r="E65" s="46"/>
      <c r="F65" s="47">
        <v>220</v>
      </c>
      <c r="G65" s="47">
        <f t="shared" si="0"/>
        <v>660</v>
      </c>
      <c r="L65" s="17"/>
      <c r="M65" s="17"/>
    </row>
    <row r="66" spans="1:13" ht="20.100000000000001" customHeight="1" x14ac:dyDescent="0.2">
      <c r="A66" s="96" t="s">
        <v>462</v>
      </c>
      <c r="B66" s="96" t="s">
        <v>463</v>
      </c>
      <c r="C66" s="97" t="s">
        <v>464</v>
      </c>
      <c r="D66" s="100">
        <v>3</v>
      </c>
      <c r="E66" s="46"/>
      <c r="F66" s="47">
        <v>220</v>
      </c>
      <c r="G66" s="47">
        <f t="shared" si="0"/>
        <v>660</v>
      </c>
      <c r="L66" s="17"/>
      <c r="M66" s="17"/>
    </row>
    <row r="67" spans="1:13" ht="20.100000000000001" customHeight="1" x14ac:dyDescent="0.2">
      <c r="A67" s="98" t="s">
        <v>465</v>
      </c>
      <c r="B67" s="98" t="s">
        <v>466</v>
      </c>
      <c r="C67" s="99" t="s">
        <v>467</v>
      </c>
      <c r="D67" s="100">
        <v>2</v>
      </c>
      <c r="E67" s="46"/>
      <c r="F67" s="47">
        <v>220</v>
      </c>
      <c r="G67" s="47">
        <f t="shared" si="0"/>
        <v>440</v>
      </c>
      <c r="L67" s="17"/>
      <c r="M67" s="17"/>
    </row>
    <row r="68" spans="1:13" ht="20.100000000000001" customHeight="1" x14ac:dyDescent="0.2">
      <c r="A68" s="98" t="s">
        <v>465</v>
      </c>
      <c r="B68" s="98" t="s">
        <v>466</v>
      </c>
      <c r="C68" s="99" t="s">
        <v>467</v>
      </c>
      <c r="D68" s="100">
        <v>1</v>
      </c>
      <c r="E68" s="46"/>
      <c r="F68" s="47">
        <v>220</v>
      </c>
      <c r="G68" s="47">
        <f t="shared" si="0"/>
        <v>220</v>
      </c>
      <c r="L68" s="17"/>
      <c r="M68" s="17"/>
    </row>
    <row r="69" spans="1:13" ht="20.100000000000001" customHeight="1" x14ac:dyDescent="0.2">
      <c r="A69" s="96" t="s">
        <v>468</v>
      </c>
      <c r="B69" s="96" t="s">
        <v>469</v>
      </c>
      <c r="C69" s="97" t="s">
        <v>470</v>
      </c>
      <c r="D69" s="100">
        <v>2</v>
      </c>
      <c r="E69" s="46"/>
      <c r="F69" s="47">
        <v>220</v>
      </c>
      <c r="G69" s="47">
        <f t="shared" si="0"/>
        <v>440</v>
      </c>
      <c r="L69" s="17"/>
      <c r="M69" s="17"/>
    </row>
    <row r="70" spans="1:13" ht="20.100000000000001" customHeight="1" x14ac:dyDescent="0.2">
      <c r="A70" s="96" t="s">
        <v>468</v>
      </c>
      <c r="B70" s="96" t="s">
        <v>469</v>
      </c>
      <c r="C70" s="97" t="s">
        <v>470</v>
      </c>
      <c r="D70" s="100">
        <v>1</v>
      </c>
      <c r="E70" s="46"/>
      <c r="F70" s="47">
        <v>220</v>
      </c>
      <c r="G70" s="47">
        <f t="shared" si="0"/>
        <v>220</v>
      </c>
      <c r="L70" s="17"/>
      <c r="M70" s="17"/>
    </row>
    <row r="71" spans="1:13" ht="20.100000000000001" customHeight="1" x14ac:dyDescent="0.25">
      <c r="A71" s="45"/>
      <c r="B71" s="80"/>
      <c r="C71" s="80"/>
      <c r="D71" s="102">
        <f>SUM(D54:D70)</f>
        <v>44</v>
      </c>
      <c r="E71" s="46"/>
      <c r="F71" s="47"/>
      <c r="G71" s="47"/>
      <c r="L71" s="17"/>
      <c r="M71" s="17"/>
    </row>
    <row r="72" spans="1:13" ht="20.100000000000001" customHeight="1" x14ac:dyDescent="0.2">
      <c r="A72" s="45" t="s">
        <v>37</v>
      </c>
      <c r="B72" s="45" t="s">
        <v>38</v>
      </c>
      <c r="C72" s="46" t="s">
        <v>39</v>
      </c>
      <c r="D72" s="45">
        <v>3</v>
      </c>
      <c r="E72" s="46"/>
      <c r="F72" s="47">
        <v>200</v>
      </c>
      <c r="G72" s="47">
        <f t="shared" ref="G72" si="1">D72*F72</f>
        <v>600</v>
      </c>
      <c r="L72" s="17"/>
      <c r="M72" s="17"/>
    </row>
    <row r="73" spans="1:13" ht="20.100000000000001" customHeight="1" x14ac:dyDescent="0.2">
      <c r="A73" s="45" t="s">
        <v>40</v>
      </c>
      <c r="B73" s="45" t="s">
        <v>328</v>
      </c>
      <c r="C73" s="46" t="s">
        <v>41</v>
      </c>
      <c r="D73" s="45">
        <v>2</v>
      </c>
      <c r="E73" s="46"/>
      <c r="F73" s="47">
        <v>200</v>
      </c>
      <c r="G73" s="47">
        <f t="shared" si="0"/>
        <v>400</v>
      </c>
      <c r="L73" s="17"/>
      <c r="M73" s="17"/>
    </row>
    <row r="74" spans="1:13" ht="20.100000000000001" customHeight="1" x14ac:dyDescent="0.2">
      <c r="A74" s="45" t="s">
        <v>42</v>
      </c>
      <c r="B74" s="45" t="s">
        <v>43</v>
      </c>
      <c r="C74" s="46" t="s">
        <v>44</v>
      </c>
      <c r="D74" s="45">
        <v>1</v>
      </c>
      <c r="E74" s="46"/>
      <c r="F74" s="47">
        <v>200</v>
      </c>
      <c r="G74" s="47">
        <f t="shared" si="0"/>
        <v>200</v>
      </c>
      <c r="L74" s="17"/>
      <c r="M74" s="17"/>
    </row>
    <row r="75" spans="1:13" ht="20.100000000000001" customHeight="1" x14ac:dyDescent="0.2">
      <c r="A75" s="45" t="s">
        <v>45</v>
      </c>
      <c r="B75" s="45" t="s">
        <v>46</v>
      </c>
      <c r="C75" s="46" t="s">
        <v>47</v>
      </c>
      <c r="D75" s="45">
        <v>3</v>
      </c>
      <c r="E75" s="46"/>
      <c r="F75" s="47">
        <v>200</v>
      </c>
      <c r="G75" s="47">
        <f t="shared" si="0"/>
        <v>600</v>
      </c>
      <c r="L75" s="17"/>
      <c r="M75" s="17"/>
    </row>
    <row r="76" spans="1:13" ht="20.100000000000001" customHeight="1" x14ac:dyDescent="0.2">
      <c r="A76" s="45" t="s">
        <v>48</v>
      </c>
      <c r="B76" s="45" t="s">
        <v>329</v>
      </c>
      <c r="C76" s="46" t="s">
        <v>49</v>
      </c>
      <c r="D76" s="45">
        <v>2</v>
      </c>
      <c r="E76" s="46"/>
      <c r="F76" s="47">
        <v>200</v>
      </c>
      <c r="G76" s="47">
        <f t="shared" si="0"/>
        <v>400</v>
      </c>
      <c r="L76" s="17"/>
      <c r="M76" s="17"/>
    </row>
    <row r="77" spans="1:13" ht="20.100000000000001" customHeight="1" x14ac:dyDescent="0.2">
      <c r="A77" s="45" t="s">
        <v>50</v>
      </c>
      <c r="B77" s="45" t="s">
        <v>51</v>
      </c>
      <c r="C77" s="46" t="s">
        <v>52</v>
      </c>
      <c r="D77" s="45">
        <v>2</v>
      </c>
      <c r="E77" s="46"/>
      <c r="F77" s="47">
        <v>200</v>
      </c>
      <c r="G77" s="47">
        <f t="shared" si="0"/>
        <v>400</v>
      </c>
      <c r="L77" s="17"/>
      <c r="M77" s="17"/>
    </row>
    <row r="78" spans="1:13" ht="20.100000000000001" customHeight="1" x14ac:dyDescent="0.2">
      <c r="A78" s="45" t="s">
        <v>53</v>
      </c>
      <c r="B78" s="45" t="s">
        <v>54</v>
      </c>
      <c r="C78" s="46" t="s">
        <v>55</v>
      </c>
      <c r="D78" s="45">
        <v>2</v>
      </c>
      <c r="E78" s="46"/>
      <c r="F78" s="47">
        <v>200</v>
      </c>
      <c r="G78" s="47">
        <f t="shared" si="0"/>
        <v>400</v>
      </c>
      <c r="L78" s="17"/>
      <c r="M78" s="17"/>
    </row>
    <row r="79" spans="1:13" ht="20.100000000000001" customHeight="1" x14ac:dyDescent="0.2">
      <c r="A79" s="45" t="s">
        <v>56</v>
      </c>
      <c r="B79" s="45" t="s">
        <v>57</v>
      </c>
      <c r="C79" s="46" t="s">
        <v>58</v>
      </c>
      <c r="D79" s="45">
        <v>2</v>
      </c>
      <c r="E79" s="46"/>
      <c r="F79" s="47">
        <v>200</v>
      </c>
      <c r="G79" s="47">
        <f t="shared" si="0"/>
        <v>400</v>
      </c>
      <c r="L79" s="17"/>
      <c r="M79" s="17"/>
    </row>
    <row r="80" spans="1:13" ht="20.100000000000001" customHeight="1" x14ac:dyDescent="0.2">
      <c r="A80" s="45" t="s">
        <v>59</v>
      </c>
      <c r="B80" s="45" t="s">
        <v>60</v>
      </c>
      <c r="C80" s="46" t="s">
        <v>61</v>
      </c>
      <c r="D80" s="45">
        <v>2</v>
      </c>
      <c r="E80" s="46"/>
      <c r="F80" s="47">
        <v>200</v>
      </c>
      <c r="G80" s="47">
        <f t="shared" si="0"/>
        <v>400</v>
      </c>
      <c r="L80" s="17"/>
      <c r="M80" s="17"/>
    </row>
    <row r="81" spans="1:13" ht="20.100000000000001" customHeight="1" x14ac:dyDescent="0.25">
      <c r="A81" s="48"/>
      <c r="B81" s="49"/>
      <c r="C81" s="49"/>
      <c r="D81" s="50">
        <f>SUM(D24:D80)</f>
        <v>271</v>
      </c>
      <c r="E81" s="46"/>
      <c r="F81" s="47"/>
      <c r="G81" s="47"/>
      <c r="L81" s="17"/>
      <c r="M81" s="17"/>
    </row>
    <row r="82" spans="1:13" ht="20.100000000000001" customHeight="1" x14ac:dyDescent="0.2">
      <c r="A82" s="76" t="s">
        <v>62</v>
      </c>
      <c r="B82" s="77" t="s">
        <v>63</v>
      </c>
      <c r="C82" s="49" t="s">
        <v>64</v>
      </c>
      <c r="D82" s="45">
        <v>2</v>
      </c>
      <c r="E82" s="46"/>
      <c r="F82" s="47">
        <v>200</v>
      </c>
      <c r="G82" s="47">
        <f t="shared" si="0"/>
        <v>400</v>
      </c>
      <c r="L82" s="17"/>
      <c r="M82" s="17"/>
    </row>
    <row r="83" spans="1:13" ht="20.100000000000001" customHeight="1" x14ac:dyDescent="0.2">
      <c r="A83" s="76" t="s">
        <v>65</v>
      </c>
      <c r="B83" s="77" t="s">
        <v>66</v>
      </c>
      <c r="C83" s="49" t="s">
        <v>67</v>
      </c>
      <c r="D83" s="45">
        <v>2</v>
      </c>
      <c r="E83" s="46"/>
      <c r="F83" s="47">
        <v>200</v>
      </c>
      <c r="G83" s="47">
        <f t="shared" si="0"/>
        <v>400</v>
      </c>
      <c r="L83" s="17"/>
      <c r="M83" s="17"/>
    </row>
    <row r="84" spans="1:13" ht="20.100000000000001" customHeight="1" x14ac:dyDescent="0.2">
      <c r="A84" s="45" t="s">
        <v>68</v>
      </c>
      <c r="B84" s="45" t="s">
        <v>69</v>
      </c>
      <c r="C84" s="46" t="s">
        <v>70</v>
      </c>
      <c r="D84" s="45">
        <v>0</v>
      </c>
      <c r="E84" s="46"/>
      <c r="F84" s="47">
        <v>200</v>
      </c>
      <c r="G84" s="47">
        <f t="shared" si="0"/>
        <v>0</v>
      </c>
      <c r="L84" s="17"/>
      <c r="M84" s="17"/>
    </row>
    <row r="85" spans="1:13" ht="20.100000000000001" customHeight="1" x14ac:dyDescent="0.2">
      <c r="A85" s="45" t="s">
        <v>71</v>
      </c>
      <c r="B85" s="45" t="s">
        <v>72</v>
      </c>
      <c r="C85" s="46" t="s">
        <v>73</v>
      </c>
      <c r="D85" s="45">
        <v>1</v>
      </c>
      <c r="E85" s="46"/>
      <c r="F85" s="47">
        <v>200</v>
      </c>
      <c r="G85" s="47">
        <f t="shared" si="0"/>
        <v>200</v>
      </c>
      <c r="L85" s="17"/>
      <c r="M85" s="17"/>
    </row>
    <row r="86" spans="1:13" ht="20.100000000000001" customHeight="1" x14ac:dyDescent="0.2">
      <c r="A86" s="45" t="s">
        <v>74</v>
      </c>
      <c r="B86" s="45" t="s">
        <v>75</v>
      </c>
      <c r="C86" s="46" t="s">
        <v>76</v>
      </c>
      <c r="D86" s="45">
        <v>2</v>
      </c>
      <c r="E86" s="46"/>
      <c r="F86" s="47">
        <v>200</v>
      </c>
      <c r="G86" s="47">
        <f t="shared" si="0"/>
        <v>400</v>
      </c>
      <c r="L86" s="17"/>
      <c r="M86" s="17"/>
    </row>
    <row r="87" spans="1:13" ht="20.100000000000001" customHeight="1" x14ac:dyDescent="0.2">
      <c r="A87" s="45" t="s">
        <v>77</v>
      </c>
      <c r="B87" s="45" t="s">
        <v>78</v>
      </c>
      <c r="C87" s="46" t="s">
        <v>79</v>
      </c>
      <c r="D87" s="45">
        <v>2</v>
      </c>
      <c r="E87" s="46"/>
      <c r="F87" s="47">
        <v>200</v>
      </c>
      <c r="G87" s="47">
        <f t="shared" si="0"/>
        <v>400</v>
      </c>
      <c r="L87" s="17"/>
      <c r="M87" s="17"/>
    </row>
    <row r="88" spans="1:13" ht="20.100000000000001" customHeight="1" x14ac:dyDescent="0.2">
      <c r="A88" s="45" t="s">
        <v>80</v>
      </c>
      <c r="B88" s="45" t="s">
        <v>81</v>
      </c>
      <c r="C88" s="46" t="s">
        <v>82</v>
      </c>
      <c r="D88" s="45">
        <v>1</v>
      </c>
      <c r="E88" s="46"/>
      <c r="F88" s="47">
        <v>200</v>
      </c>
      <c r="G88" s="47">
        <f t="shared" si="0"/>
        <v>200</v>
      </c>
      <c r="L88" s="17"/>
      <c r="M88" s="17"/>
    </row>
    <row r="89" spans="1:13" ht="20.100000000000001" customHeight="1" x14ac:dyDescent="0.2">
      <c r="A89" s="45" t="s">
        <v>80</v>
      </c>
      <c r="B89" s="45" t="s">
        <v>330</v>
      </c>
      <c r="C89" s="46" t="s">
        <v>82</v>
      </c>
      <c r="D89" s="45">
        <v>1</v>
      </c>
      <c r="E89" s="46"/>
      <c r="F89" s="47">
        <v>200</v>
      </c>
      <c r="G89" s="47">
        <f t="shared" si="0"/>
        <v>200</v>
      </c>
      <c r="L89" s="17"/>
      <c r="M89" s="17"/>
    </row>
    <row r="90" spans="1:13" ht="20.100000000000001" customHeight="1" x14ac:dyDescent="0.2">
      <c r="A90" s="45" t="s">
        <v>83</v>
      </c>
      <c r="B90" s="45" t="s">
        <v>84</v>
      </c>
      <c r="C90" s="46" t="s">
        <v>85</v>
      </c>
      <c r="D90" s="45">
        <v>2</v>
      </c>
      <c r="E90" s="46"/>
      <c r="F90" s="47">
        <v>200</v>
      </c>
      <c r="G90" s="47">
        <f t="shared" si="0"/>
        <v>400</v>
      </c>
      <c r="L90" s="17"/>
      <c r="M90" s="17"/>
    </row>
    <row r="91" spans="1:13" ht="20.100000000000001" customHeight="1" x14ac:dyDescent="0.2">
      <c r="A91" s="45" t="s">
        <v>86</v>
      </c>
      <c r="B91" s="45" t="s">
        <v>87</v>
      </c>
      <c r="C91" s="46" t="s">
        <v>88</v>
      </c>
      <c r="D91" s="45">
        <v>2</v>
      </c>
      <c r="E91" s="46"/>
      <c r="F91" s="47">
        <v>200</v>
      </c>
      <c r="G91" s="47">
        <f t="shared" si="0"/>
        <v>400</v>
      </c>
      <c r="L91" s="17"/>
      <c r="M91" s="17"/>
    </row>
    <row r="92" spans="1:13" ht="20.100000000000001" customHeight="1" x14ac:dyDescent="0.25">
      <c r="A92" s="45"/>
      <c r="B92" s="45"/>
      <c r="C92" s="46"/>
      <c r="D92" s="50">
        <f>SUM(D82:D91)</f>
        <v>15</v>
      </c>
      <c r="E92" s="46"/>
      <c r="F92" s="47"/>
      <c r="G92" s="47"/>
      <c r="L92" s="17"/>
      <c r="M92" s="17"/>
    </row>
    <row r="93" spans="1:13" ht="20.100000000000001" customHeight="1" x14ac:dyDescent="0.2">
      <c r="A93" s="45" t="s">
        <v>89</v>
      </c>
      <c r="B93" s="45" t="s">
        <v>90</v>
      </c>
      <c r="C93" s="46" t="s">
        <v>91</v>
      </c>
      <c r="D93" s="45">
        <v>2</v>
      </c>
      <c r="E93" s="46"/>
      <c r="F93" s="47">
        <v>200</v>
      </c>
      <c r="G93" s="47">
        <f t="shared" si="0"/>
        <v>400</v>
      </c>
      <c r="L93" s="17"/>
      <c r="M93" s="17"/>
    </row>
    <row r="94" spans="1:13" ht="20.100000000000001" customHeight="1" x14ac:dyDescent="0.2">
      <c r="A94" s="45" t="s">
        <v>92</v>
      </c>
      <c r="B94" s="45" t="s">
        <v>93</v>
      </c>
      <c r="C94" s="46" t="s">
        <v>94</v>
      </c>
      <c r="D94" s="45">
        <v>3</v>
      </c>
      <c r="E94" s="46"/>
      <c r="F94" s="47">
        <v>200</v>
      </c>
      <c r="G94" s="47">
        <f t="shared" si="0"/>
        <v>600</v>
      </c>
      <c r="L94" s="17"/>
      <c r="M94" s="17"/>
    </row>
    <row r="95" spans="1:13" ht="20.100000000000001" customHeight="1" x14ac:dyDescent="0.2">
      <c r="A95" s="45" t="s">
        <v>95</v>
      </c>
      <c r="B95" s="45" t="s">
        <v>96</v>
      </c>
      <c r="C95" s="46" t="s">
        <v>97</v>
      </c>
      <c r="D95" s="45">
        <v>2</v>
      </c>
      <c r="E95" s="46"/>
      <c r="F95" s="47">
        <v>200</v>
      </c>
      <c r="G95" s="47">
        <f t="shared" si="0"/>
        <v>400</v>
      </c>
      <c r="L95" s="17"/>
      <c r="M95" s="17"/>
    </row>
    <row r="96" spans="1:13" ht="20.100000000000001" customHeight="1" x14ac:dyDescent="0.2">
      <c r="A96" s="45" t="s">
        <v>98</v>
      </c>
      <c r="B96" s="45" t="s">
        <v>99</v>
      </c>
      <c r="C96" s="46" t="s">
        <v>100</v>
      </c>
      <c r="D96" s="45">
        <v>1</v>
      </c>
      <c r="E96" s="46"/>
      <c r="F96" s="47">
        <v>200</v>
      </c>
      <c r="G96" s="47">
        <f t="shared" si="0"/>
        <v>200</v>
      </c>
      <c r="L96" s="17"/>
      <c r="M96" s="17"/>
    </row>
    <row r="97" spans="1:13" ht="20.100000000000001" customHeight="1" x14ac:dyDescent="0.2">
      <c r="A97" s="45" t="s">
        <v>101</v>
      </c>
      <c r="B97" s="45" t="s">
        <v>102</v>
      </c>
      <c r="C97" s="46" t="s">
        <v>103</v>
      </c>
      <c r="D97" s="45">
        <v>1</v>
      </c>
      <c r="E97" s="46"/>
      <c r="F97" s="47">
        <v>200</v>
      </c>
      <c r="G97" s="47">
        <f t="shared" si="0"/>
        <v>200</v>
      </c>
      <c r="L97" s="17"/>
      <c r="M97" s="17"/>
    </row>
    <row r="98" spans="1:13" ht="20.100000000000001" customHeight="1" x14ac:dyDescent="0.2">
      <c r="A98" s="45" t="s">
        <v>104</v>
      </c>
      <c r="B98" s="45" t="s">
        <v>105</v>
      </c>
      <c r="C98" s="46" t="s">
        <v>106</v>
      </c>
      <c r="D98" s="45">
        <v>2</v>
      </c>
      <c r="E98" s="46"/>
      <c r="F98" s="47">
        <v>200</v>
      </c>
      <c r="G98" s="47">
        <f t="shared" si="0"/>
        <v>400</v>
      </c>
      <c r="L98" s="17"/>
      <c r="M98" s="17"/>
    </row>
    <row r="99" spans="1:13" ht="20.100000000000001" customHeight="1" x14ac:dyDescent="0.2">
      <c r="A99" s="45" t="s">
        <v>107</v>
      </c>
      <c r="B99" s="45" t="s">
        <v>108</v>
      </c>
      <c r="C99" s="46" t="s">
        <v>109</v>
      </c>
      <c r="D99" s="45">
        <v>2</v>
      </c>
      <c r="E99" s="46"/>
      <c r="F99" s="47">
        <v>200</v>
      </c>
      <c r="G99" s="47">
        <f t="shared" si="0"/>
        <v>400</v>
      </c>
      <c r="L99" s="17"/>
      <c r="M99" s="17"/>
    </row>
    <row r="100" spans="1:13" ht="20.100000000000001" customHeight="1" x14ac:dyDescent="0.2">
      <c r="A100" s="45" t="s">
        <v>110</v>
      </c>
      <c r="B100" s="45" t="s">
        <v>111</v>
      </c>
      <c r="C100" s="46" t="s">
        <v>112</v>
      </c>
      <c r="D100" s="45">
        <v>2</v>
      </c>
      <c r="E100" s="46"/>
      <c r="F100" s="47">
        <v>200</v>
      </c>
      <c r="G100" s="47">
        <f t="shared" ref="G100:G118" si="2">D100*F100</f>
        <v>400</v>
      </c>
      <c r="L100" s="17"/>
      <c r="M100" s="17"/>
    </row>
    <row r="101" spans="1:13" ht="20.100000000000001" customHeight="1" x14ac:dyDescent="0.2">
      <c r="A101" s="45" t="s">
        <v>113</v>
      </c>
      <c r="B101" s="45" t="s">
        <v>114</v>
      </c>
      <c r="C101" s="46" t="s">
        <v>115</v>
      </c>
      <c r="D101" s="45">
        <v>2</v>
      </c>
      <c r="E101" s="46"/>
      <c r="F101" s="47">
        <v>200</v>
      </c>
      <c r="G101" s="47">
        <f t="shared" si="2"/>
        <v>400</v>
      </c>
      <c r="L101" s="17"/>
      <c r="M101" s="17"/>
    </row>
    <row r="102" spans="1:13" ht="20.100000000000001" customHeight="1" x14ac:dyDescent="0.2">
      <c r="A102" s="45" t="s">
        <v>116</v>
      </c>
      <c r="B102" s="45" t="s">
        <v>117</v>
      </c>
      <c r="C102" s="46" t="s">
        <v>118</v>
      </c>
      <c r="D102" s="45">
        <v>2</v>
      </c>
      <c r="E102" s="46"/>
      <c r="F102" s="47">
        <v>200</v>
      </c>
      <c r="G102" s="47">
        <f t="shared" si="2"/>
        <v>400</v>
      </c>
      <c r="L102" s="17"/>
      <c r="M102" s="17"/>
    </row>
    <row r="103" spans="1:13" ht="20.100000000000001" customHeight="1" x14ac:dyDescent="0.2">
      <c r="A103" s="76" t="s">
        <v>341</v>
      </c>
      <c r="B103" s="77">
        <v>190704155</v>
      </c>
      <c r="C103" s="49" t="s">
        <v>342</v>
      </c>
      <c r="D103" s="45">
        <v>1</v>
      </c>
      <c r="E103" s="46"/>
      <c r="F103" s="47">
        <v>200</v>
      </c>
      <c r="G103" s="47">
        <f t="shared" si="2"/>
        <v>200</v>
      </c>
      <c r="L103" s="17"/>
      <c r="M103" s="17"/>
    </row>
    <row r="104" spans="1:13" ht="20.100000000000001" customHeight="1" x14ac:dyDescent="0.25">
      <c r="A104" s="48"/>
      <c r="B104" s="49"/>
      <c r="C104" s="49"/>
      <c r="D104" s="50">
        <f>SUM(D93:D103)</f>
        <v>20</v>
      </c>
      <c r="E104" s="46"/>
      <c r="F104" s="47"/>
      <c r="G104" s="47"/>
      <c r="L104" s="17"/>
      <c r="M104" s="17"/>
    </row>
    <row r="105" spans="1:13" ht="20.100000000000001" customHeight="1" x14ac:dyDescent="0.2">
      <c r="A105" s="48" t="s">
        <v>119</v>
      </c>
      <c r="B105" s="49" t="s">
        <v>120</v>
      </c>
      <c r="C105" s="46" t="s">
        <v>121</v>
      </c>
      <c r="D105" s="45">
        <v>5</v>
      </c>
      <c r="E105" s="46"/>
      <c r="F105" s="47">
        <v>50</v>
      </c>
      <c r="G105" s="47">
        <f t="shared" si="2"/>
        <v>250</v>
      </c>
      <c r="L105" s="17"/>
      <c r="M105" s="17"/>
    </row>
    <row r="106" spans="1:13" ht="20.100000000000001" customHeight="1" x14ac:dyDescent="0.2">
      <c r="A106" s="48" t="s">
        <v>122</v>
      </c>
      <c r="B106" s="49" t="s">
        <v>123</v>
      </c>
      <c r="C106" s="46" t="s">
        <v>124</v>
      </c>
      <c r="D106" s="45">
        <v>5</v>
      </c>
      <c r="E106" s="46"/>
      <c r="F106" s="47">
        <v>50</v>
      </c>
      <c r="G106" s="47">
        <f t="shared" si="2"/>
        <v>250</v>
      </c>
      <c r="L106" s="17"/>
      <c r="M106" s="17"/>
    </row>
    <row r="107" spans="1:13" ht="20.100000000000001" customHeight="1" x14ac:dyDescent="0.2">
      <c r="A107" s="48" t="s">
        <v>125</v>
      </c>
      <c r="B107" s="49" t="s">
        <v>126</v>
      </c>
      <c r="C107" s="46" t="s">
        <v>127</v>
      </c>
      <c r="D107" s="45">
        <v>5</v>
      </c>
      <c r="E107" s="46"/>
      <c r="F107" s="47">
        <v>50</v>
      </c>
      <c r="G107" s="47">
        <f t="shared" si="2"/>
        <v>250</v>
      </c>
      <c r="L107" s="17"/>
      <c r="M107" s="17"/>
    </row>
    <row r="108" spans="1:13" ht="20.100000000000001" customHeight="1" x14ac:dyDescent="0.2">
      <c r="A108" s="48" t="s">
        <v>128</v>
      </c>
      <c r="B108" s="49" t="s">
        <v>129</v>
      </c>
      <c r="C108" s="46" t="s">
        <v>130</v>
      </c>
      <c r="D108" s="45">
        <v>5</v>
      </c>
      <c r="E108" s="46"/>
      <c r="F108" s="47">
        <v>50</v>
      </c>
      <c r="G108" s="47">
        <f t="shared" si="2"/>
        <v>250</v>
      </c>
      <c r="L108" s="17"/>
      <c r="M108" s="17"/>
    </row>
    <row r="109" spans="1:13" ht="20.100000000000001" customHeight="1" x14ac:dyDescent="0.2">
      <c r="A109" s="48" t="s">
        <v>131</v>
      </c>
      <c r="B109" s="49" t="s">
        <v>132</v>
      </c>
      <c r="C109" s="46" t="s">
        <v>133</v>
      </c>
      <c r="D109" s="45">
        <v>5</v>
      </c>
      <c r="E109" s="46"/>
      <c r="F109" s="47">
        <v>50</v>
      </c>
      <c r="G109" s="47">
        <f t="shared" si="2"/>
        <v>250</v>
      </c>
      <c r="L109" s="17"/>
      <c r="M109" s="17"/>
    </row>
    <row r="110" spans="1:13" ht="20.100000000000001" customHeight="1" x14ac:dyDescent="0.2">
      <c r="A110" s="48" t="s">
        <v>134</v>
      </c>
      <c r="B110" s="49" t="s">
        <v>135</v>
      </c>
      <c r="C110" s="46" t="s">
        <v>136</v>
      </c>
      <c r="D110" s="45">
        <v>5</v>
      </c>
      <c r="E110" s="46"/>
      <c r="F110" s="47">
        <v>50</v>
      </c>
      <c r="G110" s="47">
        <f t="shared" si="2"/>
        <v>250</v>
      </c>
      <c r="L110" s="17"/>
      <c r="M110" s="17"/>
    </row>
    <row r="111" spans="1:13" ht="20.100000000000001" customHeight="1" x14ac:dyDescent="0.2">
      <c r="A111" s="48" t="s">
        <v>137</v>
      </c>
      <c r="B111" s="49" t="s">
        <v>138</v>
      </c>
      <c r="C111" s="46" t="s">
        <v>139</v>
      </c>
      <c r="D111" s="45">
        <v>1</v>
      </c>
      <c r="E111" s="46"/>
      <c r="F111" s="47">
        <v>50</v>
      </c>
      <c r="G111" s="47">
        <f t="shared" si="2"/>
        <v>50</v>
      </c>
      <c r="L111" s="17"/>
      <c r="M111" s="17"/>
    </row>
    <row r="112" spans="1:13" ht="20.100000000000001" customHeight="1" x14ac:dyDescent="0.2">
      <c r="A112" s="48" t="s">
        <v>137</v>
      </c>
      <c r="B112" s="49" t="s">
        <v>331</v>
      </c>
      <c r="C112" s="46" t="s">
        <v>139</v>
      </c>
      <c r="D112" s="45">
        <v>4</v>
      </c>
      <c r="E112" s="46"/>
      <c r="F112" s="47">
        <v>50</v>
      </c>
      <c r="G112" s="47">
        <f t="shared" si="2"/>
        <v>200</v>
      </c>
      <c r="L112" s="17"/>
      <c r="M112" s="17"/>
    </row>
    <row r="113" spans="1:13" ht="20.100000000000001" customHeight="1" x14ac:dyDescent="0.2">
      <c r="A113" s="48" t="s">
        <v>140</v>
      </c>
      <c r="B113" s="49" t="s">
        <v>141</v>
      </c>
      <c r="C113" s="46" t="s">
        <v>142</v>
      </c>
      <c r="D113" s="45">
        <v>3</v>
      </c>
      <c r="E113" s="46"/>
      <c r="F113" s="47">
        <v>50</v>
      </c>
      <c r="G113" s="47">
        <f t="shared" si="2"/>
        <v>150</v>
      </c>
      <c r="L113" s="17"/>
      <c r="M113" s="17"/>
    </row>
    <row r="114" spans="1:13" ht="20.100000000000001" customHeight="1" x14ac:dyDescent="0.2">
      <c r="A114" s="48" t="s">
        <v>140</v>
      </c>
      <c r="B114" s="49" t="s">
        <v>343</v>
      </c>
      <c r="C114" s="46" t="s">
        <v>142</v>
      </c>
      <c r="D114" s="45">
        <v>2</v>
      </c>
      <c r="E114" s="46"/>
      <c r="F114" s="47">
        <v>50</v>
      </c>
      <c r="G114" s="47">
        <f t="shared" si="2"/>
        <v>100</v>
      </c>
      <c r="L114" s="17"/>
      <c r="M114" s="17"/>
    </row>
    <row r="115" spans="1:13" ht="20.100000000000001" customHeight="1" x14ac:dyDescent="0.2">
      <c r="A115" s="48" t="s">
        <v>143</v>
      </c>
      <c r="B115" s="49" t="s">
        <v>144</v>
      </c>
      <c r="C115" s="46" t="s">
        <v>145</v>
      </c>
      <c r="D115" s="45">
        <v>5</v>
      </c>
      <c r="E115" s="46"/>
      <c r="F115" s="47">
        <v>50</v>
      </c>
      <c r="G115" s="47">
        <f t="shared" si="2"/>
        <v>250</v>
      </c>
      <c r="L115" s="17"/>
      <c r="M115" s="17"/>
    </row>
    <row r="116" spans="1:13" ht="20.100000000000001" customHeight="1" x14ac:dyDescent="0.2">
      <c r="A116" s="48" t="s">
        <v>146</v>
      </c>
      <c r="B116" s="49" t="s">
        <v>147</v>
      </c>
      <c r="C116" s="46" t="s">
        <v>148</v>
      </c>
      <c r="D116" s="45">
        <v>5</v>
      </c>
      <c r="E116" s="46"/>
      <c r="F116" s="47">
        <v>50</v>
      </c>
      <c r="G116" s="47">
        <f t="shared" si="2"/>
        <v>250</v>
      </c>
      <c r="L116" s="17"/>
      <c r="M116" s="17"/>
    </row>
    <row r="117" spans="1:13" ht="20.100000000000001" customHeight="1" x14ac:dyDescent="0.2">
      <c r="A117" s="48" t="s">
        <v>149</v>
      </c>
      <c r="B117" s="49" t="s">
        <v>150</v>
      </c>
      <c r="C117" s="46" t="s">
        <v>151</v>
      </c>
      <c r="D117" s="45">
        <v>5</v>
      </c>
      <c r="E117" s="46"/>
      <c r="F117" s="47">
        <v>50</v>
      </c>
      <c r="G117" s="47">
        <f t="shared" si="2"/>
        <v>250</v>
      </c>
      <c r="L117" s="17"/>
      <c r="M117" s="17"/>
    </row>
    <row r="118" spans="1:13" ht="20.100000000000001" customHeight="1" x14ac:dyDescent="0.2">
      <c r="A118" s="48" t="s">
        <v>152</v>
      </c>
      <c r="B118" s="49" t="s">
        <v>153</v>
      </c>
      <c r="C118" s="46" t="s">
        <v>154</v>
      </c>
      <c r="D118" s="45">
        <v>5</v>
      </c>
      <c r="E118" s="46"/>
      <c r="F118" s="47">
        <v>50</v>
      </c>
      <c r="G118" s="47">
        <f t="shared" si="2"/>
        <v>250</v>
      </c>
      <c r="L118" s="17"/>
      <c r="M118" s="17"/>
    </row>
    <row r="119" spans="1:13" ht="20.100000000000001" customHeight="1" x14ac:dyDescent="0.25">
      <c r="A119" s="48"/>
      <c r="B119" s="49"/>
      <c r="C119" s="49"/>
      <c r="D119" s="50">
        <f>SUM(D105:D118)</f>
        <v>60</v>
      </c>
      <c r="E119" s="46"/>
      <c r="F119" s="47"/>
      <c r="G119" s="47"/>
      <c r="L119" s="17"/>
      <c r="M119" s="17"/>
    </row>
    <row r="120" spans="1:13" ht="20.100000000000001" customHeight="1" x14ac:dyDescent="0.2">
      <c r="A120" s="48" t="s">
        <v>155</v>
      </c>
      <c r="B120" s="49" t="s">
        <v>156</v>
      </c>
      <c r="C120" s="46" t="s">
        <v>157</v>
      </c>
      <c r="D120" s="45">
        <v>5</v>
      </c>
      <c r="E120" s="46"/>
      <c r="F120" s="47">
        <v>50</v>
      </c>
      <c r="G120" s="47">
        <f t="shared" ref="G120:G169" si="3">D120*F120</f>
        <v>250</v>
      </c>
      <c r="L120" s="17"/>
      <c r="M120" s="17"/>
    </row>
    <row r="121" spans="1:13" ht="20.100000000000001" customHeight="1" x14ac:dyDescent="0.2">
      <c r="A121" s="48" t="s">
        <v>158</v>
      </c>
      <c r="B121" s="49" t="s">
        <v>156</v>
      </c>
      <c r="C121" s="46" t="s">
        <v>159</v>
      </c>
      <c r="D121" s="45">
        <v>5</v>
      </c>
      <c r="E121" s="46"/>
      <c r="F121" s="47">
        <v>50</v>
      </c>
      <c r="G121" s="47">
        <f t="shared" si="3"/>
        <v>250</v>
      </c>
      <c r="L121" s="17"/>
      <c r="M121" s="17"/>
    </row>
    <row r="122" spans="1:13" ht="20.100000000000001" customHeight="1" x14ac:dyDescent="0.2">
      <c r="A122" s="48" t="s">
        <v>160</v>
      </c>
      <c r="B122" s="49" t="s">
        <v>156</v>
      </c>
      <c r="C122" s="46" t="s">
        <v>161</v>
      </c>
      <c r="D122" s="45">
        <v>4</v>
      </c>
      <c r="E122" s="46"/>
      <c r="F122" s="47">
        <v>50</v>
      </c>
      <c r="G122" s="47">
        <f t="shared" si="3"/>
        <v>200</v>
      </c>
      <c r="L122" s="17"/>
      <c r="M122" s="17"/>
    </row>
    <row r="123" spans="1:13" ht="20.100000000000001" customHeight="1" x14ac:dyDescent="0.2">
      <c r="A123" s="48" t="s">
        <v>160</v>
      </c>
      <c r="B123" s="49" t="s">
        <v>344</v>
      </c>
      <c r="C123" s="46" t="s">
        <v>161</v>
      </c>
      <c r="D123" s="45">
        <v>1</v>
      </c>
      <c r="E123" s="46"/>
      <c r="F123" s="47">
        <v>50</v>
      </c>
      <c r="G123" s="47">
        <f t="shared" si="3"/>
        <v>50</v>
      </c>
      <c r="L123" s="17"/>
      <c r="M123" s="17"/>
    </row>
    <row r="124" spans="1:13" ht="20.100000000000001" customHeight="1" x14ac:dyDescent="0.2">
      <c r="A124" s="48" t="s">
        <v>162</v>
      </c>
      <c r="B124" s="49" t="s">
        <v>156</v>
      </c>
      <c r="C124" s="46" t="s">
        <v>163</v>
      </c>
      <c r="D124" s="45">
        <v>5</v>
      </c>
      <c r="E124" s="46"/>
      <c r="F124" s="47">
        <v>50</v>
      </c>
      <c r="G124" s="47">
        <f t="shared" si="3"/>
        <v>250</v>
      </c>
      <c r="L124" s="17"/>
      <c r="M124" s="17"/>
    </row>
    <row r="125" spans="1:13" ht="20.100000000000001" customHeight="1" x14ac:dyDescent="0.2">
      <c r="A125" s="48" t="s">
        <v>164</v>
      </c>
      <c r="B125" s="49" t="s">
        <v>332</v>
      </c>
      <c r="C125" s="46" t="s">
        <v>165</v>
      </c>
      <c r="D125" s="45">
        <v>5</v>
      </c>
      <c r="E125" s="46"/>
      <c r="F125" s="47">
        <v>50</v>
      </c>
      <c r="G125" s="47">
        <f t="shared" si="3"/>
        <v>250</v>
      </c>
      <c r="L125" s="17"/>
      <c r="M125" s="17"/>
    </row>
    <row r="126" spans="1:13" ht="20.100000000000001" customHeight="1" x14ac:dyDescent="0.2">
      <c r="A126" s="48" t="s">
        <v>166</v>
      </c>
      <c r="B126" s="49" t="s">
        <v>333</v>
      </c>
      <c r="C126" s="46" t="s">
        <v>167</v>
      </c>
      <c r="D126" s="45">
        <v>5</v>
      </c>
      <c r="E126" s="46"/>
      <c r="F126" s="47">
        <v>50</v>
      </c>
      <c r="G126" s="47">
        <f t="shared" si="3"/>
        <v>250</v>
      </c>
      <c r="L126" s="17"/>
      <c r="M126" s="17"/>
    </row>
    <row r="127" spans="1:13" ht="20.100000000000001" customHeight="1" x14ac:dyDescent="0.2">
      <c r="A127" s="48" t="s">
        <v>168</v>
      </c>
      <c r="B127" s="49" t="s">
        <v>334</v>
      </c>
      <c r="C127" s="46" t="s">
        <v>169</v>
      </c>
      <c r="D127" s="45">
        <v>4</v>
      </c>
      <c r="E127" s="46"/>
      <c r="F127" s="47">
        <v>50</v>
      </c>
      <c r="G127" s="47">
        <f t="shared" si="3"/>
        <v>200</v>
      </c>
      <c r="L127" s="17"/>
      <c r="M127" s="17"/>
    </row>
    <row r="128" spans="1:13" ht="20.100000000000001" customHeight="1" x14ac:dyDescent="0.2">
      <c r="A128" s="48" t="s">
        <v>168</v>
      </c>
      <c r="B128" s="49" t="s">
        <v>331</v>
      </c>
      <c r="C128" s="46" t="s">
        <v>169</v>
      </c>
      <c r="D128" s="45">
        <v>1</v>
      </c>
      <c r="E128" s="46"/>
      <c r="F128" s="47">
        <v>50</v>
      </c>
      <c r="G128" s="47">
        <f t="shared" si="3"/>
        <v>50</v>
      </c>
      <c r="L128" s="17"/>
      <c r="M128" s="17"/>
    </row>
    <row r="129" spans="1:13" ht="20.100000000000001" customHeight="1" x14ac:dyDescent="0.2">
      <c r="A129" s="48" t="s">
        <v>170</v>
      </c>
      <c r="B129" s="49" t="s">
        <v>156</v>
      </c>
      <c r="C129" s="46" t="s">
        <v>171</v>
      </c>
      <c r="D129" s="45">
        <v>3</v>
      </c>
      <c r="E129" s="46"/>
      <c r="F129" s="47">
        <v>50</v>
      </c>
      <c r="G129" s="47">
        <f t="shared" si="3"/>
        <v>150</v>
      </c>
      <c r="L129" s="17"/>
      <c r="M129" s="17"/>
    </row>
    <row r="130" spans="1:13" ht="20.100000000000001" customHeight="1" x14ac:dyDescent="0.2">
      <c r="A130" s="48" t="s">
        <v>172</v>
      </c>
      <c r="B130" s="49" t="s">
        <v>156</v>
      </c>
      <c r="C130" s="46" t="s">
        <v>173</v>
      </c>
      <c r="D130" s="45">
        <v>2</v>
      </c>
      <c r="E130" s="46"/>
      <c r="F130" s="47">
        <v>50</v>
      </c>
      <c r="G130" s="47">
        <f t="shared" si="3"/>
        <v>100</v>
      </c>
      <c r="L130" s="17"/>
      <c r="M130" s="17"/>
    </row>
    <row r="131" spans="1:13" ht="20.100000000000001" customHeight="1" x14ac:dyDescent="0.2">
      <c r="A131" s="48" t="s">
        <v>172</v>
      </c>
      <c r="B131" s="49" t="s">
        <v>335</v>
      </c>
      <c r="C131" s="46" t="s">
        <v>173</v>
      </c>
      <c r="D131" s="45">
        <v>3</v>
      </c>
      <c r="E131" s="46"/>
      <c r="F131" s="47">
        <v>50</v>
      </c>
      <c r="G131" s="47">
        <f t="shared" si="3"/>
        <v>150</v>
      </c>
      <c r="L131" s="17"/>
      <c r="M131" s="17"/>
    </row>
    <row r="132" spans="1:13" ht="20.100000000000001" customHeight="1" x14ac:dyDescent="0.2">
      <c r="A132" s="48" t="s">
        <v>174</v>
      </c>
      <c r="B132" s="49" t="s">
        <v>156</v>
      </c>
      <c r="C132" s="46" t="s">
        <v>175</v>
      </c>
      <c r="D132" s="45">
        <v>5</v>
      </c>
      <c r="E132" s="46"/>
      <c r="F132" s="47">
        <v>50</v>
      </c>
      <c r="G132" s="47">
        <f t="shared" si="3"/>
        <v>250</v>
      </c>
      <c r="L132" s="17"/>
      <c r="M132" s="17"/>
    </row>
    <row r="133" spans="1:13" ht="20.100000000000001" customHeight="1" x14ac:dyDescent="0.2">
      <c r="A133" s="48" t="s">
        <v>176</v>
      </c>
      <c r="B133" s="49" t="s">
        <v>177</v>
      </c>
      <c r="C133" s="46" t="s">
        <v>178</v>
      </c>
      <c r="D133" s="45">
        <v>3</v>
      </c>
      <c r="E133" s="46"/>
      <c r="F133" s="47">
        <v>50</v>
      </c>
      <c r="G133" s="47">
        <f t="shared" si="3"/>
        <v>150</v>
      </c>
      <c r="L133" s="17"/>
      <c r="M133" s="17"/>
    </row>
    <row r="134" spans="1:13" ht="20.100000000000001" customHeight="1" x14ac:dyDescent="0.2">
      <c r="A134" s="48" t="s">
        <v>179</v>
      </c>
      <c r="B134" s="49" t="s">
        <v>180</v>
      </c>
      <c r="C134" s="46" t="s">
        <v>181</v>
      </c>
      <c r="D134" s="45">
        <v>2</v>
      </c>
      <c r="E134" s="46"/>
      <c r="F134" s="47">
        <v>50</v>
      </c>
      <c r="G134" s="47">
        <f t="shared" si="3"/>
        <v>100</v>
      </c>
      <c r="L134" s="17"/>
      <c r="M134" s="17"/>
    </row>
    <row r="135" spans="1:13" ht="20.100000000000001" customHeight="1" x14ac:dyDescent="0.2">
      <c r="A135" s="48" t="s">
        <v>182</v>
      </c>
      <c r="B135" s="49" t="s">
        <v>183</v>
      </c>
      <c r="C135" s="46" t="s">
        <v>184</v>
      </c>
      <c r="D135" s="45">
        <v>5</v>
      </c>
      <c r="E135" s="46"/>
      <c r="F135" s="47">
        <v>50</v>
      </c>
      <c r="G135" s="47">
        <f t="shared" si="3"/>
        <v>250</v>
      </c>
      <c r="L135" s="17"/>
      <c r="M135" s="17"/>
    </row>
    <row r="136" spans="1:13" ht="20.100000000000001" customHeight="1" x14ac:dyDescent="0.2">
      <c r="A136" s="48" t="s">
        <v>185</v>
      </c>
      <c r="B136" s="49" t="s">
        <v>186</v>
      </c>
      <c r="C136" s="46" t="s">
        <v>187</v>
      </c>
      <c r="D136" s="45">
        <v>5</v>
      </c>
      <c r="E136" s="46"/>
      <c r="F136" s="47">
        <v>50</v>
      </c>
      <c r="G136" s="47">
        <f t="shared" si="3"/>
        <v>250</v>
      </c>
      <c r="L136" s="17"/>
      <c r="M136" s="17"/>
    </row>
    <row r="137" spans="1:13" ht="20.100000000000001" customHeight="1" x14ac:dyDescent="0.25">
      <c r="A137" s="48"/>
      <c r="B137" s="49"/>
      <c r="C137" s="49"/>
      <c r="D137" s="50">
        <f>SUM(D120:D136)</f>
        <v>63</v>
      </c>
      <c r="E137" s="46"/>
      <c r="F137" s="47"/>
      <c r="G137" s="47"/>
      <c r="L137" s="17"/>
      <c r="M137" s="17"/>
    </row>
    <row r="138" spans="1:13" ht="20.100000000000001" customHeight="1" x14ac:dyDescent="0.2">
      <c r="A138" s="78" t="s">
        <v>188</v>
      </c>
      <c r="B138" s="45" t="s">
        <v>189</v>
      </c>
      <c r="C138" s="51" t="s">
        <v>190</v>
      </c>
      <c r="D138" s="45">
        <v>5</v>
      </c>
      <c r="E138" s="46"/>
      <c r="F138" s="47">
        <v>40</v>
      </c>
      <c r="G138" s="47">
        <f t="shared" si="3"/>
        <v>200</v>
      </c>
      <c r="L138" s="17"/>
      <c r="M138" s="17"/>
    </row>
    <row r="139" spans="1:13" ht="20.100000000000001" customHeight="1" x14ac:dyDescent="0.2">
      <c r="A139" s="78" t="s">
        <v>191</v>
      </c>
      <c r="B139" s="45" t="s">
        <v>192</v>
      </c>
      <c r="C139" s="51" t="s">
        <v>193</v>
      </c>
      <c r="D139" s="45">
        <v>5</v>
      </c>
      <c r="E139" s="46"/>
      <c r="F139" s="47">
        <v>40</v>
      </c>
      <c r="G139" s="47">
        <f t="shared" si="3"/>
        <v>200</v>
      </c>
      <c r="L139" s="17"/>
      <c r="M139" s="17"/>
    </row>
    <row r="140" spans="1:13" s="23" customFormat="1" ht="20.100000000000001" customHeight="1" x14ac:dyDescent="0.2">
      <c r="A140" s="78" t="s">
        <v>194</v>
      </c>
      <c r="B140" s="45" t="s">
        <v>195</v>
      </c>
      <c r="C140" s="51" t="s">
        <v>196</v>
      </c>
      <c r="D140" s="45">
        <v>5</v>
      </c>
      <c r="E140" s="46"/>
      <c r="F140" s="47">
        <v>40</v>
      </c>
      <c r="G140" s="47">
        <f t="shared" si="3"/>
        <v>200</v>
      </c>
      <c r="L140" s="17"/>
      <c r="M140" s="17"/>
    </row>
    <row r="141" spans="1:13" s="23" customFormat="1" ht="20.100000000000001" customHeight="1" x14ac:dyDescent="0.2">
      <c r="A141" s="78" t="s">
        <v>197</v>
      </c>
      <c r="B141" s="45" t="s">
        <v>198</v>
      </c>
      <c r="C141" s="51" t="s">
        <v>199</v>
      </c>
      <c r="D141" s="45">
        <v>5</v>
      </c>
      <c r="E141" s="46"/>
      <c r="F141" s="47">
        <v>40</v>
      </c>
      <c r="G141" s="47">
        <f t="shared" si="3"/>
        <v>200</v>
      </c>
      <c r="L141" s="17"/>
      <c r="M141" s="17"/>
    </row>
    <row r="142" spans="1:13" s="23" customFormat="1" ht="20.100000000000001" customHeight="1" x14ac:dyDescent="0.2">
      <c r="A142" s="78" t="s">
        <v>200</v>
      </c>
      <c r="B142" s="45" t="s">
        <v>201</v>
      </c>
      <c r="C142" s="51" t="s">
        <v>202</v>
      </c>
      <c r="D142" s="45">
        <v>5</v>
      </c>
      <c r="E142" s="46"/>
      <c r="F142" s="47">
        <v>40</v>
      </c>
      <c r="G142" s="47">
        <f t="shared" si="3"/>
        <v>200</v>
      </c>
      <c r="L142" s="17"/>
      <c r="M142" s="17"/>
    </row>
    <row r="143" spans="1:13" s="23" customFormat="1" ht="20.100000000000001" customHeight="1" x14ac:dyDescent="0.2">
      <c r="A143" s="78" t="s">
        <v>203</v>
      </c>
      <c r="B143" s="45" t="s">
        <v>204</v>
      </c>
      <c r="C143" s="51" t="s">
        <v>205</v>
      </c>
      <c r="D143" s="45">
        <v>5</v>
      </c>
      <c r="E143" s="46"/>
      <c r="F143" s="47">
        <v>40</v>
      </c>
      <c r="G143" s="47">
        <f t="shared" si="3"/>
        <v>200</v>
      </c>
      <c r="L143" s="17"/>
      <c r="M143" s="17"/>
    </row>
    <row r="144" spans="1:13" s="23" customFormat="1" ht="20.100000000000001" customHeight="1" x14ac:dyDescent="0.2">
      <c r="A144" s="78" t="s">
        <v>206</v>
      </c>
      <c r="B144" s="45" t="s">
        <v>207</v>
      </c>
      <c r="C144" s="51" t="s">
        <v>208</v>
      </c>
      <c r="D144" s="45">
        <v>5</v>
      </c>
      <c r="E144" s="46"/>
      <c r="F144" s="47">
        <v>40</v>
      </c>
      <c r="G144" s="47">
        <f t="shared" si="3"/>
        <v>200</v>
      </c>
      <c r="L144" s="17"/>
      <c r="M144" s="17"/>
    </row>
    <row r="145" spans="1:7" ht="20.100000000000001" customHeight="1" x14ac:dyDescent="0.2">
      <c r="A145" s="78" t="s">
        <v>209</v>
      </c>
      <c r="B145" s="45" t="s">
        <v>210</v>
      </c>
      <c r="C145" s="51" t="s">
        <v>211</v>
      </c>
      <c r="D145" s="45">
        <v>5</v>
      </c>
      <c r="E145" s="46"/>
      <c r="F145" s="47">
        <v>40</v>
      </c>
      <c r="G145" s="47">
        <f t="shared" si="3"/>
        <v>200</v>
      </c>
    </row>
    <row r="146" spans="1:7" ht="20.100000000000001" customHeight="1" x14ac:dyDescent="0.2">
      <c r="A146" s="78" t="s">
        <v>212</v>
      </c>
      <c r="B146" s="45" t="s">
        <v>213</v>
      </c>
      <c r="C146" s="51" t="s">
        <v>214</v>
      </c>
      <c r="D146" s="45">
        <v>5</v>
      </c>
      <c r="E146" s="46"/>
      <c r="F146" s="47">
        <v>40</v>
      </c>
      <c r="G146" s="47">
        <f t="shared" si="3"/>
        <v>200</v>
      </c>
    </row>
    <row r="147" spans="1:7" ht="20.100000000000001" customHeight="1" x14ac:dyDescent="0.2">
      <c r="A147" s="78" t="s">
        <v>215</v>
      </c>
      <c r="B147" s="45" t="s">
        <v>216</v>
      </c>
      <c r="C147" s="51" t="s">
        <v>217</v>
      </c>
      <c r="D147" s="45">
        <v>5</v>
      </c>
      <c r="E147" s="46"/>
      <c r="F147" s="47">
        <v>40</v>
      </c>
      <c r="G147" s="47">
        <f t="shared" si="3"/>
        <v>200</v>
      </c>
    </row>
    <row r="148" spans="1:7" ht="20.100000000000001" customHeight="1" x14ac:dyDescent="0.2">
      <c r="A148" s="78" t="s">
        <v>218</v>
      </c>
      <c r="B148" s="45" t="s">
        <v>216</v>
      </c>
      <c r="C148" s="51" t="s">
        <v>219</v>
      </c>
      <c r="D148" s="45">
        <v>5</v>
      </c>
      <c r="E148" s="46"/>
      <c r="F148" s="47">
        <v>40</v>
      </c>
      <c r="G148" s="47">
        <f t="shared" si="3"/>
        <v>200</v>
      </c>
    </row>
    <row r="149" spans="1:7" ht="20.100000000000001" customHeight="1" x14ac:dyDescent="0.2">
      <c r="A149" s="78" t="s">
        <v>220</v>
      </c>
      <c r="B149" s="45" t="s">
        <v>216</v>
      </c>
      <c r="C149" s="51" t="s">
        <v>221</v>
      </c>
      <c r="D149" s="45">
        <v>5</v>
      </c>
      <c r="E149" s="46"/>
      <c r="F149" s="47">
        <v>40</v>
      </c>
      <c r="G149" s="47">
        <f t="shared" si="3"/>
        <v>200</v>
      </c>
    </row>
    <row r="150" spans="1:7" ht="20.100000000000001" customHeight="1" x14ac:dyDescent="0.25">
      <c r="A150" s="78"/>
      <c r="B150" s="45"/>
      <c r="C150" s="51"/>
      <c r="D150" s="50">
        <f>SUM(D138:D149)</f>
        <v>60</v>
      </c>
      <c r="E150" s="46"/>
      <c r="F150" s="47"/>
      <c r="G150" s="47"/>
    </row>
    <row r="151" spans="1:7" ht="20.100000000000001" customHeight="1" x14ac:dyDescent="0.2">
      <c r="A151" s="78" t="s">
        <v>222</v>
      </c>
      <c r="B151" s="45" t="s">
        <v>223</v>
      </c>
      <c r="C151" s="51" t="s">
        <v>224</v>
      </c>
      <c r="D151" s="45">
        <v>3</v>
      </c>
      <c r="E151" s="46"/>
      <c r="F151" s="47">
        <v>40</v>
      </c>
      <c r="G151" s="47">
        <f t="shared" si="3"/>
        <v>120</v>
      </c>
    </row>
    <row r="152" spans="1:7" ht="20.100000000000001" customHeight="1" x14ac:dyDescent="0.2">
      <c r="A152" s="78" t="s">
        <v>222</v>
      </c>
      <c r="B152" s="45" t="s">
        <v>336</v>
      </c>
      <c r="C152" s="51" t="s">
        <v>224</v>
      </c>
      <c r="D152" s="45">
        <v>2</v>
      </c>
      <c r="E152" s="46"/>
      <c r="F152" s="47">
        <v>40</v>
      </c>
      <c r="G152" s="47">
        <f t="shared" si="3"/>
        <v>80</v>
      </c>
    </row>
    <row r="153" spans="1:7" ht="20.100000000000001" customHeight="1" x14ac:dyDescent="0.2">
      <c r="A153" s="78" t="s">
        <v>225</v>
      </c>
      <c r="B153" s="45" t="s">
        <v>226</v>
      </c>
      <c r="C153" s="51" t="s">
        <v>227</v>
      </c>
      <c r="D153" s="45">
        <v>5</v>
      </c>
      <c r="E153" s="46"/>
      <c r="F153" s="47">
        <v>40</v>
      </c>
      <c r="G153" s="47">
        <f t="shared" si="3"/>
        <v>200</v>
      </c>
    </row>
    <row r="154" spans="1:7" ht="20.100000000000001" customHeight="1" x14ac:dyDescent="0.2">
      <c r="A154" s="78" t="s">
        <v>228</v>
      </c>
      <c r="B154" s="45" t="s">
        <v>229</v>
      </c>
      <c r="C154" s="51" t="s">
        <v>230</v>
      </c>
      <c r="D154" s="45">
        <v>5</v>
      </c>
      <c r="E154" s="46"/>
      <c r="F154" s="47">
        <v>40</v>
      </c>
      <c r="G154" s="47">
        <f t="shared" si="3"/>
        <v>200</v>
      </c>
    </row>
    <row r="155" spans="1:7" ht="20.100000000000001" customHeight="1" x14ac:dyDescent="0.2">
      <c r="A155" s="78" t="s">
        <v>231</v>
      </c>
      <c r="B155" s="45" t="s">
        <v>232</v>
      </c>
      <c r="C155" s="51" t="s">
        <v>233</v>
      </c>
      <c r="D155" s="45">
        <v>5</v>
      </c>
      <c r="E155" s="46"/>
      <c r="F155" s="47">
        <v>40</v>
      </c>
      <c r="G155" s="47">
        <f t="shared" si="3"/>
        <v>200</v>
      </c>
    </row>
    <row r="156" spans="1:7" ht="20.100000000000001" customHeight="1" x14ac:dyDescent="0.2">
      <c r="A156" s="78" t="s">
        <v>234</v>
      </c>
      <c r="B156" s="45" t="s">
        <v>235</v>
      </c>
      <c r="C156" s="51" t="s">
        <v>236</v>
      </c>
      <c r="D156" s="45">
        <v>5</v>
      </c>
      <c r="E156" s="46"/>
      <c r="F156" s="47">
        <v>40</v>
      </c>
      <c r="G156" s="47">
        <f t="shared" si="3"/>
        <v>200</v>
      </c>
    </row>
    <row r="157" spans="1:7" ht="20.100000000000001" customHeight="1" x14ac:dyDescent="0.2">
      <c r="A157" s="78" t="s">
        <v>237</v>
      </c>
      <c r="B157" s="45" t="s">
        <v>223</v>
      </c>
      <c r="C157" s="51" t="s">
        <v>238</v>
      </c>
      <c r="D157" s="45">
        <v>3</v>
      </c>
      <c r="E157" s="46"/>
      <c r="F157" s="47">
        <v>40</v>
      </c>
      <c r="G157" s="47">
        <f t="shared" si="3"/>
        <v>120</v>
      </c>
    </row>
    <row r="158" spans="1:7" ht="20.100000000000001" customHeight="1" x14ac:dyDescent="0.2">
      <c r="A158" s="78" t="s">
        <v>237</v>
      </c>
      <c r="B158" s="45" t="s">
        <v>345</v>
      </c>
      <c r="C158" s="51" t="s">
        <v>238</v>
      </c>
      <c r="D158" s="45">
        <v>2</v>
      </c>
      <c r="E158" s="46"/>
      <c r="F158" s="47">
        <v>40</v>
      </c>
      <c r="G158" s="47">
        <f t="shared" si="3"/>
        <v>80</v>
      </c>
    </row>
    <row r="159" spans="1:7" ht="20.100000000000001" customHeight="1" x14ac:dyDescent="0.2">
      <c r="A159" s="78" t="s">
        <v>239</v>
      </c>
      <c r="B159" s="45" t="s">
        <v>240</v>
      </c>
      <c r="C159" s="51" t="s">
        <v>241</v>
      </c>
      <c r="D159" s="45">
        <v>5</v>
      </c>
      <c r="E159" s="46"/>
      <c r="F159" s="47">
        <v>40</v>
      </c>
      <c r="G159" s="47">
        <f t="shared" si="3"/>
        <v>200</v>
      </c>
    </row>
    <row r="160" spans="1:7" ht="20.100000000000001" customHeight="1" x14ac:dyDescent="0.2">
      <c r="A160" s="78" t="s">
        <v>242</v>
      </c>
      <c r="B160" s="45" t="s">
        <v>243</v>
      </c>
      <c r="C160" s="51" t="s">
        <v>244</v>
      </c>
      <c r="D160" s="45">
        <v>5</v>
      </c>
      <c r="E160" s="46"/>
      <c r="F160" s="47">
        <v>40</v>
      </c>
      <c r="G160" s="47">
        <f t="shared" si="3"/>
        <v>200</v>
      </c>
    </row>
    <row r="161" spans="1:7" ht="20.100000000000001" customHeight="1" x14ac:dyDescent="0.2">
      <c r="A161" s="78" t="s">
        <v>245</v>
      </c>
      <c r="B161" s="45" t="s">
        <v>246</v>
      </c>
      <c r="C161" s="51" t="s">
        <v>247</v>
      </c>
      <c r="D161" s="45">
        <v>5</v>
      </c>
      <c r="E161" s="46"/>
      <c r="F161" s="47">
        <v>40</v>
      </c>
      <c r="G161" s="47">
        <f t="shared" si="3"/>
        <v>200</v>
      </c>
    </row>
    <row r="162" spans="1:7" ht="20.100000000000001" customHeight="1" x14ac:dyDescent="0.2">
      <c r="A162" s="78" t="s">
        <v>248</v>
      </c>
      <c r="B162" s="45" t="s">
        <v>249</v>
      </c>
      <c r="C162" s="51" t="s">
        <v>250</v>
      </c>
      <c r="D162" s="45">
        <v>5</v>
      </c>
      <c r="E162" s="46"/>
      <c r="F162" s="47">
        <v>40</v>
      </c>
      <c r="G162" s="47">
        <f t="shared" si="3"/>
        <v>200</v>
      </c>
    </row>
    <row r="163" spans="1:7" ht="20.100000000000001" customHeight="1" x14ac:dyDescent="0.2">
      <c r="A163" s="78" t="s">
        <v>251</v>
      </c>
      <c r="B163" s="45" t="s">
        <v>252</v>
      </c>
      <c r="C163" s="51" t="s">
        <v>253</v>
      </c>
      <c r="D163" s="45">
        <v>5</v>
      </c>
      <c r="E163" s="46"/>
      <c r="F163" s="47">
        <v>40</v>
      </c>
      <c r="G163" s="47">
        <f t="shared" si="3"/>
        <v>200</v>
      </c>
    </row>
    <row r="164" spans="1:7" ht="20.100000000000001" customHeight="1" x14ac:dyDescent="0.2">
      <c r="A164" s="78" t="s">
        <v>254</v>
      </c>
      <c r="B164" s="45" t="s">
        <v>252</v>
      </c>
      <c r="C164" s="51" t="s">
        <v>255</v>
      </c>
      <c r="D164" s="45">
        <v>5</v>
      </c>
      <c r="E164" s="46"/>
      <c r="F164" s="47">
        <v>40</v>
      </c>
      <c r="G164" s="47">
        <f t="shared" si="3"/>
        <v>200</v>
      </c>
    </row>
    <row r="165" spans="1:7" ht="20.100000000000001" customHeight="1" x14ac:dyDescent="0.2">
      <c r="A165" s="78" t="s">
        <v>256</v>
      </c>
      <c r="B165" s="45" t="s">
        <v>257</v>
      </c>
      <c r="C165" s="51" t="s">
        <v>258</v>
      </c>
      <c r="D165" s="45">
        <v>5</v>
      </c>
      <c r="E165" s="46"/>
      <c r="F165" s="47">
        <v>40</v>
      </c>
      <c r="G165" s="47">
        <f t="shared" si="3"/>
        <v>200</v>
      </c>
    </row>
    <row r="166" spans="1:7" ht="20.100000000000001" customHeight="1" x14ac:dyDescent="0.2">
      <c r="A166" s="78" t="s">
        <v>259</v>
      </c>
      <c r="B166" s="45" t="s">
        <v>260</v>
      </c>
      <c r="C166" s="51" t="s">
        <v>261</v>
      </c>
      <c r="D166" s="45">
        <v>5</v>
      </c>
      <c r="E166" s="46"/>
      <c r="F166" s="47">
        <v>40</v>
      </c>
      <c r="G166" s="47">
        <f t="shared" si="3"/>
        <v>200</v>
      </c>
    </row>
    <row r="167" spans="1:7" ht="20.100000000000001" customHeight="1" x14ac:dyDescent="0.25">
      <c r="A167" s="78"/>
      <c r="B167" s="45"/>
      <c r="C167" s="51"/>
      <c r="D167" s="50">
        <f>SUM(D151:D166)</f>
        <v>70</v>
      </c>
      <c r="E167" s="46"/>
      <c r="F167" s="47"/>
      <c r="G167" s="47"/>
    </row>
    <row r="168" spans="1:7" ht="20.100000000000001" customHeight="1" x14ac:dyDescent="0.2">
      <c r="A168" s="79" t="s">
        <v>262</v>
      </c>
      <c r="B168" s="80">
        <v>210127379</v>
      </c>
      <c r="C168" s="52" t="s">
        <v>263</v>
      </c>
      <c r="D168" s="45">
        <v>4</v>
      </c>
      <c r="E168" s="46"/>
      <c r="F168" s="47">
        <v>12</v>
      </c>
      <c r="G168" s="47">
        <f t="shared" si="3"/>
        <v>48</v>
      </c>
    </row>
    <row r="169" spans="1:7" ht="20.100000000000001" customHeight="1" x14ac:dyDescent="0.2">
      <c r="A169" s="79" t="s">
        <v>264</v>
      </c>
      <c r="B169" s="80" t="s">
        <v>265</v>
      </c>
      <c r="C169" s="52" t="s">
        <v>266</v>
      </c>
      <c r="D169" s="45">
        <v>2</v>
      </c>
      <c r="E169" s="46"/>
      <c r="F169" s="47">
        <v>12</v>
      </c>
      <c r="G169" s="47">
        <f t="shared" si="3"/>
        <v>24</v>
      </c>
    </row>
    <row r="170" spans="1:7" ht="20.100000000000001" customHeight="1" x14ac:dyDescent="0.2">
      <c r="A170" s="79" t="s">
        <v>267</v>
      </c>
      <c r="B170" s="80" t="s">
        <v>268</v>
      </c>
      <c r="C170" s="52" t="s">
        <v>269</v>
      </c>
      <c r="D170" s="45">
        <v>2</v>
      </c>
      <c r="E170" s="46"/>
      <c r="F170" s="47">
        <v>12</v>
      </c>
      <c r="G170" s="47">
        <f t="shared" ref="G170:G173" si="4">D170*F170</f>
        <v>24</v>
      </c>
    </row>
    <row r="171" spans="1:7" ht="20.100000000000001" customHeight="1" x14ac:dyDescent="0.2">
      <c r="A171" s="79" t="s">
        <v>270</v>
      </c>
      <c r="B171" s="80" t="s">
        <v>271</v>
      </c>
      <c r="C171" s="52" t="s">
        <v>272</v>
      </c>
      <c r="D171" s="45">
        <v>2</v>
      </c>
      <c r="E171" s="46"/>
      <c r="F171" s="47">
        <v>12</v>
      </c>
      <c r="G171" s="47">
        <f t="shared" si="4"/>
        <v>24</v>
      </c>
    </row>
    <row r="172" spans="1:7" ht="20.100000000000001" customHeight="1" x14ac:dyDescent="0.2">
      <c r="A172" s="79" t="s">
        <v>273</v>
      </c>
      <c r="B172" s="80" t="s">
        <v>274</v>
      </c>
      <c r="C172" s="52" t="s">
        <v>275</v>
      </c>
      <c r="D172" s="45">
        <v>2</v>
      </c>
      <c r="E172" s="46"/>
      <c r="F172" s="47">
        <v>12</v>
      </c>
      <c r="G172" s="47">
        <f t="shared" si="4"/>
        <v>24</v>
      </c>
    </row>
    <row r="173" spans="1:7" ht="20.100000000000001" customHeight="1" x14ac:dyDescent="0.2">
      <c r="A173" s="79" t="s">
        <v>276</v>
      </c>
      <c r="B173" s="80" t="s">
        <v>277</v>
      </c>
      <c r="C173" s="52" t="s">
        <v>278</v>
      </c>
      <c r="D173" s="45">
        <v>2</v>
      </c>
      <c r="E173" s="46"/>
      <c r="F173" s="47">
        <v>12</v>
      </c>
      <c r="G173" s="47">
        <f t="shared" si="4"/>
        <v>24</v>
      </c>
    </row>
    <row r="174" spans="1:7" ht="20.100000000000001" customHeight="1" x14ac:dyDescent="0.25">
      <c r="B174" s="25"/>
      <c r="C174" s="25"/>
      <c r="F174" s="53" t="s">
        <v>279</v>
      </c>
      <c r="G174" s="54">
        <f>SUM(G75:G173)</f>
        <v>21118</v>
      </c>
    </row>
    <row r="175" spans="1:7" ht="20.100000000000001" customHeight="1" x14ac:dyDescent="0.25">
      <c r="B175" s="25"/>
      <c r="C175" s="25"/>
      <c r="F175" s="56" t="s">
        <v>280</v>
      </c>
      <c r="G175" s="54">
        <f>+G174*0.12</f>
        <v>2534.16</v>
      </c>
    </row>
    <row r="176" spans="1:7" ht="20.100000000000001" customHeight="1" x14ac:dyDescent="0.25">
      <c r="B176" s="81" t="s">
        <v>282</v>
      </c>
      <c r="C176" s="82"/>
      <c r="F176" s="55" t="s">
        <v>281</v>
      </c>
      <c r="G176" s="54">
        <f>+G174+G175</f>
        <v>23652.16</v>
      </c>
    </row>
    <row r="177" spans="2:7" ht="20.100000000000001" customHeight="1" x14ac:dyDescent="0.2">
      <c r="B177" s="58" t="s">
        <v>13</v>
      </c>
      <c r="C177" s="58" t="s">
        <v>12</v>
      </c>
      <c r="F177" s="43"/>
      <c r="G177" s="44"/>
    </row>
    <row r="178" spans="2:7" ht="20.100000000000001" customHeight="1" x14ac:dyDescent="0.25">
      <c r="B178" s="59">
        <v>2</v>
      </c>
      <c r="C178" s="60" t="s">
        <v>283</v>
      </c>
      <c r="F178" s="43"/>
      <c r="G178" s="44"/>
    </row>
    <row r="179" spans="2:7" ht="20.100000000000001" customHeight="1" x14ac:dyDescent="0.25">
      <c r="B179" s="59">
        <v>1</v>
      </c>
      <c r="C179" s="60" t="s">
        <v>284</v>
      </c>
      <c r="F179" s="43"/>
      <c r="G179" s="44"/>
    </row>
    <row r="180" spans="2:7" ht="20.100000000000001" customHeight="1" x14ac:dyDescent="0.25">
      <c r="B180" s="59">
        <v>1</v>
      </c>
      <c r="C180" s="60" t="s">
        <v>285</v>
      </c>
      <c r="F180" s="43"/>
      <c r="G180" s="44"/>
    </row>
    <row r="181" spans="2:7" ht="20.100000000000001" customHeight="1" x14ac:dyDescent="0.25">
      <c r="B181" s="59">
        <v>1</v>
      </c>
      <c r="C181" s="60" t="s">
        <v>286</v>
      </c>
      <c r="F181" s="43"/>
      <c r="G181" s="44"/>
    </row>
    <row r="182" spans="2:7" ht="20.100000000000001" customHeight="1" x14ac:dyDescent="0.25">
      <c r="B182" s="61">
        <v>2</v>
      </c>
      <c r="C182" s="60" t="s">
        <v>287</v>
      </c>
      <c r="F182" s="43"/>
      <c r="G182" s="44"/>
    </row>
    <row r="183" spans="2:7" ht="20.100000000000001" customHeight="1" x14ac:dyDescent="0.25">
      <c r="B183" s="62">
        <f>SUM(B178:B182)</f>
        <v>7</v>
      </c>
      <c r="C183" s="60"/>
      <c r="F183" s="43"/>
      <c r="G183" s="44"/>
    </row>
    <row r="184" spans="2:7" ht="20.100000000000001" customHeight="1" x14ac:dyDescent="0.25">
      <c r="B184" s="57"/>
      <c r="C184" s="63" t="s">
        <v>288</v>
      </c>
      <c r="F184" s="43"/>
      <c r="G184" s="44"/>
    </row>
    <row r="185" spans="2:7" ht="20.100000000000001" customHeight="1" x14ac:dyDescent="0.25">
      <c r="B185" s="59">
        <v>2</v>
      </c>
      <c r="C185" s="60" t="s">
        <v>289</v>
      </c>
      <c r="F185" s="43"/>
      <c r="G185" s="44"/>
    </row>
    <row r="186" spans="2:7" ht="20.100000000000001" customHeight="1" x14ac:dyDescent="0.25">
      <c r="B186" s="59">
        <v>1</v>
      </c>
      <c r="C186" s="60" t="s">
        <v>290</v>
      </c>
      <c r="F186" s="43"/>
      <c r="G186" s="44"/>
    </row>
    <row r="187" spans="2:7" ht="20.100000000000001" customHeight="1" x14ac:dyDescent="0.25">
      <c r="B187" s="59">
        <v>1</v>
      </c>
      <c r="C187" s="60" t="s">
        <v>285</v>
      </c>
      <c r="F187" s="43"/>
      <c r="G187" s="44"/>
    </row>
    <row r="188" spans="2:7" ht="20.100000000000001" customHeight="1" x14ac:dyDescent="0.25">
      <c r="B188" s="59">
        <v>1</v>
      </c>
      <c r="C188" s="60" t="s">
        <v>286</v>
      </c>
      <c r="F188" s="43"/>
      <c r="G188" s="44"/>
    </row>
    <row r="189" spans="2:7" ht="20.100000000000001" customHeight="1" x14ac:dyDescent="0.25">
      <c r="B189" s="61">
        <v>2</v>
      </c>
      <c r="C189" s="60" t="s">
        <v>291</v>
      </c>
      <c r="F189" s="43"/>
      <c r="G189" s="44"/>
    </row>
    <row r="190" spans="2:7" ht="20.100000000000001" customHeight="1" x14ac:dyDescent="0.2">
      <c r="B190" s="62">
        <f>SUM(B185:B189)</f>
        <v>7</v>
      </c>
      <c r="C190" s="62"/>
      <c r="F190" s="43"/>
      <c r="G190" s="44"/>
    </row>
    <row r="191" spans="2:7" ht="20.100000000000001" customHeight="1" x14ac:dyDescent="0.25">
      <c r="B191" s="64"/>
      <c r="C191" s="63" t="s">
        <v>292</v>
      </c>
      <c r="F191" s="43"/>
      <c r="G191" s="44"/>
    </row>
    <row r="192" spans="2:7" ht="20.100000000000001" customHeight="1" x14ac:dyDescent="0.2">
      <c r="B192" s="58" t="s">
        <v>13</v>
      </c>
      <c r="C192" s="58" t="s">
        <v>12</v>
      </c>
      <c r="F192" s="43"/>
      <c r="G192" s="44"/>
    </row>
    <row r="193" spans="2:7" ht="20.100000000000001" customHeight="1" x14ac:dyDescent="0.25">
      <c r="B193" s="59">
        <v>1</v>
      </c>
      <c r="C193" s="60" t="s">
        <v>293</v>
      </c>
      <c r="F193" s="43"/>
      <c r="G193" s="44"/>
    </row>
    <row r="194" spans="2:7" ht="20.100000000000001" customHeight="1" x14ac:dyDescent="0.25">
      <c r="B194" s="59">
        <v>1</v>
      </c>
      <c r="C194" s="60" t="s">
        <v>294</v>
      </c>
      <c r="F194" s="43"/>
      <c r="G194" s="44"/>
    </row>
    <row r="195" spans="2:7" ht="20.100000000000001" customHeight="1" x14ac:dyDescent="0.25">
      <c r="B195" s="59">
        <v>2</v>
      </c>
      <c r="C195" s="60" t="s">
        <v>295</v>
      </c>
      <c r="F195" s="43"/>
      <c r="G195" s="44"/>
    </row>
    <row r="196" spans="2:7" ht="20.100000000000001" customHeight="1" x14ac:dyDescent="0.25">
      <c r="B196" s="59">
        <v>2</v>
      </c>
      <c r="C196" s="60" t="s">
        <v>296</v>
      </c>
      <c r="F196" s="43"/>
      <c r="G196" s="44"/>
    </row>
    <row r="197" spans="2:7" ht="20.100000000000001" customHeight="1" x14ac:dyDescent="0.25">
      <c r="B197" s="59">
        <v>1</v>
      </c>
      <c r="C197" s="60" t="s">
        <v>297</v>
      </c>
      <c r="F197" s="43"/>
      <c r="G197" s="44"/>
    </row>
    <row r="198" spans="2:7" ht="20.100000000000001" customHeight="1" x14ac:dyDescent="0.25">
      <c r="B198" s="59">
        <v>1</v>
      </c>
      <c r="C198" s="60" t="s">
        <v>298</v>
      </c>
      <c r="F198" s="43"/>
      <c r="G198" s="44"/>
    </row>
    <row r="199" spans="2:7" ht="20.100000000000001" customHeight="1" x14ac:dyDescent="0.25">
      <c r="B199" s="59">
        <v>1</v>
      </c>
      <c r="C199" s="65" t="s">
        <v>299</v>
      </c>
      <c r="F199" s="43"/>
      <c r="G199" s="44"/>
    </row>
    <row r="200" spans="2:7" ht="20.100000000000001" customHeight="1" x14ac:dyDescent="0.25">
      <c r="B200" s="59">
        <v>1</v>
      </c>
      <c r="C200" s="65" t="s">
        <v>300</v>
      </c>
      <c r="F200" s="43"/>
      <c r="G200" s="44"/>
    </row>
    <row r="201" spans="2:7" ht="20.100000000000001" customHeight="1" x14ac:dyDescent="0.25">
      <c r="B201" s="59">
        <v>1</v>
      </c>
      <c r="C201" s="65" t="s">
        <v>301</v>
      </c>
      <c r="F201" s="43"/>
      <c r="G201" s="44"/>
    </row>
    <row r="202" spans="2:7" ht="20.100000000000001" customHeight="1" x14ac:dyDescent="0.25">
      <c r="B202" s="59">
        <v>3</v>
      </c>
      <c r="C202" s="65" t="s">
        <v>302</v>
      </c>
      <c r="F202" s="43"/>
      <c r="G202" s="44"/>
    </row>
    <row r="203" spans="2:7" ht="20.100000000000001" customHeight="1" x14ac:dyDescent="0.25">
      <c r="B203" s="59">
        <v>2</v>
      </c>
      <c r="C203" s="65" t="s">
        <v>303</v>
      </c>
      <c r="F203" s="43"/>
      <c r="G203" s="44"/>
    </row>
    <row r="204" spans="2:7" ht="20.100000000000001" customHeight="1" x14ac:dyDescent="0.25">
      <c r="B204" s="66">
        <f>SUM(B193:B203)</f>
        <v>16</v>
      </c>
      <c r="C204" s="66"/>
      <c r="F204" s="43"/>
      <c r="G204" s="44"/>
    </row>
    <row r="205" spans="2:7" ht="20.100000000000001" customHeight="1" x14ac:dyDescent="0.25">
      <c r="B205" s="67"/>
      <c r="C205" s="68"/>
      <c r="F205" s="43"/>
      <c r="G205" s="44"/>
    </row>
    <row r="206" spans="2:7" ht="20.100000000000001" customHeight="1" x14ac:dyDescent="0.25">
      <c r="B206" s="64"/>
      <c r="C206" s="63" t="s">
        <v>304</v>
      </c>
      <c r="F206" s="43"/>
      <c r="G206" s="44"/>
    </row>
    <row r="207" spans="2:7" ht="20.100000000000001" customHeight="1" x14ac:dyDescent="0.25">
      <c r="B207" s="69">
        <v>2</v>
      </c>
      <c r="C207" s="70" t="s">
        <v>305</v>
      </c>
      <c r="F207" s="43"/>
      <c r="G207" s="44"/>
    </row>
    <row r="208" spans="2:7" ht="20.100000000000001" customHeight="1" x14ac:dyDescent="0.25">
      <c r="B208" s="69">
        <v>2</v>
      </c>
      <c r="C208" s="70" t="s">
        <v>306</v>
      </c>
      <c r="F208" s="43"/>
      <c r="G208" s="44"/>
    </row>
    <row r="209" spans="2:7" ht="20.100000000000001" customHeight="1" x14ac:dyDescent="0.25">
      <c r="B209" s="69">
        <v>1</v>
      </c>
      <c r="C209" s="70" t="s">
        <v>307</v>
      </c>
      <c r="F209" s="43"/>
      <c r="G209" s="44"/>
    </row>
    <row r="210" spans="2:7" ht="20.100000000000001" customHeight="1" x14ac:dyDescent="0.25">
      <c r="B210" s="71">
        <v>2</v>
      </c>
      <c r="C210" s="72" t="s">
        <v>308</v>
      </c>
      <c r="F210" s="43"/>
      <c r="G210" s="44"/>
    </row>
    <row r="211" spans="2:7" ht="20.100000000000001" customHeight="1" x14ac:dyDescent="0.25">
      <c r="B211" s="71">
        <v>1</v>
      </c>
      <c r="C211" s="72" t="s">
        <v>309</v>
      </c>
      <c r="F211" s="43"/>
      <c r="G211" s="44"/>
    </row>
    <row r="212" spans="2:7" ht="20.100000000000001" customHeight="1" x14ac:dyDescent="0.25">
      <c r="B212" s="71">
        <v>1</v>
      </c>
      <c r="C212" s="72" t="s">
        <v>310</v>
      </c>
      <c r="F212" s="43"/>
      <c r="G212" s="44"/>
    </row>
    <row r="213" spans="2:7" ht="20.100000000000001" customHeight="1" x14ac:dyDescent="0.25">
      <c r="B213" s="71">
        <v>1</v>
      </c>
      <c r="C213" s="72" t="s">
        <v>311</v>
      </c>
      <c r="F213" s="43"/>
      <c r="G213" s="44"/>
    </row>
    <row r="214" spans="2:7" ht="20.100000000000001" customHeight="1" x14ac:dyDescent="0.25">
      <c r="B214" s="71">
        <v>1</v>
      </c>
      <c r="C214" s="72" t="s">
        <v>312</v>
      </c>
      <c r="F214" s="43"/>
      <c r="G214" s="44"/>
    </row>
    <row r="215" spans="2:7" ht="20.100000000000001" customHeight="1" x14ac:dyDescent="0.25">
      <c r="B215" s="71">
        <v>1</v>
      </c>
      <c r="C215" s="72" t="s">
        <v>313</v>
      </c>
      <c r="F215" s="43"/>
      <c r="G215" s="44"/>
    </row>
    <row r="216" spans="2:7" ht="20.100000000000001" customHeight="1" x14ac:dyDescent="0.25">
      <c r="B216" s="71">
        <v>1</v>
      </c>
      <c r="C216" s="72" t="s">
        <v>314</v>
      </c>
      <c r="F216" s="43"/>
      <c r="G216" s="44"/>
    </row>
    <row r="217" spans="2:7" ht="20.100000000000001" customHeight="1" x14ac:dyDescent="0.25">
      <c r="B217" s="71">
        <v>1</v>
      </c>
      <c r="C217" s="72" t="s">
        <v>315</v>
      </c>
      <c r="F217" s="43"/>
      <c r="G217" s="44"/>
    </row>
    <row r="218" spans="2:7" ht="20.100000000000001" customHeight="1" x14ac:dyDescent="0.25">
      <c r="B218" s="71">
        <v>1</v>
      </c>
      <c r="C218" s="72" t="s">
        <v>316</v>
      </c>
      <c r="F218" s="43"/>
      <c r="G218" s="44"/>
    </row>
    <row r="219" spans="2:7" ht="20.100000000000001" customHeight="1" x14ac:dyDescent="0.25">
      <c r="B219" s="71">
        <v>1</v>
      </c>
      <c r="C219" s="72" t="s">
        <v>317</v>
      </c>
      <c r="F219" s="43"/>
      <c r="G219" s="44"/>
    </row>
    <row r="220" spans="2:7" ht="20.100000000000001" customHeight="1" x14ac:dyDescent="0.25">
      <c r="B220" s="71">
        <v>1</v>
      </c>
      <c r="C220" s="72" t="s">
        <v>318</v>
      </c>
      <c r="F220" s="43"/>
      <c r="G220" s="44"/>
    </row>
    <row r="221" spans="2:7" ht="20.100000000000001" customHeight="1" x14ac:dyDescent="0.25">
      <c r="B221" s="71">
        <v>1</v>
      </c>
      <c r="C221" s="72" t="s">
        <v>319</v>
      </c>
      <c r="F221" s="43"/>
      <c r="G221" s="44"/>
    </row>
    <row r="222" spans="2:7" ht="20.100000000000001" customHeight="1" x14ac:dyDescent="0.25">
      <c r="B222" s="71">
        <v>1</v>
      </c>
      <c r="C222" s="72" t="s">
        <v>320</v>
      </c>
      <c r="F222" s="43"/>
      <c r="G222" s="44"/>
    </row>
    <row r="223" spans="2:7" ht="20.100000000000001" customHeight="1" x14ac:dyDescent="0.25">
      <c r="B223" s="71">
        <v>1</v>
      </c>
      <c r="C223" s="72" t="s">
        <v>321</v>
      </c>
      <c r="F223" s="43"/>
      <c r="G223" s="44"/>
    </row>
    <row r="224" spans="2:7" ht="20.100000000000001" customHeight="1" x14ac:dyDescent="0.25">
      <c r="B224" s="71">
        <v>2</v>
      </c>
      <c r="C224" s="72" t="s">
        <v>322</v>
      </c>
      <c r="F224" s="43"/>
      <c r="G224" s="44"/>
    </row>
    <row r="225" spans="2:7" ht="20.100000000000001" customHeight="1" x14ac:dyDescent="0.25">
      <c r="B225" s="73">
        <f>SUM(B207:B224)</f>
        <v>22</v>
      </c>
      <c r="C225" s="72"/>
      <c r="F225" s="43"/>
      <c r="G225" s="44"/>
    </row>
    <row r="226" spans="2:7" ht="20.100000000000001" customHeight="1" x14ac:dyDescent="0.25">
      <c r="B226" s="103" t="s">
        <v>471</v>
      </c>
      <c r="C226" s="103"/>
      <c r="F226" s="43"/>
      <c r="G226" s="44"/>
    </row>
    <row r="227" spans="2:7" ht="20.100000000000001" customHeight="1" x14ac:dyDescent="0.25">
      <c r="B227" s="104" t="s">
        <v>472</v>
      </c>
      <c r="C227" s="105" t="s">
        <v>473</v>
      </c>
      <c r="F227" s="43"/>
      <c r="G227" s="44"/>
    </row>
    <row r="228" spans="2:7" ht="20.100000000000001" customHeight="1" x14ac:dyDescent="0.25">
      <c r="B228" s="106">
        <v>2</v>
      </c>
      <c r="C228" s="72" t="s">
        <v>474</v>
      </c>
      <c r="F228" s="43"/>
      <c r="G228" s="44"/>
    </row>
    <row r="229" spans="2:7" ht="20.100000000000001" customHeight="1" x14ac:dyDescent="0.25">
      <c r="B229" s="106">
        <v>1</v>
      </c>
      <c r="C229" s="72" t="s">
        <v>475</v>
      </c>
      <c r="F229" s="43"/>
      <c r="G229" s="44"/>
    </row>
    <row r="230" spans="2:7" ht="20.100000000000001" customHeight="1" x14ac:dyDescent="0.25">
      <c r="B230" s="106">
        <v>1</v>
      </c>
      <c r="C230" s="72" t="s">
        <v>476</v>
      </c>
      <c r="F230" s="43"/>
      <c r="G230" s="44"/>
    </row>
    <row r="231" spans="2:7" ht="20.100000000000001" customHeight="1" x14ac:dyDescent="0.25">
      <c r="B231" s="104">
        <f>SUM(B228:B230)</f>
        <v>4</v>
      </c>
      <c r="C231" s="72"/>
      <c r="F231" s="43"/>
      <c r="G231" s="44"/>
    </row>
    <row r="232" spans="2:7" ht="20.100000000000001" customHeight="1" x14ac:dyDescent="0.25">
      <c r="B232" s="106"/>
      <c r="C232" s="107"/>
      <c r="F232" s="43"/>
      <c r="G232" s="44"/>
    </row>
    <row r="233" spans="2:7" ht="20.100000000000001" customHeight="1" x14ac:dyDescent="0.25">
      <c r="B233" s="106"/>
      <c r="C233" s="108" t="s">
        <v>477</v>
      </c>
      <c r="F233" s="43"/>
      <c r="G233" s="44"/>
    </row>
    <row r="234" spans="2:7" ht="20.100000000000001" customHeight="1" x14ac:dyDescent="0.25">
      <c r="B234" s="106">
        <v>1</v>
      </c>
      <c r="C234" s="72" t="s">
        <v>478</v>
      </c>
      <c r="F234" s="43"/>
      <c r="G234" s="44"/>
    </row>
    <row r="235" spans="2:7" ht="20.100000000000001" customHeight="1" x14ac:dyDescent="0.25">
      <c r="B235" s="106">
        <v>1</v>
      </c>
      <c r="C235" s="72" t="s">
        <v>479</v>
      </c>
      <c r="F235" s="43"/>
      <c r="G235" s="44"/>
    </row>
    <row r="236" spans="2:7" ht="20.100000000000001" customHeight="1" x14ac:dyDescent="0.25">
      <c r="B236" s="106">
        <v>1</v>
      </c>
      <c r="C236" s="72" t="s">
        <v>480</v>
      </c>
      <c r="F236" s="43"/>
      <c r="G236" s="44"/>
    </row>
    <row r="237" spans="2:7" ht="20.100000000000001" customHeight="1" x14ac:dyDescent="0.25">
      <c r="B237" s="106">
        <v>1</v>
      </c>
      <c r="C237" s="72" t="s">
        <v>481</v>
      </c>
      <c r="F237" s="43"/>
      <c r="G237" s="44"/>
    </row>
    <row r="238" spans="2:7" ht="20.100000000000001" customHeight="1" x14ac:dyDescent="0.25">
      <c r="B238" s="106">
        <v>1</v>
      </c>
      <c r="C238" s="72" t="s">
        <v>482</v>
      </c>
      <c r="F238" s="43"/>
      <c r="G238" s="44"/>
    </row>
    <row r="239" spans="2:7" ht="20.100000000000001" customHeight="1" x14ac:dyDescent="0.25">
      <c r="B239" s="106">
        <v>5</v>
      </c>
      <c r="C239" s="107" t="s">
        <v>483</v>
      </c>
      <c r="F239" s="43"/>
      <c r="G239" s="44"/>
    </row>
    <row r="240" spans="2:7" ht="20.100000000000001" customHeight="1" x14ac:dyDescent="0.25">
      <c r="B240" s="104">
        <f>SUM(B234:B239)</f>
        <v>10</v>
      </c>
      <c r="C240" s="107"/>
      <c r="F240" s="43"/>
      <c r="G240" s="44"/>
    </row>
    <row r="241" spans="2:7" ht="20.100000000000001" customHeight="1" x14ac:dyDescent="0.25">
      <c r="B241" s="106"/>
      <c r="C241" s="107"/>
      <c r="F241" s="43"/>
      <c r="G241" s="44"/>
    </row>
    <row r="242" spans="2:7" ht="20.100000000000001" customHeight="1" x14ac:dyDescent="0.25">
      <c r="B242" s="106"/>
      <c r="C242" s="108" t="s">
        <v>484</v>
      </c>
      <c r="F242" s="43"/>
      <c r="G242" s="44"/>
    </row>
    <row r="243" spans="2:7" ht="20.100000000000001" customHeight="1" x14ac:dyDescent="0.25">
      <c r="B243" s="106">
        <v>1</v>
      </c>
      <c r="C243" s="72" t="s">
        <v>478</v>
      </c>
      <c r="F243" s="43"/>
      <c r="G243" s="44"/>
    </row>
    <row r="244" spans="2:7" ht="20.100000000000001" customHeight="1" x14ac:dyDescent="0.25">
      <c r="B244" s="106">
        <v>1</v>
      </c>
      <c r="C244" s="72" t="s">
        <v>479</v>
      </c>
      <c r="F244" s="43"/>
      <c r="G244" s="44"/>
    </row>
    <row r="245" spans="2:7" ht="20.100000000000001" customHeight="1" x14ac:dyDescent="0.25">
      <c r="B245" s="106">
        <v>1</v>
      </c>
      <c r="C245" s="72" t="s">
        <v>480</v>
      </c>
      <c r="F245" s="43"/>
      <c r="G245" s="44"/>
    </row>
    <row r="246" spans="2:7" ht="20.100000000000001" customHeight="1" x14ac:dyDescent="0.25">
      <c r="B246" s="106">
        <v>1</v>
      </c>
      <c r="C246" s="72" t="s">
        <v>481</v>
      </c>
      <c r="F246" s="43"/>
      <c r="G246" s="44"/>
    </row>
    <row r="247" spans="2:7" ht="20.100000000000001" customHeight="1" x14ac:dyDescent="0.25">
      <c r="B247" s="106">
        <v>1</v>
      </c>
      <c r="C247" s="72" t="s">
        <v>482</v>
      </c>
      <c r="F247" s="43"/>
      <c r="G247" s="44"/>
    </row>
    <row r="248" spans="2:7" ht="20.100000000000001" customHeight="1" x14ac:dyDescent="0.25">
      <c r="B248" s="106">
        <v>5</v>
      </c>
      <c r="C248" s="72" t="s">
        <v>483</v>
      </c>
      <c r="F248" s="43"/>
      <c r="G248" s="44"/>
    </row>
    <row r="249" spans="2:7" ht="20.100000000000001" customHeight="1" x14ac:dyDescent="0.25">
      <c r="B249" s="104">
        <f>SUM(B243:B248)</f>
        <v>10</v>
      </c>
      <c r="C249" s="107"/>
      <c r="F249" s="43"/>
      <c r="G249" s="44"/>
    </row>
    <row r="250" spans="2:7" ht="20.100000000000001" customHeight="1" x14ac:dyDescent="0.25">
      <c r="B250" s="106"/>
      <c r="C250" s="107"/>
      <c r="F250" s="43"/>
      <c r="G250" s="44"/>
    </row>
    <row r="251" spans="2:7" ht="20.100000000000001" customHeight="1" x14ac:dyDescent="0.25">
      <c r="B251" s="106"/>
      <c r="C251" s="108" t="s">
        <v>485</v>
      </c>
      <c r="F251" s="43"/>
      <c r="G251" s="44"/>
    </row>
    <row r="252" spans="2:7" ht="20.100000000000001" customHeight="1" x14ac:dyDescent="0.25">
      <c r="B252" s="106">
        <v>1</v>
      </c>
      <c r="C252" s="72" t="s">
        <v>478</v>
      </c>
      <c r="F252" s="43"/>
      <c r="G252" s="44"/>
    </row>
    <row r="253" spans="2:7" ht="20.100000000000001" customHeight="1" x14ac:dyDescent="0.25">
      <c r="B253" s="106">
        <v>1</v>
      </c>
      <c r="C253" s="72" t="s">
        <v>479</v>
      </c>
      <c r="F253" s="43"/>
      <c r="G253" s="44"/>
    </row>
    <row r="254" spans="2:7" ht="20.100000000000001" customHeight="1" x14ac:dyDescent="0.25">
      <c r="B254" s="106">
        <v>1</v>
      </c>
      <c r="C254" s="72" t="s">
        <v>480</v>
      </c>
      <c r="F254" s="43"/>
      <c r="G254" s="44"/>
    </row>
    <row r="255" spans="2:7" ht="20.100000000000001" customHeight="1" x14ac:dyDescent="0.25">
      <c r="B255" s="106">
        <v>1</v>
      </c>
      <c r="C255" s="72" t="s">
        <v>481</v>
      </c>
      <c r="F255" s="43"/>
      <c r="G255" s="44"/>
    </row>
    <row r="256" spans="2:7" ht="20.100000000000001" customHeight="1" x14ac:dyDescent="0.25">
      <c r="B256" s="106">
        <v>1</v>
      </c>
      <c r="C256" s="72" t="s">
        <v>482</v>
      </c>
      <c r="F256" s="43"/>
      <c r="G256" s="44"/>
    </row>
    <row r="257" spans="2:7" ht="20.100000000000001" customHeight="1" x14ac:dyDescent="0.25">
      <c r="B257" s="109">
        <v>5</v>
      </c>
      <c r="C257" s="72" t="s">
        <v>483</v>
      </c>
      <c r="F257" s="43"/>
      <c r="G257" s="44"/>
    </row>
    <row r="258" spans="2:7" ht="20.100000000000001" customHeight="1" x14ac:dyDescent="0.25">
      <c r="B258" s="110">
        <f>SUM(B252:B257)</f>
        <v>10</v>
      </c>
      <c r="C258" s="107"/>
      <c r="F258" s="43"/>
      <c r="G258" s="44"/>
    </row>
    <row r="259" spans="2:7" ht="20.100000000000001" customHeight="1" x14ac:dyDescent="0.25">
      <c r="B259" s="64"/>
      <c r="C259" s="63" t="s">
        <v>292</v>
      </c>
      <c r="F259" s="43"/>
      <c r="G259" s="44"/>
    </row>
    <row r="260" spans="2:7" ht="20.100000000000001" customHeight="1" x14ac:dyDescent="0.2">
      <c r="B260" s="58" t="s">
        <v>13</v>
      </c>
      <c r="C260" s="58" t="s">
        <v>12</v>
      </c>
      <c r="F260" s="43"/>
      <c r="G260" s="44"/>
    </row>
    <row r="261" spans="2:7" ht="20.100000000000001" customHeight="1" x14ac:dyDescent="0.25">
      <c r="B261" s="59">
        <v>1</v>
      </c>
      <c r="C261" s="60" t="s">
        <v>293</v>
      </c>
      <c r="F261" s="43"/>
      <c r="G261" s="44"/>
    </row>
    <row r="262" spans="2:7" ht="20.100000000000001" customHeight="1" x14ac:dyDescent="0.25">
      <c r="B262" s="59">
        <v>1</v>
      </c>
      <c r="C262" s="60" t="s">
        <v>294</v>
      </c>
      <c r="F262" s="43"/>
      <c r="G262" s="44"/>
    </row>
    <row r="263" spans="2:7" ht="20.100000000000001" customHeight="1" x14ac:dyDescent="0.25">
      <c r="B263" s="59">
        <v>2</v>
      </c>
      <c r="C263" s="60" t="s">
        <v>295</v>
      </c>
      <c r="F263" s="43"/>
      <c r="G263" s="44"/>
    </row>
    <row r="264" spans="2:7" ht="20.100000000000001" customHeight="1" x14ac:dyDescent="0.25">
      <c r="B264" s="59">
        <v>2</v>
      </c>
      <c r="C264" s="60" t="s">
        <v>296</v>
      </c>
      <c r="F264" s="43"/>
      <c r="G264" s="44"/>
    </row>
    <row r="265" spans="2:7" ht="20.100000000000001" customHeight="1" x14ac:dyDescent="0.25">
      <c r="B265" s="59">
        <v>1</v>
      </c>
      <c r="C265" s="60" t="s">
        <v>297</v>
      </c>
      <c r="F265" s="43"/>
      <c r="G265" s="44"/>
    </row>
    <row r="266" spans="2:7" ht="20.100000000000001" customHeight="1" x14ac:dyDescent="0.25">
      <c r="B266" s="59">
        <v>1</v>
      </c>
      <c r="C266" s="60" t="s">
        <v>298</v>
      </c>
      <c r="F266" s="43"/>
      <c r="G266" s="44"/>
    </row>
    <row r="267" spans="2:7" ht="20.100000000000001" customHeight="1" x14ac:dyDescent="0.25">
      <c r="B267" s="59">
        <v>1</v>
      </c>
      <c r="C267" s="65" t="s">
        <v>299</v>
      </c>
      <c r="F267" s="43"/>
      <c r="G267" s="44"/>
    </row>
    <row r="268" spans="2:7" ht="20.100000000000001" customHeight="1" x14ac:dyDescent="0.25">
      <c r="B268" s="59">
        <v>1</v>
      </c>
      <c r="C268" s="65" t="s">
        <v>300</v>
      </c>
      <c r="F268" s="43"/>
      <c r="G268" s="44"/>
    </row>
    <row r="269" spans="2:7" ht="20.100000000000001" customHeight="1" x14ac:dyDescent="0.25">
      <c r="B269" s="59">
        <v>1</v>
      </c>
      <c r="C269" s="65" t="s">
        <v>301</v>
      </c>
      <c r="F269" s="43"/>
      <c r="G269" s="44"/>
    </row>
    <row r="270" spans="2:7" ht="20.100000000000001" customHeight="1" x14ac:dyDescent="0.25">
      <c r="B270" s="59">
        <v>3</v>
      </c>
      <c r="C270" s="65" t="s">
        <v>302</v>
      </c>
      <c r="F270" s="43"/>
      <c r="G270" s="44"/>
    </row>
    <row r="271" spans="2:7" ht="20.100000000000001" customHeight="1" x14ac:dyDescent="0.25">
      <c r="B271" s="59">
        <v>2</v>
      </c>
      <c r="C271" s="65" t="s">
        <v>303</v>
      </c>
      <c r="F271" s="43"/>
      <c r="G271" s="44"/>
    </row>
    <row r="272" spans="2:7" ht="20.100000000000001" customHeight="1" x14ac:dyDescent="0.25">
      <c r="B272" s="66">
        <f>SUM(B261:B271)</f>
        <v>16</v>
      </c>
      <c r="C272" s="66"/>
      <c r="F272" s="43"/>
      <c r="G272" s="44"/>
    </row>
    <row r="273" spans="2:7" ht="20.100000000000001" customHeight="1" x14ac:dyDescent="0.25">
      <c r="B273" s="67"/>
      <c r="C273" s="68"/>
      <c r="F273" s="43"/>
      <c r="G273" s="44"/>
    </row>
    <row r="274" spans="2:7" ht="20.100000000000001" customHeight="1" x14ac:dyDescent="0.25">
      <c r="B274" s="64"/>
      <c r="C274" s="63" t="s">
        <v>304</v>
      </c>
      <c r="F274" s="43"/>
      <c r="G274" s="44"/>
    </row>
    <row r="275" spans="2:7" ht="20.100000000000001" customHeight="1" x14ac:dyDescent="0.25">
      <c r="B275" s="69">
        <v>2</v>
      </c>
      <c r="C275" s="70" t="s">
        <v>305</v>
      </c>
      <c r="F275" s="43"/>
      <c r="G275" s="44"/>
    </row>
    <row r="276" spans="2:7" ht="20.100000000000001" customHeight="1" x14ac:dyDescent="0.25">
      <c r="B276" s="69">
        <v>2</v>
      </c>
      <c r="C276" s="70" t="s">
        <v>306</v>
      </c>
      <c r="F276" s="43"/>
      <c r="G276" s="44"/>
    </row>
    <row r="277" spans="2:7" ht="20.100000000000001" customHeight="1" x14ac:dyDescent="0.25">
      <c r="B277" s="69">
        <v>1</v>
      </c>
      <c r="C277" s="70" t="s">
        <v>307</v>
      </c>
      <c r="F277" s="43"/>
      <c r="G277" s="44"/>
    </row>
    <row r="278" spans="2:7" ht="20.100000000000001" customHeight="1" x14ac:dyDescent="0.25">
      <c r="B278" s="71">
        <v>2</v>
      </c>
      <c r="C278" s="72" t="s">
        <v>308</v>
      </c>
      <c r="F278" s="43"/>
      <c r="G278" s="44"/>
    </row>
    <row r="279" spans="2:7" ht="20.100000000000001" customHeight="1" x14ac:dyDescent="0.25">
      <c r="B279" s="71">
        <v>1</v>
      </c>
      <c r="C279" s="72" t="s">
        <v>309</v>
      </c>
      <c r="F279" s="43"/>
      <c r="G279" s="44"/>
    </row>
    <row r="280" spans="2:7" ht="20.100000000000001" customHeight="1" x14ac:dyDescent="0.25">
      <c r="B280" s="71">
        <v>1</v>
      </c>
      <c r="C280" s="72" t="s">
        <v>310</v>
      </c>
      <c r="F280" s="43"/>
      <c r="G280" s="44"/>
    </row>
    <row r="281" spans="2:7" ht="20.100000000000001" customHeight="1" x14ac:dyDescent="0.25">
      <c r="B281" s="71">
        <v>1</v>
      </c>
      <c r="C281" s="72" t="s">
        <v>311</v>
      </c>
      <c r="F281" s="43"/>
      <c r="G281" s="44"/>
    </row>
    <row r="282" spans="2:7" ht="20.100000000000001" customHeight="1" x14ac:dyDescent="0.25">
      <c r="B282" s="71">
        <v>1</v>
      </c>
      <c r="C282" s="72" t="s">
        <v>312</v>
      </c>
      <c r="F282" s="43"/>
      <c r="G282" s="44"/>
    </row>
    <row r="283" spans="2:7" ht="20.100000000000001" customHeight="1" x14ac:dyDescent="0.25">
      <c r="B283" s="71">
        <v>1</v>
      </c>
      <c r="C283" s="72" t="s">
        <v>313</v>
      </c>
      <c r="F283" s="43"/>
      <c r="G283" s="44"/>
    </row>
    <row r="284" spans="2:7" ht="20.100000000000001" customHeight="1" x14ac:dyDescent="0.25">
      <c r="B284" s="71">
        <v>1</v>
      </c>
      <c r="C284" s="72" t="s">
        <v>314</v>
      </c>
      <c r="F284" s="43"/>
      <c r="G284" s="44"/>
    </row>
    <row r="285" spans="2:7" ht="20.100000000000001" customHeight="1" x14ac:dyDescent="0.25">
      <c r="B285" s="71">
        <v>1</v>
      </c>
      <c r="C285" s="72" t="s">
        <v>315</v>
      </c>
      <c r="F285" s="43"/>
      <c r="G285" s="44"/>
    </row>
    <row r="286" spans="2:7" ht="20.100000000000001" customHeight="1" x14ac:dyDescent="0.25">
      <c r="B286" s="71">
        <v>1</v>
      </c>
      <c r="C286" s="72" t="s">
        <v>316</v>
      </c>
      <c r="F286" s="43"/>
      <c r="G286" s="44"/>
    </row>
    <row r="287" spans="2:7" ht="20.100000000000001" customHeight="1" x14ac:dyDescent="0.25">
      <c r="B287" s="71"/>
      <c r="C287" s="72"/>
      <c r="F287" s="43"/>
      <c r="G287" s="44"/>
    </row>
    <row r="288" spans="2:7" ht="20.100000000000001" customHeight="1" x14ac:dyDescent="0.25">
      <c r="B288" s="71">
        <v>1</v>
      </c>
      <c r="C288" s="72" t="s">
        <v>317</v>
      </c>
      <c r="F288" s="43"/>
      <c r="G288" s="44"/>
    </row>
    <row r="289" spans="2:7" ht="20.100000000000001" customHeight="1" x14ac:dyDescent="0.25">
      <c r="B289" s="71">
        <v>1</v>
      </c>
      <c r="C289" s="72" t="s">
        <v>318</v>
      </c>
      <c r="F289" s="43"/>
      <c r="G289" s="44"/>
    </row>
    <row r="290" spans="2:7" ht="20.100000000000001" customHeight="1" x14ac:dyDescent="0.25">
      <c r="B290" s="71">
        <v>1</v>
      </c>
      <c r="C290" s="72" t="s">
        <v>319</v>
      </c>
      <c r="F290" s="43"/>
      <c r="G290" s="44"/>
    </row>
    <row r="291" spans="2:7" ht="20.100000000000001" customHeight="1" x14ac:dyDescent="0.25">
      <c r="B291" s="71">
        <v>1</v>
      </c>
      <c r="C291" s="72" t="s">
        <v>320</v>
      </c>
      <c r="F291" s="43"/>
      <c r="G291" s="44"/>
    </row>
    <row r="292" spans="2:7" ht="20.100000000000001" customHeight="1" x14ac:dyDescent="0.25">
      <c r="B292" s="71">
        <v>1</v>
      </c>
      <c r="C292" s="72" t="s">
        <v>321</v>
      </c>
      <c r="F292" s="43"/>
      <c r="G292" s="44"/>
    </row>
    <row r="293" spans="2:7" ht="20.100000000000001" customHeight="1" x14ac:dyDescent="0.25">
      <c r="B293" s="71">
        <v>2</v>
      </c>
      <c r="C293" s="72" t="s">
        <v>322</v>
      </c>
      <c r="F293" s="43"/>
      <c r="G293" s="44"/>
    </row>
    <row r="294" spans="2:7" ht="20.100000000000001" customHeight="1" x14ac:dyDescent="0.25">
      <c r="B294" s="73">
        <f>SUM(B275:B293)</f>
        <v>22</v>
      </c>
      <c r="C294" s="72"/>
      <c r="F294" s="43"/>
      <c r="G294" s="44"/>
    </row>
    <row r="295" spans="2:7" ht="20.100000000000001" customHeight="1" x14ac:dyDescent="0.25">
      <c r="B295" s="73"/>
      <c r="C295" s="72"/>
      <c r="F295" s="43"/>
      <c r="G295" s="44"/>
    </row>
    <row r="296" spans="2:7" ht="20.100000000000001" customHeight="1" x14ac:dyDescent="0.25">
      <c r="B296" s="71">
        <v>1</v>
      </c>
      <c r="C296" s="72" t="s">
        <v>337</v>
      </c>
      <c r="F296" s="43"/>
      <c r="G296" s="44"/>
    </row>
    <row r="297" spans="2:7" ht="20.100000000000001" customHeight="1" x14ac:dyDescent="0.25">
      <c r="B297" s="71">
        <v>3</v>
      </c>
      <c r="C297" s="72" t="s">
        <v>323</v>
      </c>
      <c r="F297" s="43"/>
      <c r="G297" s="44"/>
    </row>
    <row r="298" spans="2:7" ht="20.100000000000001" customHeight="1" x14ac:dyDescent="0.25">
      <c r="B298" s="71">
        <v>1</v>
      </c>
      <c r="C298" s="74" t="s">
        <v>324</v>
      </c>
      <c r="F298" s="43"/>
      <c r="G298" s="44"/>
    </row>
    <row r="299" spans="2:7" ht="20.100000000000001" customHeight="1" x14ac:dyDescent="0.25">
      <c r="B299" s="71">
        <v>0</v>
      </c>
      <c r="C299" s="74" t="s">
        <v>325</v>
      </c>
      <c r="F299" s="43"/>
      <c r="G299" s="44"/>
    </row>
    <row r="300" spans="2:7" ht="20.100000000000001" customHeight="1" x14ac:dyDescent="0.25">
      <c r="B300" s="71">
        <v>1</v>
      </c>
      <c r="C300" s="74" t="s">
        <v>326</v>
      </c>
      <c r="F300" s="43"/>
      <c r="G300" s="44"/>
    </row>
    <row r="301" spans="2:7" ht="20.100000000000001" customHeight="1" x14ac:dyDescent="0.25">
      <c r="B301" s="71">
        <v>2</v>
      </c>
      <c r="C301" s="74" t="s">
        <v>346</v>
      </c>
      <c r="F301" s="43"/>
      <c r="G301" s="44"/>
    </row>
    <row r="302" spans="2:7" ht="20.100000000000001" customHeight="1" x14ac:dyDescent="0.25">
      <c r="B302" s="71">
        <v>1</v>
      </c>
      <c r="C302" s="74" t="s">
        <v>327</v>
      </c>
      <c r="F302" s="43"/>
      <c r="G302" s="44"/>
    </row>
    <row r="303" spans="2:7" ht="20.100000000000001" customHeight="1" x14ac:dyDescent="0.25">
      <c r="B303" s="66">
        <f>SUM(B296:B302)</f>
        <v>9</v>
      </c>
      <c r="C303" s="46"/>
      <c r="F303" s="43"/>
      <c r="G303" s="44"/>
    </row>
    <row r="304" spans="2:7" ht="20.100000000000001" customHeight="1" x14ac:dyDescent="0.25">
      <c r="B304" s="75"/>
      <c r="C304" s="20"/>
      <c r="F304" s="43"/>
      <c r="G304" s="44"/>
    </row>
    <row r="305" spans="1:7" ht="20.100000000000001" customHeight="1" x14ac:dyDescent="0.25">
      <c r="B305" s="75"/>
      <c r="C305" s="20"/>
      <c r="F305" s="43"/>
      <c r="G305" s="44"/>
    </row>
    <row r="306" spans="1:7" ht="20.100000000000001" customHeight="1" x14ac:dyDescent="0.25">
      <c r="B306" s="75"/>
      <c r="C306" s="20"/>
      <c r="F306" s="43"/>
      <c r="G306" s="44"/>
    </row>
    <row r="307" spans="1:7" ht="20.100000000000001" customHeight="1" x14ac:dyDescent="0.25">
      <c r="B307" s="25"/>
      <c r="C307" s="25"/>
    </row>
    <row r="308" spans="1:7" ht="20.100000000000001" customHeight="1" thickBot="1" x14ac:dyDescent="0.3">
      <c r="A308" s="26" t="s">
        <v>15</v>
      </c>
      <c r="B308" s="25"/>
      <c r="C308" s="27"/>
    </row>
    <row r="309" spans="1:7" ht="20.100000000000001" customHeight="1" x14ac:dyDescent="0.25">
      <c r="A309" s="26"/>
      <c r="B309" s="25"/>
      <c r="C309" s="25"/>
    </row>
    <row r="310" spans="1:7" ht="20.100000000000001" customHeight="1" x14ac:dyDescent="0.25">
      <c r="A310" s="26"/>
      <c r="B310" s="25"/>
      <c r="C310" s="25"/>
    </row>
    <row r="311" spans="1:7" ht="20.100000000000001" customHeight="1" thickBot="1" x14ac:dyDescent="0.3">
      <c r="A311" s="26" t="s">
        <v>16</v>
      </c>
      <c r="B311" s="25"/>
      <c r="C311" s="27"/>
    </row>
    <row r="312" spans="1:7" ht="20.100000000000001" customHeight="1" x14ac:dyDescent="0.25">
      <c r="A312" s="26"/>
      <c r="B312" s="25"/>
      <c r="C312" s="25"/>
    </row>
    <row r="313" spans="1:7" ht="20.100000000000001" customHeight="1" x14ac:dyDescent="0.25">
      <c r="A313" s="26"/>
    </row>
    <row r="314" spans="1:7" ht="20.100000000000001" customHeight="1" thickBot="1" x14ac:dyDescent="0.3">
      <c r="A314" s="26" t="s">
        <v>17</v>
      </c>
      <c r="C314" s="29"/>
    </row>
    <row r="315" spans="1:7" ht="20.100000000000001" customHeight="1" x14ac:dyDescent="0.25">
      <c r="A315" s="26"/>
    </row>
    <row r="316" spans="1:7" ht="20.100000000000001" customHeight="1" x14ac:dyDescent="0.25">
      <c r="A316" s="26"/>
    </row>
    <row r="317" spans="1:7" ht="20.100000000000001" customHeight="1" thickBot="1" x14ac:dyDescent="0.3">
      <c r="A317" s="26" t="s">
        <v>18</v>
      </c>
      <c r="C317" s="29"/>
    </row>
    <row r="318" spans="1:7" ht="20.100000000000001" customHeight="1" x14ac:dyDescent="0.25">
      <c r="A318" s="26"/>
    </row>
    <row r="319" spans="1:7" ht="20.100000000000001" customHeight="1" x14ac:dyDescent="0.25">
      <c r="A319" s="26"/>
    </row>
    <row r="320" spans="1:7" ht="20.100000000000001" customHeight="1" thickBot="1" x14ac:dyDescent="0.3">
      <c r="A320" s="26" t="s">
        <v>19</v>
      </c>
      <c r="C320" s="29"/>
    </row>
  </sheetData>
  <mergeCells count="9">
    <mergeCell ref="B226:C226"/>
    <mergeCell ref="B176:C176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2023-04-15T15:01:15Z</cp:lastPrinted>
  <dcterms:created xsi:type="dcterms:W3CDTF">2023-01-26T13:28:36Z</dcterms:created>
  <dcterms:modified xsi:type="dcterms:W3CDTF">2023-05-08T22:11:53Z</dcterms:modified>
</cp:coreProperties>
</file>