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EFB3A237-F547-4897-81DB-CBB958E8E4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G24" i="1" l="1"/>
  <c r="C7" i="1"/>
  <c r="G25" i="1" l="1"/>
  <c r="G26" i="1" s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<sst xmlns="http://schemas.openxmlformats.org/spreadsheetml/2006/main" count="52" uniqueCount="51">
  <si>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</si>
  <si>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</si>
  <si>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</si>
  <si>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</si>
  <si>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</si>
  <si>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</si>
  <si>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</si>
  <si>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</si>
  <si>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</si>
  <si>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</si>
  <si>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</si>
  <si>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</si>
  <si>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</si>
  <si>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</si>
  <si>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</si>
  <si>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</si>
  <si>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</si>
  <si>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</si>
  <si>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</si>
  <si>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</si>
  <si>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</si>
  <si>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</si>
  <si>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</si>
  <si>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</si>
  <si>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</si>
  <si>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</si>
  <si>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</si>
  <si>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</si>
  <si>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</si>
  <si>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</si>
  <si>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</si>
  <si>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</si>
  <si>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</si>
  <si>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</si>
  <si>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 xml:space="preserve">SUBTOTAL </t>
  </si>
  <si>
    <t>IVA 12%</t>
  </si>
  <si>
    <t>TOTAL</t>
  </si>
  <si>
    <t>TEOTON SERVICIOS DE SALUD S.A.S.</t>
  </si>
  <si>
    <t>AV. DEL PERIODISTA Y CALLE 11A</t>
  </si>
  <si>
    <t>0990277583001</t>
  </si>
  <si>
    <t xml:space="preserve">DR. ARMIJOS </t>
  </si>
  <si>
    <t xml:space="preserve">11:00AM </t>
  </si>
  <si>
    <t>EQUIPO DE RETIRO (PLACAS,TORNILLOS,CLAVOS) 52 PIEZAS</t>
  </si>
  <si>
    <t>S6099</t>
  </si>
  <si>
    <t xml:space="preserve">PRODUCTO </t>
  </si>
  <si>
    <t>CANTIDAD</t>
  </si>
  <si>
    <t xml:space="preserve">PLAYO DE PRESION </t>
  </si>
  <si>
    <t xml:space="preserve">EXTRACTOR DE TAPONES </t>
  </si>
  <si>
    <t>EXTRACTOR DE TEEN</t>
  </si>
  <si>
    <t>PUNZON CURVO</t>
  </si>
  <si>
    <t>PUNZON 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</si>
</sst>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168" fontId="13" fillId="0" borderId="0" xfId="1" applyNumberFormat="1" applyFont="1" applyAlignment="1">
      <alignment wrapText="1"/>
    </xf>
    <xf numFmtId="168" fontId="13" fillId="0" borderId="15" xfId="3" applyNumberFormat="1" applyFont="1" applyBorder="1" applyAlignment="1">
      <alignment horizontal="right"/>
    </xf>
    <xf numFmtId="168" fontId="13" fillId="0" borderId="1" xfId="3" applyNumberFormat="1" applyFont="1" applyBorder="1" applyAlignment="1">
      <alignment horizontal="right"/>
    </xf>
    <xf numFmtId="2" fontId="23" fillId="0" borderId="0" xfId="1" applyNumberFormat="1" applyFont="1" applyAlignment="1">
      <alignment horizontal="left"/>
    </xf>
    <xf numFmtId="0" fontId="23" fillId="0" borderId="0" xfId="1" applyFont="1" applyAlignment="1">
      <alignment horizontal="left"/>
    </xf>
    <xf numFmtId="0" fontId="23" fillId="0" borderId="0" xfId="1" applyFont="1"/>
    <xf numFmtId="2" fontId="24" fillId="0" borderId="0" xfId="1" applyNumberFormat="1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49" fontId="12" fillId="0" borderId="1" xfId="0" applyNumberFormat="1" applyFont="1" applyBorder="1" applyAlignment="1">
      <alignment horizontal="center"/>
    </xf>
    <xf numFmtId="0" fontId="23" fillId="0" borderId="0" xfId="1" applyFont="1" applyAlignment="1"/>
    <xf numFmtId="2" fontId="23" fillId="0" borderId="0" xfId="1" applyNumberFormat="1" applyFont="1" applyAlignment="1"/>
    <xf numFmtId="0" fontId="7" fillId="0" borderId="0" xfId="0" applyFont="1" applyAlignment="1">
      <alignment readingOrder="1"/>
    </xf>
    <xf numFmtId="0" fontId="24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15" fillId="0" borderId="2" xfId="0" applyFont="1" applyBorder="1"/>
    <xf numFmtId="0" fontId="7" fillId="0" borderId="2" xfId="0" applyFont="1" applyBorder="1" applyAlignment="1">
      <alignment horizontal="left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showGridLines="0" tabSelected="1" view="pageBreakPreview" zoomScaleNormal="100" zoomScaleSheetLayoutView="100" workbookViewId="0">
      <selection activeCell="G41" sqref="G4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5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9">
        <f ca="1">NOW()</f>
        <v>45062.708976041664</v>
      </c>
      <c r="D7" s="8" t="s">
        <v>1</v>
      </c>
      <c r="E7" s="35">
        <v>20230500568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4" t="s">
        <v>37</v>
      </c>
      <c r="D9" s="12" t="s">
        <v>3</v>
      </c>
      <c r="E9" s="56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22</v>
      </c>
      <c r="B11" s="58"/>
      <c r="C11" s="54" t="s">
        <v>37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5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45063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32</v>
      </c>
      <c r="G23" s="45" t="s">
        <v>33</v>
      </c>
      <c r="L23" s="16"/>
      <c r="M23" s="16"/>
    </row>
    <row r="24" spans="1:13" ht="20.100000000000001" customHeight="1" x14ac:dyDescent="0.2">
      <c r="A24" s="71" t="s">
        <v>43</v>
      </c>
      <c r="B24" s="41"/>
      <c r="C24" s="70" t="s">
        <v>42</v>
      </c>
      <c r="D24" s="42">
        <v>1</v>
      </c>
      <c r="E24" s="40"/>
      <c r="F24" s="46">
        <v>80</v>
      </c>
      <c r="G24" s="46">
        <f t="shared" ref="G24" si="0">D24*F24</f>
        <v>80</v>
      </c>
      <c r="L24" s="16"/>
      <c r="M24" s="16"/>
    </row>
    <row r="25" spans="1:13" ht="20.100000000000001" customHeight="1" x14ac:dyDescent="0.25">
      <c r="A25" s="43"/>
      <c r="B25" s="44"/>
      <c r="C25" s="19"/>
      <c r="D25" s="20"/>
      <c r="F25" s="47" t="s">
        <v>34</v>
      </c>
      <c r="G25" s="48">
        <f>SUM(G24:G24)</f>
        <v>80</v>
      </c>
      <c r="L25" s="16"/>
      <c r="M25" s="16"/>
    </row>
    <row r="26" spans="1:13" ht="20.100000000000001" customHeight="1" x14ac:dyDescent="0.25">
      <c r="A26" s="43"/>
      <c r="B26" s="44"/>
      <c r="C26" s="19"/>
      <c r="D26" s="20"/>
      <c r="F26" s="47" t="s">
        <v>35</v>
      </c>
      <c r="G26" s="49">
        <f>+G25*0.12</f>
        <v>9.6</v>
      </c>
      <c r="L26" s="16"/>
      <c r="M26" s="16"/>
    </row>
    <row r="27" spans="1:13" ht="20.100000000000001" customHeight="1" x14ac:dyDescent="0.25">
      <c r="A27" s="22"/>
      <c r="B27" s="22"/>
      <c r="C27" s="22"/>
      <c r="D27" s="22"/>
      <c r="E27" s="22"/>
      <c r="F27" s="47" t="s">
        <v>36</v>
      </c>
      <c r="G27" s="49">
        <f>+G25+G26</f>
        <v>89.6</v>
      </c>
      <c r="L27" s="16"/>
      <c r="M27" s="16"/>
    </row>
    <row r="28" spans="1:13" ht="20.100000000000001" customHeight="1" x14ac:dyDescent="0.2">
      <c r="A28" s="22"/>
      <c r="B28" s="22"/>
      <c r="C28" s="22"/>
      <c r="D28" s="22"/>
      <c r="E28" s="22"/>
      <c r="L28" s="16"/>
      <c r="M28" s="16"/>
    </row>
    <row r="29" spans="1:13" ht="20.100000000000001" customHeight="1" x14ac:dyDescent="0.2">
      <c r="A29" s="74"/>
      <c r="B29" s="74"/>
      <c r="C29" s="74"/>
      <c r="D29" s="74"/>
      <c r="E29" s="22"/>
      <c r="L29" s="16"/>
      <c r="M29" s="16"/>
    </row>
    <row r="30" spans="1:13" ht="20.100000000000001" customHeight="1" x14ac:dyDescent="0.35">
      <c r="A30" s="50"/>
      <c r="B30" s="72"/>
      <c r="C30" s="75" t="s">
        <v>44</v>
      </c>
      <c r="D30" s="75" t="s">
        <v>45</v>
      </c>
      <c r="E30" s="72"/>
      <c r="L30" s="16"/>
      <c r="M30" s="16"/>
    </row>
    <row r="31" spans="1:13" ht="20.100000000000001" customHeight="1" x14ac:dyDescent="0.35">
      <c r="A31" s="50"/>
      <c r="B31" s="72"/>
      <c r="C31" s="76" t="s">
        <v>46</v>
      </c>
      <c r="D31" s="76">
        <v>1</v>
      </c>
      <c r="E31" s="72"/>
      <c r="L31" s="16"/>
      <c r="M31" s="16"/>
    </row>
    <row r="32" spans="1:13" ht="20.100000000000001" customHeight="1" x14ac:dyDescent="0.35">
      <c r="A32" s="73"/>
      <c r="B32" s="73"/>
      <c r="C32" s="77" t="s">
        <v>47</v>
      </c>
      <c r="D32" s="76">
        <v>2</v>
      </c>
      <c r="E32" s="73"/>
      <c r="L32" s="16"/>
      <c r="M32" s="16"/>
    </row>
    <row r="33" spans="1:13" ht="20.100000000000001" customHeight="1" x14ac:dyDescent="0.35">
      <c r="A33" s="73"/>
      <c r="B33" s="73"/>
      <c r="C33" s="77" t="s">
        <v>48</v>
      </c>
      <c r="D33" s="76">
        <v>1</v>
      </c>
      <c r="E33" s="73"/>
      <c r="L33" s="16"/>
      <c r="M33" s="16"/>
    </row>
    <row r="34" spans="1:13" ht="20.100000000000001" customHeight="1" x14ac:dyDescent="0.35">
      <c r="A34" s="50"/>
      <c r="B34" s="72"/>
      <c r="C34" s="76" t="s">
        <v>49</v>
      </c>
      <c r="D34" s="76">
        <v>1</v>
      </c>
      <c r="E34" s="72"/>
      <c r="L34" s="16"/>
      <c r="M34" s="16"/>
    </row>
    <row r="35" spans="1:13" ht="20.100000000000001" customHeight="1" x14ac:dyDescent="0.35">
      <c r="A35" s="53"/>
      <c r="B35" s="72"/>
      <c r="C35" s="76" t="s">
        <v>50</v>
      </c>
      <c r="D35" s="76">
        <v>1</v>
      </c>
      <c r="E35" s="72"/>
      <c r="L35" s="16"/>
      <c r="M35" s="16"/>
    </row>
    <row r="36" spans="1:13" ht="20.100000000000001" customHeight="1" x14ac:dyDescent="0.35">
      <c r="A36" s="50"/>
      <c r="B36" s="51"/>
      <c r="C36" s="51"/>
      <c r="D36" s="78">
        <f>SUM(D31:D35)</f>
        <v>6</v>
      </c>
      <c r="E36" s="72"/>
      <c r="L36" s="16"/>
      <c r="M36" s="16"/>
    </row>
    <row r="37" spans="1:13" ht="20.100000000000001" customHeight="1" x14ac:dyDescent="0.35">
      <c r="A37" s="50"/>
      <c r="B37" s="51"/>
      <c r="C37" s="51"/>
      <c r="D37" s="52"/>
      <c r="E37" s="52"/>
      <c r="L37" s="16"/>
      <c r="M37" s="16"/>
    </row>
    <row r="38" spans="1:13" ht="20.100000000000001" customHeight="1" x14ac:dyDescent="0.35">
      <c r="A38" s="50"/>
      <c r="B38" s="51"/>
      <c r="C38" s="51"/>
      <c r="D38" s="52"/>
      <c r="E38" s="52"/>
      <c r="L38" s="16"/>
      <c r="M38" s="16"/>
    </row>
    <row r="39" spans="1:13" ht="20.100000000000001" customHeight="1" x14ac:dyDescent="0.2">
      <c r="A39" s="22"/>
      <c r="B39" s="22"/>
      <c r="C39" s="22"/>
      <c r="D39" s="22"/>
      <c r="E39" s="22"/>
      <c r="L39" s="16"/>
      <c r="M39" s="16"/>
    </row>
    <row r="40" spans="1:13" ht="20.100000000000001" customHeight="1" thickBot="1" x14ac:dyDescent="0.3">
      <c r="B40" s="24"/>
      <c r="C40" s="79" t="s">
        <v>15</v>
      </c>
      <c r="D40" s="26"/>
      <c r="E40" s="26"/>
    </row>
    <row r="41" spans="1:13" ht="20.100000000000001" customHeight="1" x14ac:dyDescent="0.25">
      <c r="C41" s="25"/>
      <c r="D41" s="24"/>
      <c r="E41" s="24"/>
    </row>
    <row r="42" spans="1:13" ht="20.100000000000001" customHeight="1" x14ac:dyDescent="0.25">
      <c r="C42" s="25"/>
      <c r="D42" s="24"/>
      <c r="E42" s="24"/>
    </row>
    <row r="43" spans="1:13" ht="20.100000000000001" customHeight="1" thickBot="1" x14ac:dyDescent="0.3">
      <c r="C43" s="79" t="s">
        <v>16</v>
      </c>
      <c r="D43" s="26"/>
      <c r="E43" s="26"/>
    </row>
    <row r="44" spans="1:13" ht="20.100000000000001" customHeight="1" x14ac:dyDescent="0.25">
      <c r="C44" s="25"/>
      <c r="D44" s="24"/>
      <c r="E44" s="24"/>
    </row>
    <row r="45" spans="1:13" ht="20.100000000000001" customHeight="1" x14ac:dyDescent="0.25">
      <c r="C45" s="25"/>
      <c r="D45" s="27"/>
    </row>
    <row r="46" spans="1:13" ht="20.100000000000001" customHeight="1" thickBot="1" x14ac:dyDescent="0.3">
      <c r="C46" s="79" t="s">
        <v>17</v>
      </c>
      <c r="D46" s="80"/>
      <c r="E46" s="28"/>
    </row>
    <row r="47" spans="1:13" ht="20.100000000000001" customHeight="1" x14ac:dyDescent="0.25">
      <c r="C47" s="25"/>
      <c r="D47" s="27"/>
    </row>
    <row r="48" spans="1:13" ht="20.100000000000001" customHeight="1" x14ac:dyDescent="0.25">
      <c r="C48" s="25"/>
      <c r="D48" s="27"/>
    </row>
    <row r="49" spans="3:5" ht="20.100000000000001" customHeight="1" thickBot="1" x14ac:dyDescent="0.3">
      <c r="C49" s="79" t="s">
        <v>18</v>
      </c>
      <c r="D49" s="80"/>
      <c r="E49" s="28"/>
    </row>
    <row r="50" spans="3:5" ht="20.100000000000001" customHeight="1" x14ac:dyDescent="0.25">
      <c r="C50" s="25"/>
      <c r="D50" s="27"/>
    </row>
    <row r="51" spans="3:5" ht="20.100000000000001" customHeight="1" x14ac:dyDescent="0.25">
      <c r="C51" s="25"/>
      <c r="D51" s="27"/>
    </row>
    <row r="52" spans="3:5" ht="20.100000000000001" customHeight="1" thickBot="1" x14ac:dyDescent="0.3">
      <c r="C52" s="79" t="s">
        <v>19</v>
      </c>
      <c r="D52" s="80"/>
      <c r="E52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2023-05-16T22:01:40Z</cp:lastPrinted>
  <dcterms:created xsi:type="dcterms:W3CDTF">2023-01-26T13:28:36Z</dcterms:created>
  <dcterms:modified xsi:type="dcterms:W3CDTF">2023-05-16T22:01:41Z</dcterms:modified>
</cp:coreProperties>
</file>