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C45B9276-D319-474B-AF8E-6902FC18A1F6}" xr6:coauthVersionLast="47" xr6:coauthVersionMax="47" xr10:uidLastSave="{00000000-0000-0000-0000-000000000000}"/>
  <bookViews>
    <workbookView xWindow="-120" yWindow="-120" windowWidth="24240" windowHeight="13140" xr2:uid="{3CC94751-4468-4E4E-9675-5EBC71451BF9}"/>
  </bookViews>
  <sheets>
    <sheet name="Hoja1" sheetId="1" r:id="rId1"/>
  </sheets>
  <definedNames>
    <definedName name="_xlnm.Print_Area" localSheetId="0">Hoja1!$A$1:$G$138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D39" i="1" l="1"/>
  <c r="D53" i="1"/>
  <c r="D71" i="1"/>
  <c r="G71" i="1" s="1"/>
  <c r="G72" i="1" s="1"/>
  <c r="G73" i="1" s="1"/>
  <c r="G74" i="1" s="1"/>
  <c r="B112" i="1"/>
  <c r="B103" i="1"/>
  <c r="B94" i="1"/>
  <c r="B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CADBF47-6480-433B-AB5F-A484AD2FC1E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66AB218-18EA-4FAF-97B1-F94B146077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<sst xmlns="http://schemas.openxmlformats.org/spreadsheetml/2006/main" count="205" uniqueCount="186">
  <si>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</si>
  <si>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</si>
  <si>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</si>
  <si>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</si>
  <si>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</si>
  <si>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</si>
  <si>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</si>
  <si>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</si>
  <si>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</si>
  <si>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</si>
  <si>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</si>
  <si>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</si>
  <si>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</si>
  <si>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</si>
  <si>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</si>
  <si>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</si>
  <si>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</si>
  <si>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</si>
  <si>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</si>
  <si>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</si>
  <si>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</si>
  <si>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</si>
  <si>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</si>
  <si>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</si>
  <si>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</si>
  <si>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</si>
  <si>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</si>
  <si>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</si>
  <si>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</si>
  <si>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</si>
  <si>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</si>
  <si>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</si>
  <si>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</si>
  <si>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</si>
  <si>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</si>
  <si>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</si>
  <si>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</si>
  <si>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</si>
  <si>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</si>
  <si>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</si>
  <si>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</si>
  <si>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</si>
  <si>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</si>
  <si>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</si>
  <si>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</si>
  <si>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</si>
  <si>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</si>
  <si>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</si>
  <si>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</si>
  <si>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</si>
  <si>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</si>
  <si>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</si>
  <si>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</si>
  <si>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</si>
  <si>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</si>
  <si>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</si>
  <si>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</si>
  <si>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</si>
  <si>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</si>
  <si>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</si>
  <si>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</si>
  <si>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</si>
  <si>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</si>
  <si>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</si>
  <si>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</si>
  <si>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</si>
  <si>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</si>
  <si>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</si>
  <si>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</si>
  <si>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</si>
  <si>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</si>
  <si>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</si>
  <si>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</si>
  <si>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</si>
  <si>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</si>
  <si>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</si>
  <si>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</si>
  <si>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</si>
  <si>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</si>
  <si>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</si>
  <si>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</si>
  <si>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</si>
  <si>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</si>
  <si>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</si>
  <si>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</si>
  <si>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</si>
  <si>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</si>
  <si>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</si>
  <si>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</si>
  <si>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</si>
  <si>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</si>
  <si>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</si>
  <si>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</si>
  <si>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</si>
  <si>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</si>
  <si>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</si>
  <si>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</si>
  <si>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</si>
  <si>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</si>
  <si>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</si>
  <si>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</si>
  <si>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</si>
  <si>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</si>
  <si>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</si>
  <si>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</si>
  <si>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</si>
  <si>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</si>
  <si>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</si>
  <si>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</si>
  <si>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</si>
  <si>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</si>
  <si>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</si>
  <si>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</si>
  <si>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</si>
  <si>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</si>
  <si>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</si>
  <si>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</si>
  <si>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</si>
  <si>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</si>
  <si>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</si>
  <si>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</si>
  <si>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</si>
  <si>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</si>
  <si>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</si>
  <si>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</si>
  <si>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</si>
  <si>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</si>
  <si>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</si>
  <si>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</si>
  <si>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</si>
  <si>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</si>
  <si>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</si>
  <si>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</si>
  <si>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</si>
  <si>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</si>
  <si>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</si>
  <si>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</si>
  <si>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</si>
  <si>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</si>
  <si>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</si>
  <si>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</si>
  <si>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</si>
  <si>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</si>
  <si>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</si>
  <si>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</si>
  <si>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</si>
  <si>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</si>
  <si>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</si>
  <si>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</si>
  <si>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</si>
  <si>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</si>
  <si>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</si>
  <si>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</si>
  <si>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Subtotal</t>
  </si>
  <si>
    <t>12% IVA</t>
  </si>
  <si>
    <t>Total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</si>
  <si>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</si>
  <si>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</si>
  <si>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</si>
  <si>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</si>
  <si>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</si>
  <si>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</si>
  <si>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</si>
  <si>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</si>
  <si>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</si>
  <si>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</si>
  <si>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</si>
  <si>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</si>
  <si>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</si>
  <si>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</si>
  <si>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</si>
  <si>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</si>
  <si>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</si>
  <si>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</si>
  <si>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</si>
  <si>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</si>
  <si>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</si>
  <si>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</si>
  <si>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</si>
  <si>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</si>
  <si>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</si>
  <si>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TEOTON SERVICIOS DE SALUD S.A.S.</t>
  </si>
  <si>
    <t xml:space="preserve">KM 1 1/2 VIA A SAMBORONDON </t>
  </si>
  <si>
    <t>0990277583001</t>
  </si>
  <si>
    <t>9:00AM</t>
  </si>
  <si>
    <t>DR. 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</si>
</sst>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6" formatCode="_(&quot;$&quot;* #,##0.00_);_(&quot;$&quot;* \(#,##0.00\);_(&quot;$&quot;* &quot;-&quot;??_);_(@_)"/>
    <numFmt numFmtId="168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4"/>
      <color indexed="8"/>
      <name val="Arial"/>
      <family val="2"/>
    </font>
    <font>
      <b/>
      <sz val="14"/>
      <color theme="0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u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3" applyFont="1" applyBorder="1"/>
    <xf numFmtId="0" fontId="9" fillId="0" borderId="11" xfId="3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3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20" fontId="11" fillId="0" borderId="12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7" fillId="0" borderId="0" xfId="0" applyFont="1" applyAlignment="1" applyProtection="1">
      <alignment vertical="top"/>
      <protection locked="0"/>
    </xf>
    <xf numFmtId="0" fontId="15" fillId="4" borderId="12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top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1" fontId="2" fillId="7" borderId="12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12" xfId="0" applyFont="1" applyBorder="1"/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1" fontId="2" fillId="7" borderId="12" xfId="0" applyNumberFormat="1" applyFont="1" applyFill="1" applyBorder="1" applyAlignment="1" applyProtection="1">
      <alignment horizontal="center" wrapText="1" readingOrder="1"/>
      <protection locked="0"/>
    </xf>
    <xf numFmtId="1" fontId="19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20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" fontId="19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21" fillId="0" borderId="0" xfId="0" applyFont="1" applyAlignment="1">
      <alignment horizontal="left" vertical="top"/>
    </xf>
    <xf numFmtId="0" fontId="22" fillId="8" borderId="14" xfId="0" applyFont="1" applyFill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21" fillId="0" borderId="12" xfId="0" applyFont="1" applyBorder="1" applyAlignment="1">
      <alignment horizontal="center" vertical="top"/>
    </xf>
    <xf numFmtId="0" fontId="13" fillId="0" borderId="15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 vertical="top"/>
    </xf>
    <xf numFmtId="0" fontId="21" fillId="0" borderId="12" xfId="0" applyFont="1" applyBorder="1" applyAlignment="1">
      <alignment horizontal="left"/>
    </xf>
    <xf numFmtId="0" fontId="21" fillId="0" borderId="0" xfId="0" applyFont="1" applyAlignment="1">
      <alignment horizontal="center" vertical="top"/>
    </xf>
    <xf numFmtId="0" fontId="13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8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horizontal="left" vertical="top"/>
    </xf>
    <xf numFmtId="2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3" fillId="0" borderId="16" xfId="0" applyFont="1" applyBorder="1"/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13" fillId="0" borderId="16" xfId="0" applyFont="1" applyBorder="1" applyAlignment="1">
      <alignment wrapText="1"/>
    </xf>
    <xf numFmtId="0" fontId="25" fillId="0" borderId="12" xfId="0" applyFont="1" applyBorder="1" applyAlignment="1">
      <alignment vertical="center"/>
    </xf>
    <xf numFmtId="0" fontId="25" fillId="0" borderId="12" xfId="0" applyFont="1" applyBorder="1" applyAlignment="1">
      <alignment vertical="center" wrapText="1"/>
    </xf>
    <xf numFmtId="49" fontId="25" fillId="0" borderId="12" xfId="0" quotePrefix="1" applyNumberFormat="1" applyFont="1" applyBorder="1" applyAlignment="1">
      <alignment vertical="center"/>
    </xf>
    <xf numFmtId="0" fontId="19" fillId="5" borderId="12" xfId="0" applyFont="1" applyFill="1" applyBorder="1" applyAlignment="1" applyProtection="1">
      <alignment horizontal="center" vertical="center" wrapText="1" readingOrder="1"/>
      <protection locked="0"/>
    </xf>
    <xf numFmtId="168" fontId="20" fillId="0" borderId="12" xfId="0" applyNumberFormat="1" applyFont="1" applyBorder="1"/>
    <xf numFmtId="0" fontId="4" fillId="0" borderId="0" xfId="0" applyFont="1" applyAlignment="1">
      <alignment horizontal="right"/>
    </xf>
    <xf numFmtId="44" fontId="4" fillId="0" borderId="12" xfId="1" applyFont="1" applyBorder="1"/>
    <xf numFmtId="9" fontId="4" fillId="0" borderId="0" xfId="2" applyFont="1" applyFill="1" applyBorder="1" applyAlignment="1">
      <alignment horizontal="right"/>
    </xf>
    <xf numFmtId="0" fontId="19" fillId="0" borderId="0" xfId="0" applyFont="1" applyAlignment="1">
      <alignment horizontal="right"/>
    </xf>
    <xf numFmtId="44" fontId="4" fillId="0" borderId="17" xfId="1" applyFont="1" applyBorder="1"/>
    <xf numFmtId="168" fontId="20" fillId="0" borderId="0" xfId="0" applyNumberFormat="1" applyFont="1" applyBorder="1"/>
    <xf numFmtId="0" fontId="4" fillId="0" borderId="0" xfId="0" applyFont="1" applyBorder="1" applyAlignment="1">
      <alignment horizontal="right"/>
    </xf>
    <xf numFmtId="44" fontId="4" fillId="0" borderId="0" xfId="1" applyFont="1" applyBorder="1"/>
    <xf numFmtId="0" fontId="19" fillId="0" borderId="0" xfId="0" applyFont="1" applyBorder="1" applyAlignment="1">
      <alignment horizontal="right"/>
    </xf>
  </cellXfs>
  <cellStyles count="5">
    <cellStyle name="Moneda" xfId="1" builtinId="4"/>
    <cellStyle name="Moneda 3 2" xfId="4" xr:uid="{8E04FA16-E683-4386-BAA2-371379336ABC}"/>
    <cellStyle name="Normal" xfId="0" builtinId="0"/>
    <cellStyle name="Normal 2" xfId="3" xr:uid="{EB828F5D-8366-456A-82F0-5FFE17ACDDF4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DD418B6-3058-4780-9D5A-CAF589355A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444DD-746A-4F35-AE55-EE2CB7DC759C}">
  <dimension ref="A1:N139"/>
  <sheetViews>
    <sheetView tabSelected="1" view="pageBreakPreview" zoomScale="60" zoomScaleNormal="86" workbookViewId="0">
      <selection activeCell="H40" sqref="H40"/>
    </sheetView>
  </sheetViews>
  <sheetFormatPr baseColWidth="10" defaultColWidth="11.42578125" defaultRowHeight="20.100000000000001" customHeight="1" x14ac:dyDescent="0.25"/>
  <cols>
    <col min="1" max="1" width="21.140625" style="4" bestFit="1" customWidth="1"/>
    <col min="2" max="2" width="30.5703125" style="4" bestFit="1" customWidth="1"/>
    <col min="3" max="3" width="75.42578125" style="4" bestFit="1" customWidth="1"/>
    <col min="4" max="4" width="30.85546875" style="4" bestFit="1" customWidth="1"/>
    <col min="5" max="5" width="22.42578125" style="4" customWidth="1"/>
    <col min="6" max="6" width="13.85546875" style="4" customWidth="1"/>
    <col min="7" max="7" width="18.7109375" style="4" customWidth="1"/>
    <col min="8" max="8" width="16" style="4" bestFit="1" customWidth="1"/>
    <col min="9" max="9" width="17.85546875" style="4" customWidth="1"/>
    <col min="10" max="16384" width="11.42578125" style="4"/>
  </cols>
  <sheetData>
    <row r="1" spans="1:14" ht="20.100000000000001" customHeight="1" thickBot="1" x14ac:dyDescent="0.3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3"/>
      <c r="B6" s="23"/>
      <c r="C6" s="23"/>
      <c r="D6" s="23"/>
      <c r="E6" s="23"/>
    </row>
    <row r="7" spans="1:14" ht="20.100000000000001" customHeight="1" x14ac:dyDescent="0.25">
      <c r="A7" s="24" t="s">
        <v>6</v>
      </c>
      <c r="B7" s="24"/>
      <c r="C7" s="25">
        <v>45083</v>
      </c>
      <c r="D7" s="24" t="s">
        <v>7</v>
      </c>
      <c r="E7" s="26">
        <v>20230600684</v>
      </c>
    </row>
    <row r="8" spans="1:14" ht="20.100000000000001" customHeight="1" x14ac:dyDescent="0.25">
      <c r="A8" s="27"/>
      <c r="B8" s="27"/>
      <c r="C8" s="27"/>
      <c r="D8" s="27"/>
      <c r="E8" s="27"/>
    </row>
    <row r="9" spans="1:14" ht="20.100000000000001" customHeight="1" x14ac:dyDescent="0.25">
      <c r="A9" s="24" t="s">
        <v>8</v>
      </c>
      <c r="B9" s="24"/>
      <c r="C9" s="85" t="s">
        <v>181</v>
      </c>
      <c r="D9" s="29" t="s">
        <v>9</v>
      </c>
      <c r="E9" s="87" t="s">
        <v>183</v>
      </c>
    </row>
    <row r="10" spans="1:14" ht="20.100000000000001" customHeight="1" x14ac:dyDescent="0.25">
      <c r="A10" s="27"/>
      <c r="B10" s="27"/>
      <c r="C10" s="27"/>
      <c r="D10" s="27"/>
      <c r="E10" s="27"/>
    </row>
    <row r="11" spans="1:14" ht="24" customHeight="1" x14ac:dyDescent="0.25">
      <c r="A11" s="30" t="s">
        <v>10</v>
      </c>
      <c r="B11" s="31"/>
      <c r="C11" s="85" t="s">
        <v>181</v>
      </c>
      <c r="D11" s="29" t="s">
        <v>11</v>
      </c>
      <c r="E11" s="32" t="s">
        <v>12</v>
      </c>
      <c r="F11" s="33"/>
      <c r="G11" s="33"/>
      <c r="H11" s="33"/>
      <c r="I11" s="33"/>
      <c r="J11" s="34"/>
      <c r="K11" s="35"/>
    </row>
    <row r="12" spans="1:14" ht="18" x14ac:dyDescent="0.25">
      <c r="A12" s="27"/>
      <c r="B12" s="27"/>
      <c r="C12" s="27"/>
      <c r="D12" s="27"/>
      <c r="E12" s="27"/>
      <c r="F12" s="33"/>
      <c r="G12" s="33"/>
      <c r="H12" s="33"/>
      <c r="I12" s="33"/>
      <c r="J12" s="34"/>
      <c r="K12" s="35"/>
    </row>
    <row r="13" spans="1:14" ht="24.75" customHeight="1" x14ac:dyDescent="0.25">
      <c r="A13" s="24" t="s">
        <v>13</v>
      </c>
      <c r="B13" s="24"/>
      <c r="C13" s="86" t="s">
        <v>182</v>
      </c>
      <c r="D13" s="29" t="s">
        <v>14</v>
      </c>
      <c r="E13" s="28" t="s">
        <v>15</v>
      </c>
      <c r="F13" s="23"/>
      <c r="G13" s="23"/>
      <c r="H13" s="23"/>
      <c r="I13" s="23"/>
      <c r="J13" s="23"/>
      <c r="K13" s="23"/>
    </row>
    <row r="14" spans="1:14" ht="18" x14ac:dyDescent="0.25">
      <c r="A14" s="27"/>
      <c r="B14" s="27"/>
      <c r="C14" s="27"/>
      <c r="D14" s="27"/>
      <c r="E14" s="27"/>
      <c r="F14" s="23"/>
      <c r="G14" s="23"/>
      <c r="H14" s="23"/>
      <c r="I14" s="23"/>
      <c r="J14" s="23"/>
      <c r="K14" s="23"/>
      <c r="L14" s="36"/>
      <c r="M14" s="37"/>
      <c r="N14" s="37"/>
    </row>
    <row r="15" spans="1:14" s="36" customFormat="1" ht="20.100000000000001" customHeight="1" x14ac:dyDescent="0.25">
      <c r="A15" s="24" t="s">
        <v>16</v>
      </c>
      <c r="B15" s="24"/>
      <c r="C15" s="25">
        <v>45103</v>
      </c>
      <c r="D15" s="29" t="s">
        <v>17</v>
      </c>
      <c r="E15" s="38" t="s">
        <v>184</v>
      </c>
      <c r="M15" s="37"/>
      <c r="N15" s="37"/>
    </row>
    <row r="16" spans="1:14" s="36" customFormat="1" ht="20.100000000000001" customHeight="1" x14ac:dyDescent="0.25">
      <c r="A16" s="27"/>
      <c r="B16" s="27"/>
      <c r="C16" s="27"/>
      <c r="D16" s="27"/>
      <c r="E16" s="27"/>
      <c r="M16" s="39"/>
      <c r="N16" s="39"/>
    </row>
    <row r="17" spans="1:14" s="36" customFormat="1" ht="20.100000000000001" customHeight="1" x14ac:dyDescent="0.25">
      <c r="A17" s="24" t="s">
        <v>18</v>
      </c>
      <c r="B17" s="24"/>
      <c r="C17" s="28" t="s">
        <v>185</v>
      </c>
      <c r="D17" s="40"/>
      <c r="E17" s="41"/>
      <c r="M17" s="39"/>
      <c r="N17" s="39"/>
    </row>
    <row r="18" spans="1:14" s="36" customFormat="1" ht="20.100000000000001" customHeight="1" x14ac:dyDescent="0.25">
      <c r="A18" s="27"/>
      <c r="B18" s="27"/>
      <c r="C18" s="27"/>
      <c r="D18" s="27"/>
      <c r="E18" s="27"/>
      <c r="M18" s="39"/>
      <c r="N18" s="39"/>
    </row>
    <row r="19" spans="1:14" s="36" customFormat="1" ht="20.100000000000001" customHeight="1" x14ac:dyDescent="0.25">
      <c r="A19" s="24" t="s">
        <v>19</v>
      </c>
      <c r="B19" s="24"/>
      <c r="C19" s="28"/>
      <c r="D19" s="29" t="s">
        <v>20</v>
      </c>
      <c r="E19" s="38"/>
      <c r="M19" s="39"/>
      <c r="N19" s="39"/>
    </row>
    <row r="20" spans="1:14" s="36" customFormat="1" ht="20.100000000000001" customHeight="1" x14ac:dyDescent="0.25">
      <c r="A20" s="27"/>
      <c r="B20" s="27"/>
      <c r="C20" s="27"/>
      <c r="D20" s="27"/>
      <c r="E20" s="27"/>
      <c r="M20" s="39"/>
      <c r="N20" s="39"/>
    </row>
    <row r="21" spans="1:14" s="36" customFormat="1" ht="29.45" customHeight="1" x14ac:dyDescent="0.25">
      <c r="A21" s="24" t="s">
        <v>21</v>
      </c>
      <c r="B21" s="24"/>
      <c r="C21" s="42"/>
      <c r="D21" s="43"/>
      <c r="E21" s="44"/>
      <c r="M21" s="39"/>
      <c r="N21" s="39"/>
    </row>
    <row r="22" spans="1:14" s="36" customFormat="1" ht="20.100000000000001" customHeight="1" x14ac:dyDescent="0.25">
      <c r="A22" s="45"/>
      <c r="B22" s="45"/>
      <c r="C22" s="45"/>
      <c r="D22" s="45"/>
      <c r="E22" s="45"/>
      <c r="M22" s="46"/>
      <c r="N22" s="46"/>
    </row>
    <row r="23" spans="1:14" s="36" customFormat="1" ht="30" customHeight="1" x14ac:dyDescent="0.25">
      <c r="A23" s="47" t="s">
        <v>22</v>
      </c>
      <c r="B23" s="47" t="s">
        <v>23</v>
      </c>
      <c r="C23" s="47" t="s">
        <v>24</v>
      </c>
      <c r="D23" s="47" t="s">
        <v>25</v>
      </c>
      <c r="E23" s="47" t="s">
        <v>26</v>
      </c>
      <c r="F23" s="88" t="s">
        <v>27</v>
      </c>
      <c r="G23" s="88" t="s">
        <v>28</v>
      </c>
      <c r="M23" s="48"/>
      <c r="N23" s="48"/>
    </row>
    <row r="24" spans="1:14" ht="20.100000000000001" customHeight="1" x14ac:dyDescent="0.25">
      <c r="A24" s="49" t="s">
        <v>29</v>
      </c>
      <c r="B24" s="49" t="s">
        <v>30</v>
      </c>
      <c r="C24" s="50" t="s">
        <v>31</v>
      </c>
      <c r="D24" s="51">
        <v>3</v>
      </c>
      <c r="E24" s="52"/>
      <c r="F24" s="89">
        <v>220</v>
      </c>
      <c r="G24" s="89">
        <f t="shared" ref="G24:G71" si="0">D24*F24</f>
        <v>660</v>
      </c>
    </row>
    <row r="25" spans="1:14" ht="20.100000000000001" customHeight="1" x14ac:dyDescent="0.25">
      <c r="A25" s="53" t="s">
        <v>32</v>
      </c>
      <c r="B25" s="53" t="s">
        <v>33</v>
      </c>
      <c r="C25" s="54" t="s">
        <v>34</v>
      </c>
      <c r="D25" s="55">
        <v>3</v>
      </c>
      <c r="E25" s="52"/>
      <c r="F25" s="89">
        <v>220</v>
      </c>
      <c r="G25" s="89">
        <f t="shared" si="0"/>
        <v>660</v>
      </c>
    </row>
    <row r="26" spans="1:14" ht="20.100000000000001" customHeight="1" x14ac:dyDescent="0.25">
      <c r="A26" s="49" t="s">
        <v>35</v>
      </c>
      <c r="B26" s="49" t="s">
        <v>36</v>
      </c>
      <c r="C26" s="50" t="s">
        <v>37</v>
      </c>
      <c r="D26" s="55">
        <v>3</v>
      </c>
      <c r="E26" s="52"/>
      <c r="F26" s="89">
        <v>220</v>
      </c>
      <c r="G26" s="89">
        <f t="shared" si="0"/>
        <v>660</v>
      </c>
    </row>
    <row r="27" spans="1:14" ht="20.100000000000001" customHeight="1" x14ac:dyDescent="0.25">
      <c r="A27" s="53" t="s">
        <v>38</v>
      </c>
      <c r="B27" s="53" t="s">
        <v>39</v>
      </c>
      <c r="C27" s="54" t="s">
        <v>40</v>
      </c>
      <c r="D27" s="55">
        <v>3</v>
      </c>
      <c r="E27" s="52"/>
      <c r="F27" s="89">
        <v>220</v>
      </c>
      <c r="G27" s="89">
        <f t="shared" si="0"/>
        <v>660</v>
      </c>
    </row>
    <row r="28" spans="1:14" ht="20.100000000000001" customHeight="1" x14ac:dyDescent="0.25">
      <c r="A28" s="49" t="s">
        <v>41</v>
      </c>
      <c r="B28" s="49" t="s">
        <v>42</v>
      </c>
      <c r="C28" s="50" t="s">
        <v>43</v>
      </c>
      <c r="D28" s="55">
        <v>3</v>
      </c>
      <c r="E28" s="52"/>
      <c r="F28" s="89">
        <v>220</v>
      </c>
      <c r="G28" s="89">
        <f t="shared" si="0"/>
        <v>660</v>
      </c>
    </row>
    <row r="29" spans="1:14" ht="20.100000000000001" customHeight="1" x14ac:dyDescent="0.25">
      <c r="A29" s="53" t="s">
        <v>44</v>
      </c>
      <c r="B29" s="49" t="s">
        <v>45</v>
      </c>
      <c r="C29" s="54" t="s">
        <v>46</v>
      </c>
      <c r="D29" s="55">
        <v>1</v>
      </c>
      <c r="E29" s="52"/>
      <c r="F29" s="89">
        <v>220</v>
      </c>
      <c r="G29" s="89">
        <f t="shared" si="0"/>
        <v>220</v>
      </c>
    </row>
    <row r="30" spans="1:14" ht="20.100000000000001" customHeight="1" x14ac:dyDescent="0.25">
      <c r="A30" s="49" t="s">
        <v>47</v>
      </c>
      <c r="B30" s="49" t="s">
        <v>48</v>
      </c>
      <c r="C30" s="50" t="s">
        <v>49</v>
      </c>
      <c r="D30" s="55">
        <v>3</v>
      </c>
      <c r="E30" s="52"/>
      <c r="F30" s="89">
        <v>220</v>
      </c>
      <c r="G30" s="89">
        <f t="shared" si="0"/>
        <v>660</v>
      </c>
    </row>
    <row r="31" spans="1:14" ht="20.100000000000001" customHeight="1" x14ac:dyDescent="0.25">
      <c r="A31" s="53" t="s">
        <v>50</v>
      </c>
      <c r="B31" s="53" t="s">
        <v>51</v>
      </c>
      <c r="C31" s="54" t="s">
        <v>52</v>
      </c>
      <c r="D31" s="55">
        <v>3</v>
      </c>
      <c r="E31" s="52"/>
      <c r="F31" s="89">
        <v>220</v>
      </c>
      <c r="G31" s="89">
        <f t="shared" si="0"/>
        <v>660</v>
      </c>
    </row>
    <row r="32" spans="1:14" ht="20.100000000000001" customHeight="1" x14ac:dyDescent="0.25">
      <c r="A32" s="49" t="s">
        <v>53</v>
      </c>
      <c r="B32" s="49" t="s">
        <v>54</v>
      </c>
      <c r="C32" s="50" t="s">
        <v>55</v>
      </c>
      <c r="D32" s="55">
        <v>3</v>
      </c>
      <c r="E32" s="52"/>
      <c r="F32" s="89">
        <v>220</v>
      </c>
      <c r="G32" s="89">
        <f t="shared" si="0"/>
        <v>660</v>
      </c>
    </row>
    <row r="33" spans="1:7" ht="20.100000000000001" customHeight="1" x14ac:dyDescent="0.25">
      <c r="A33" s="53" t="s">
        <v>56</v>
      </c>
      <c r="B33" s="53" t="s">
        <v>57</v>
      </c>
      <c r="C33" s="54" t="s">
        <v>58</v>
      </c>
      <c r="D33" s="55">
        <v>3</v>
      </c>
      <c r="E33" s="52"/>
      <c r="F33" s="89">
        <v>220</v>
      </c>
      <c r="G33" s="89">
        <f t="shared" si="0"/>
        <v>660</v>
      </c>
    </row>
    <row r="34" spans="1:7" ht="20.100000000000001" customHeight="1" x14ac:dyDescent="0.25">
      <c r="A34" s="49" t="s">
        <v>59</v>
      </c>
      <c r="B34" s="49" t="s">
        <v>60</v>
      </c>
      <c r="C34" s="50" t="s">
        <v>61</v>
      </c>
      <c r="D34" s="55">
        <v>3</v>
      </c>
      <c r="E34" s="52"/>
      <c r="F34" s="89">
        <v>220</v>
      </c>
      <c r="G34" s="89">
        <f t="shared" si="0"/>
        <v>660</v>
      </c>
    </row>
    <row r="35" spans="1:7" ht="20.100000000000001" customHeight="1" x14ac:dyDescent="0.25">
      <c r="A35" s="53" t="s">
        <v>62</v>
      </c>
      <c r="B35" s="53">
        <v>2200022182</v>
      </c>
      <c r="C35" s="54" t="s">
        <v>63</v>
      </c>
      <c r="D35" s="55">
        <v>3</v>
      </c>
      <c r="E35" s="52"/>
      <c r="F35" s="89">
        <v>220</v>
      </c>
      <c r="G35" s="89">
        <f t="shared" si="0"/>
        <v>660</v>
      </c>
    </row>
    <row r="36" spans="1:7" ht="20.100000000000001" customHeight="1" x14ac:dyDescent="0.25">
      <c r="A36" s="49" t="s">
        <v>64</v>
      </c>
      <c r="B36" s="49">
        <v>2200042941</v>
      </c>
      <c r="C36" s="50" t="s">
        <v>65</v>
      </c>
      <c r="D36" s="55">
        <v>3</v>
      </c>
      <c r="E36" s="52"/>
      <c r="F36" s="89">
        <v>220</v>
      </c>
      <c r="G36" s="89">
        <f t="shared" si="0"/>
        <v>660</v>
      </c>
    </row>
    <row r="37" spans="1:7" ht="20.100000000000001" customHeight="1" x14ac:dyDescent="0.25">
      <c r="A37" s="53" t="s">
        <v>66</v>
      </c>
      <c r="B37" s="53">
        <v>2100088764</v>
      </c>
      <c r="C37" s="54" t="s">
        <v>67</v>
      </c>
      <c r="D37" s="55">
        <v>3</v>
      </c>
      <c r="E37" s="52"/>
      <c r="F37" s="89">
        <v>220</v>
      </c>
      <c r="G37" s="89">
        <f t="shared" si="0"/>
        <v>660</v>
      </c>
    </row>
    <row r="38" spans="1:7" ht="20.100000000000001" customHeight="1" x14ac:dyDescent="0.25">
      <c r="A38" s="49" t="s">
        <v>68</v>
      </c>
      <c r="B38" s="49">
        <v>2200028899</v>
      </c>
      <c r="C38" s="50" t="s">
        <v>69</v>
      </c>
      <c r="D38" s="55">
        <v>3</v>
      </c>
      <c r="E38" s="52"/>
      <c r="F38" s="89">
        <v>220</v>
      </c>
      <c r="G38" s="89">
        <f t="shared" si="0"/>
        <v>660</v>
      </c>
    </row>
    <row r="39" spans="1:7" ht="20.100000000000001" customHeight="1" x14ac:dyDescent="0.25">
      <c r="A39" s="49"/>
      <c r="B39" s="49"/>
      <c r="C39" s="50"/>
      <c r="D39" s="56">
        <f>SUM(D24:D38)</f>
        <v>43</v>
      </c>
      <c r="E39" s="52"/>
      <c r="F39" s="89"/>
      <c r="G39" s="89"/>
    </row>
    <row r="40" spans="1:7" ht="20.100000000000001" customHeight="1" x14ac:dyDescent="0.25">
      <c r="A40" s="53" t="s">
        <v>70</v>
      </c>
      <c r="B40" s="53" t="s">
        <v>71</v>
      </c>
      <c r="C40" s="54" t="s">
        <v>72</v>
      </c>
      <c r="D40" s="55">
        <v>3</v>
      </c>
      <c r="E40" s="52"/>
      <c r="F40" s="89">
        <v>220</v>
      </c>
      <c r="G40" s="89">
        <f t="shared" si="0"/>
        <v>660</v>
      </c>
    </row>
    <row r="41" spans="1:7" ht="20.100000000000001" customHeight="1" x14ac:dyDescent="0.25">
      <c r="A41" s="49" t="s">
        <v>73</v>
      </c>
      <c r="B41" s="49" t="s">
        <v>74</v>
      </c>
      <c r="C41" s="50" t="s">
        <v>75</v>
      </c>
      <c r="D41" s="55">
        <v>3</v>
      </c>
      <c r="E41" s="52"/>
      <c r="F41" s="89">
        <v>220</v>
      </c>
      <c r="G41" s="89">
        <f t="shared" si="0"/>
        <v>660</v>
      </c>
    </row>
    <row r="42" spans="1:7" ht="20.100000000000001" customHeight="1" x14ac:dyDescent="0.25">
      <c r="A42" s="53" t="s">
        <v>76</v>
      </c>
      <c r="B42" s="53" t="s">
        <v>77</v>
      </c>
      <c r="C42" s="54" t="s">
        <v>78</v>
      </c>
      <c r="D42" s="55">
        <v>3</v>
      </c>
      <c r="E42" s="52"/>
      <c r="F42" s="89">
        <v>220</v>
      </c>
      <c r="G42" s="89">
        <f t="shared" si="0"/>
        <v>660</v>
      </c>
    </row>
    <row r="43" spans="1:7" ht="20.100000000000001" customHeight="1" x14ac:dyDescent="0.25">
      <c r="A43" s="49" t="s">
        <v>79</v>
      </c>
      <c r="B43" s="49" t="s">
        <v>80</v>
      </c>
      <c r="C43" s="50" t="s">
        <v>81</v>
      </c>
      <c r="D43" s="55">
        <v>3</v>
      </c>
      <c r="E43" s="52"/>
      <c r="F43" s="89">
        <v>220</v>
      </c>
      <c r="G43" s="89">
        <f t="shared" si="0"/>
        <v>660</v>
      </c>
    </row>
    <row r="44" spans="1:7" ht="20.100000000000001" customHeight="1" x14ac:dyDescent="0.25">
      <c r="A44" s="53" t="s">
        <v>82</v>
      </c>
      <c r="B44" s="53" t="s">
        <v>83</v>
      </c>
      <c r="C44" s="54" t="s">
        <v>84</v>
      </c>
      <c r="D44" s="55">
        <v>3</v>
      </c>
      <c r="E44" s="52"/>
      <c r="F44" s="89">
        <v>220</v>
      </c>
      <c r="G44" s="89">
        <f t="shared" si="0"/>
        <v>660</v>
      </c>
    </row>
    <row r="45" spans="1:7" ht="20.100000000000001" customHeight="1" x14ac:dyDescent="0.25">
      <c r="A45" s="49" t="s">
        <v>85</v>
      </c>
      <c r="B45" s="49" t="s">
        <v>86</v>
      </c>
      <c r="C45" s="50" t="s">
        <v>87</v>
      </c>
      <c r="D45" s="55">
        <v>3</v>
      </c>
      <c r="E45" s="52"/>
      <c r="F45" s="89">
        <v>220</v>
      </c>
      <c r="G45" s="89">
        <f t="shared" si="0"/>
        <v>660</v>
      </c>
    </row>
    <row r="46" spans="1:7" ht="20.100000000000001" customHeight="1" x14ac:dyDescent="0.25">
      <c r="A46" s="53" t="s">
        <v>88</v>
      </c>
      <c r="B46" s="53" t="s">
        <v>89</v>
      </c>
      <c r="C46" s="54" t="s">
        <v>90</v>
      </c>
      <c r="D46" s="55">
        <v>3</v>
      </c>
      <c r="E46" s="52"/>
      <c r="F46" s="89">
        <v>220</v>
      </c>
      <c r="G46" s="89">
        <f t="shared" si="0"/>
        <v>660</v>
      </c>
    </row>
    <row r="47" spans="1:7" ht="20.100000000000001" customHeight="1" x14ac:dyDescent="0.25">
      <c r="A47" s="49" t="s">
        <v>91</v>
      </c>
      <c r="B47" s="49" t="s">
        <v>92</v>
      </c>
      <c r="C47" s="50" t="s">
        <v>93</v>
      </c>
      <c r="D47" s="55">
        <v>3</v>
      </c>
      <c r="E47" s="52"/>
      <c r="F47" s="89">
        <v>220</v>
      </c>
      <c r="G47" s="89">
        <f t="shared" si="0"/>
        <v>660</v>
      </c>
    </row>
    <row r="48" spans="1:7" ht="20.100000000000001" customHeight="1" x14ac:dyDescent="0.25">
      <c r="A48" s="53" t="s">
        <v>94</v>
      </c>
      <c r="B48" s="53" t="s">
        <v>95</v>
      </c>
      <c r="C48" s="54" t="s">
        <v>96</v>
      </c>
      <c r="D48" s="55">
        <v>3</v>
      </c>
      <c r="E48" s="52"/>
      <c r="F48" s="89">
        <v>220</v>
      </c>
      <c r="G48" s="89">
        <f t="shared" si="0"/>
        <v>660</v>
      </c>
    </row>
    <row r="49" spans="1:7" ht="20.100000000000001" customHeight="1" x14ac:dyDescent="0.25">
      <c r="A49" s="49" t="s">
        <v>97</v>
      </c>
      <c r="B49" s="49" t="s">
        <v>98</v>
      </c>
      <c r="C49" s="50" t="s">
        <v>99</v>
      </c>
      <c r="D49" s="55">
        <v>3</v>
      </c>
      <c r="E49" s="52"/>
      <c r="F49" s="89">
        <v>220</v>
      </c>
      <c r="G49" s="89">
        <f t="shared" si="0"/>
        <v>660</v>
      </c>
    </row>
    <row r="50" spans="1:7" ht="20.100000000000001" customHeight="1" x14ac:dyDescent="0.25">
      <c r="A50" s="53" t="s">
        <v>100</v>
      </c>
      <c r="B50" s="53" t="s">
        <v>101</v>
      </c>
      <c r="C50" s="54" t="s">
        <v>102</v>
      </c>
      <c r="D50" s="55">
        <v>3</v>
      </c>
      <c r="E50" s="52"/>
      <c r="F50" s="89">
        <v>220</v>
      </c>
      <c r="G50" s="89">
        <f t="shared" si="0"/>
        <v>660</v>
      </c>
    </row>
    <row r="51" spans="1:7" ht="20.100000000000001" customHeight="1" x14ac:dyDescent="0.25">
      <c r="A51" s="49" t="s">
        <v>103</v>
      </c>
      <c r="B51" s="49" t="s">
        <v>104</v>
      </c>
      <c r="C51" s="50" t="s">
        <v>105</v>
      </c>
      <c r="D51" s="55">
        <v>3</v>
      </c>
      <c r="E51" s="52"/>
      <c r="F51" s="89">
        <v>220</v>
      </c>
      <c r="G51" s="89">
        <f t="shared" si="0"/>
        <v>660</v>
      </c>
    </row>
    <row r="52" spans="1:7" ht="20.100000000000001" customHeight="1" x14ac:dyDescent="0.25">
      <c r="A52" s="53" t="s">
        <v>106</v>
      </c>
      <c r="B52" s="53" t="s">
        <v>107</v>
      </c>
      <c r="C52" s="54" t="s">
        <v>108</v>
      </c>
      <c r="D52" s="55">
        <v>3</v>
      </c>
      <c r="E52" s="52"/>
      <c r="F52" s="89">
        <v>220</v>
      </c>
      <c r="G52" s="89">
        <f t="shared" si="0"/>
        <v>660</v>
      </c>
    </row>
    <row r="53" spans="1:7" ht="20.100000000000001" customHeight="1" x14ac:dyDescent="0.25">
      <c r="A53" s="53"/>
      <c r="B53" s="53"/>
      <c r="C53" s="54"/>
      <c r="D53" s="56">
        <f>SUM(D40:D52)</f>
        <v>39</v>
      </c>
      <c r="E53" s="52"/>
      <c r="F53" s="89"/>
      <c r="G53" s="89"/>
    </row>
    <row r="54" spans="1:7" ht="20.100000000000001" customHeight="1" x14ac:dyDescent="0.25">
      <c r="A54" s="49" t="s">
        <v>109</v>
      </c>
      <c r="B54" s="49" t="s">
        <v>110</v>
      </c>
      <c r="C54" s="50" t="s">
        <v>111</v>
      </c>
      <c r="D54" s="55">
        <v>3</v>
      </c>
      <c r="E54" s="52"/>
      <c r="F54" s="89">
        <v>220</v>
      </c>
      <c r="G54" s="89">
        <f t="shared" si="0"/>
        <v>660</v>
      </c>
    </row>
    <row r="55" spans="1:7" ht="20.100000000000001" customHeight="1" x14ac:dyDescent="0.25">
      <c r="A55" s="53" t="s">
        <v>112</v>
      </c>
      <c r="B55" s="53">
        <v>2100041278</v>
      </c>
      <c r="C55" s="54" t="s">
        <v>113</v>
      </c>
      <c r="D55" s="55">
        <v>2</v>
      </c>
      <c r="E55" s="52"/>
      <c r="F55" s="89">
        <v>220</v>
      </c>
      <c r="G55" s="89">
        <f t="shared" si="0"/>
        <v>440</v>
      </c>
    </row>
    <row r="56" spans="1:7" ht="20.100000000000001" customHeight="1" x14ac:dyDescent="0.25">
      <c r="A56" s="49" t="s">
        <v>114</v>
      </c>
      <c r="B56" s="49" t="s">
        <v>115</v>
      </c>
      <c r="C56" s="50" t="s">
        <v>116</v>
      </c>
      <c r="D56" s="55">
        <v>3</v>
      </c>
      <c r="E56" s="52"/>
      <c r="F56" s="89">
        <v>220</v>
      </c>
      <c r="G56" s="89">
        <f t="shared" si="0"/>
        <v>660</v>
      </c>
    </row>
    <row r="57" spans="1:7" ht="20.100000000000001" customHeight="1" x14ac:dyDescent="0.25">
      <c r="A57" s="53" t="s">
        <v>117</v>
      </c>
      <c r="B57" s="53" t="s">
        <v>118</v>
      </c>
      <c r="C57" s="54" t="s">
        <v>119</v>
      </c>
      <c r="D57" s="55">
        <v>3</v>
      </c>
      <c r="E57" s="52"/>
      <c r="F57" s="89">
        <v>220</v>
      </c>
      <c r="G57" s="89">
        <f t="shared" si="0"/>
        <v>660</v>
      </c>
    </row>
    <row r="58" spans="1:7" ht="20.100000000000001" customHeight="1" x14ac:dyDescent="0.25">
      <c r="A58" s="49" t="s">
        <v>120</v>
      </c>
      <c r="B58" s="49" t="s">
        <v>121</v>
      </c>
      <c r="C58" s="50" t="s">
        <v>122</v>
      </c>
      <c r="D58" s="55">
        <v>3</v>
      </c>
      <c r="E58" s="52"/>
      <c r="F58" s="89">
        <v>220</v>
      </c>
      <c r="G58" s="89">
        <f t="shared" si="0"/>
        <v>660</v>
      </c>
    </row>
    <row r="59" spans="1:7" ht="20.100000000000001" customHeight="1" x14ac:dyDescent="0.25">
      <c r="A59" s="53" t="s">
        <v>123</v>
      </c>
      <c r="B59" s="53" t="s">
        <v>124</v>
      </c>
      <c r="C59" s="54" t="s">
        <v>125</v>
      </c>
      <c r="D59" s="55">
        <v>3</v>
      </c>
      <c r="E59" s="52"/>
      <c r="F59" s="89">
        <v>220</v>
      </c>
      <c r="G59" s="89">
        <f t="shared" si="0"/>
        <v>660</v>
      </c>
    </row>
    <row r="60" spans="1:7" ht="20.100000000000001" customHeight="1" x14ac:dyDescent="0.25">
      <c r="A60" s="49" t="s">
        <v>126</v>
      </c>
      <c r="B60" s="49" t="s">
        <v>127</v>
      </c>
      <c r="C60" s="50" t="s">
        <v>128</v>
      </c>
      <c r="D60" s="55">
        <v>3</v>
      </c>
      <c r="E60" s="52"/>
      <c r="F60" s="89">
        <v>220</v>
      </c>
      <c r="G60" s="89">
        <f t="shared" si="0"/>
        <v>660</v>
      </c>
    </row>
    <row r="61" spans="1:7" ht="20.100000000000001" customHeight="1" x14ac:dyDescent="0.25">
      <c r="A61" s="53" t="s">
        <v>129</v>
      </c>
      <c r="B61" s="53" t="s">
        <v>130</v>
      </c>
      <c r="C61" s="54" t="s">
        <v>131</v>
      </c>
      <c r="D61" s="55">
        <v>3</v>
      </c>
      <c r="E61" s="52"/>
      <c r="F61" s="89">
        <v>220</v>
      </c>
      <c r="G61" s="89">
        <f t="shared" si="0"/>
        <v>660</v>
      </c>
    </row>
    <row r="62" spans="1:7" ht="20.100000000000001" customHeight="1" x14ac:dyDescent="0.25">
      <c r="A62" s="49" t="s">
        <v>132</v>
      </c>
      <c r="B62" s="49" t="s">
        <v>133</v>
      </c>
      <c r="C62" s="50" t="s">
        <v>134</v>
      </c>
      <c r="D62" s="55">
        <v>3</v>
      </c>
      <c r="E62" s="52"/>
      <c r="F62" s="89">
        <v>220</v>
      </c>
      <c r="G62" s="89">
        <f t="shared" si="0"/>
        <v>660</v>
      </c>
    </row>
    <row r="63" spans="1:7" ht="20.100000000000001" customHeight="1" x14ac:dyDescent="0.25">
      <c r="A63" s="53" t="s">
        <v>135</v>
      </c>
      <c r="B63" s="53" t="s">
        <v>136</v>
      </c>
      <c r="C63" s="54" t="s">
        <v>137</v>
      </c>
      <c r="D63" s="55">
        <v>3</v>
      </c>
      <c r="E63" s="52"/>
      <c r="F63" s="89">
        <v>220</v>
      </c>
      <c r="G63" s="89">
        <f t="shared" si="0"/>
        <v>660</v>
      </c>
    </row>
    <row r="64" spans="1:7" ht="20.100000000000001" customHeight="1" x14ac:dyDescent="0.25">
      <c r="A64" s="49" t="s">
        <v>138</v>
      </c>
      <c r="B64" s="49" t="s">
        <v>139</v>
      </c>
      <c r="C64" s="50" t="s">
        <v>140</v>
      </c>
      <c r="D64" s="55">
        <v>3</v>
      </c>
      <c r="E64" s="52"/>
      <c r="F64" s="89">
        <v>220</v>
      </c>
      <c r="G64" s="89">
        <f t="shared" si="0"/>
        <v>660</v>
      </c>
    </row>
    <row r="65" spans="1:7" ht="20.100000000000001" customHeight="1" x14ac:dyDescent="0.25">
      <c r="A65" s="53" t="s">
        <v>141</v>
      </c>
      <c r="B65" s="53" t="s">
        <v>142</v>
      </c>
      <c r="C65" s="54" t="s">
        <v>143</v>
      </c>
      <c r="D65" s="55">
        <v>3</v>
      </c>
      <c r="E65" s="52"/>
      <c r="F65" s="89">
        <v>220</v>
      </c>
      <c r="G65" s="89">
        <f t="shared" si="0"/>
        <v>660</v>
      </c>
    </row>
    <row r="66" spans="1:7" ht="20.100000000000001" customHeight="1" x14ac:dyDescent="0.25">
      <c r="A66" s="49" t="s">
        <v>144</v>
      </c>
      <c r="B66" s="49" t="s">
        <v>145</v>
      </c>
      <c r="C66" s="50" t="s">
        <v>146</v>
      </c>
      <c r="D66" s="55">
        <v>3</v>
      </c>
      <c r="E66" s="52"/>
      <c r="F66" s="89">
        <v>220</v>
      </c>
      <c r="G66" s="89">
        <f t="shared" si="0"/>
        <v>660</v>
      </c>
    </row>
    <row r="67" spans="1:7" ht="20.100000000000001" customHeight="1" x14ac:dyDescent="0.25">
      <c r="A67" s="53" t="s">
        <v>147</v>
      </c>
      <c r="B67" s="53" t="s">
        <v>148</v>
      </c>
      <c r="C67" s="54" t="s">
        <v>149</v>
      </c>
      <c r="D67" s="55">
        <v>2</v>
      </c>
      <c r="E67" s="52"/>
      <c r="F67" s="89">
        <v>220</v>
      </c>
      <c r="G67" s="89">
        <f t="shared" si="0"/>
        <v>440</v>
      </c>
    </row>
    <row r="68" spans="1:7" ht="20.100000000000001" customHeight="1" x14ac:dyDescent="0.25">
      <c r="A68" s="53" t="s">
        <v>147</v>
      </c>
      <c r="B68" s="53" t="s">
        <v>148</v>
      </c>
      <c r="C68" s="54" t="s">
        <v>149</v>
      </c>
      <c r="D68" s="55">
        <v>1</v>
      </c>
      <c r="E68" s="52"/>
      <c r="F68" s="89">
        <v>220</v>
      </c>
      <c r="G68" s="89">
        <f t="shared" si="0"/>
        <v>220</v>
      </c>
    </row>
    <row r="69" spans="1:7" ht="20.100000000000001" customHeight="1" x14ac:dyDescent="0.25">
      <c r="A69" s="49" t="s">
        <v>150</v>
      </c>
      <c r="B69" s="49" t="s">
        <v>151</v>
      </c>
      <c r="C69" s="50" t="s">
        <v>152</v>
      </c>
      <c r="D69" s="55">
        <v>2</v>
      </c>
      <c r="E69" s="52"/>
      <c r="F69" s="89">
        <v>220</v>
      </c>
      <c r="G69" s="89">
        <f t="shared" si="0"/>
        <v>440</v>
      </c>
    </row>
    <row r="70" spans="1:7" ht="20.100000000000001" customHeight="1" x14ac:dyDescent="0.25">
      <c r="A70" s="49" t="s">
        <v>150</v>
      </c>
      <c r="B70" s="49" t="s">
        <v>151</v>
      </c>
      <c r="C70" s="50" t="s">
        <v>152</v>
      </c>
      <c r="D70" s="55">
        <v>1</v>
      </c>
      <c r="E70" s="52"/>
      <c r="F70" s="89">
        <v>220</v>
      </c>
      <c r="G70" s="89">
        <f t="shared" si="0"/>
        <v>220</v>
      </c>
    </row>
    <row r="71" spans="1:7" ht="20.100000000000001" customHeight="1" x14ac:dyDescent="0.25">
      <c r="A71" s="57"/>
      <c r="B71" s="58"/>
      <c r="C71" s="58"/>
      <c r="D71" s="59">
        <f>SUM(D54:D70)</f>
        <v>44</v>
      </c>
      <c r="E71" s="52"/>
      <c r="F71" s="89"/>
      <c r="G71" s="89">
        <f t="shared" si="0"/>
        <v>0</v>
      </c>
    </row>
    <row r="72" spans="1:7" ht="20.100000000000001" customHeight="1" x14ac:dyDescent="0.25">
      <c r="A72" s="60"/>
      <c r="B72" s="61"/>
      <c r="C72" s="61"/>
      <c r="D72" s="62"/>
      <c r="F72" s="90" t="s">
        <v>153</v>
      </c>
      <c r="G72" s="91">
        <f>SUM(G48:G71)</f>
        <v>12980</v>
      </c>
    </row>
    <row r="73" spans="1:7" ht="20.100000000000001" customHeight="1" x14ac:dyDescent="0.25">
      <c r="A73" s="60"/>
      <c r="B73" s="61"/>
      <c r="C73" s="61"/>
      <c r="D73" s="62"/>
      <c r="F73" s="92" t="s">
        <v>154</v>
      </c>
      <c r="G73" s="91">
        <f>+G72*0.12</f>
        <v>1557.6</v>
      </c>
    </row>
    <row r="74" spans="1:7" ht="20.100000000000001" customHeight="1" x14ac:dyDescent="0.25">
      <c r="A74" s="60"/>
      <c r="B74" s="61"/>
      <c r="C74" s="61"/>
      <c r="D74" s="62"/>
      <c r="F74" s="93" t="s">
        <v>155</v>
      </c>
      <c r="G74" s="94">
        <f>+G72+G73</f>
        <v>14537.6</v>
      </c>
    </row>
    <row r="75" spans="1:7" ht="20.100000000000001" customHeight="1" x14ac:dyDescent="0.25">
      <c r="A75" s="60"/>
      <c r="B75" s="61"/>
      <c r="C75" s="48"/>
      <c r="D75" s="48"/>
      <c r="E75" s="48"/>
      <c r="F75" s="95"/>
      <c r="G75" s="95"/>
    </row>
    <row r="76" spans="1:7" ht="20.100000000000001" customHeight="1" x14ac:dyDescent="0.25">
      <c r="A76" s="60"/>
      <c r="B76" s="61"/>
      <c r="C76" s="48"/>
      <c r="D76" s="48"/>
      <c r="E76" s="48"/>
      <c r="F76" s="95"/>
      <c r="G76" s="95"/>
    </row>
    <row r="77" spans="1:7" ht="20.100000000000001" customHeight="1" x14ac:dyDescent="0.25">
      <c r="A77" s="60"/>
      <c r="B77" s="61"/>
      <c r="C77" s="63"/>
      <c r="D77" s="63"/>
      <c r="E77" s="63"/>
      <c r="F77" s="95"/>
      <c r="G77" s="95"/>
    </row>
    <row r="78" spans="1:7" ht="20.100000000000001" customHeight="1" x14ac:dyDescent="0.25">
      <c r="A78" s="60"/>
      <c r="B78" s="61"/>
      <c r="C78" s="48"/>
      <c r="D78" s="48"/>
      <c r="E78" s="48"/>
      <c r="F78" s="95"/>
      <c r="G78" s="95"/>
    </row>
    <row r="79" spans="1:7" ht="20.100000000000001" customHeight="1" x14ac:dyDescent="0.25">
      <c r="A79" s="60"/>
      <c r="B79" s="61"/>
      <c r="C79" s="48"/>
      <c r="D79" s="48"/>
      <c r="E79" s="48"/>
      <c r="F79" s="95"/>
      <c r="G79" s="95"/>
    </row>
    <row r="80" spans="1:7" ht="20.100000000000001" customHeight="1" x14ac:dyDescent="0.25">
      <c r="A80" s="60"/>
      <c r="B80" s="64" t="s">
        <v>156</v>
      </c>
      <c r="C80" s="64"/>
      <c r="D80" s="48"/>
      <c r="E80" s="48"/>
      <c r="F80" s="95"/>
      <c r="G80" s="95"/>
    </row>
    <row r="81" spans="1:7" ht="20.100000000000001" customHeight="1" x14ac:dyDescent="0.25">
      <c r="A81" s="60"/>
      <c r="B81" s="65" t="s">
        <v>157</v>
      </c>
      <c r="C81" s="66" t="s">
        <v>158</v>
      </c>
      <c r="D81" s="48"/>
      <c r="E81" s="48"/>
      <c r="F81" s="95"/>
      <c r="G81" s="95"/>
    </row>
    <row r="82" spans="1:7" ht="20.100000000000001" customHeight="1" x14ac:dyDescent="0.25">
      <c r="A82" s="60"/>
      <c r="B82" s="67">
        <v>2</v>
      </c>
      <c r="C82" s="68" t="s">
        <v>159</v>
      </c>
      <c r="D82" s="48"/>
      <c r="E82" s="48"/>
      <c r="F82" s="95"/>
      <c r="G82" s="95"/>
    </row>
    <row r="83" spans="1:7" ht="20.100000000000001" customHeight="1" x14ac:dyDescent="0.25">
      <c r="A83" s="60"/>
      <c r="B83" s="67">
        <v>1</v>
      </c>
      <c r="C83" s="68" t="s">
        <v>160</v>
      </c>
      <c r="D83" s="48"/>
      <c r="E83" s="48"/>
      <c r="F83" s="95"/>
      <c r="G83" s="95"/>
    </row>
    <row r="84" spans="1:7" ht="20.100000000000001" customHeight="1" x14ac:dyDescent="0.25">
      <c r="A84" s="60"/>
      <c r="B84" s="67">
        <v>1</v>
      </c>
      <c r="C84" s="68" t="s">
        <v>161</v>
      </c>
      <c r="D84" s="63"/>
      <c r="E84" s="63"/>
      <c r="F84" s="95"/>
      <c r="G84" s="95"/>
    </row>
    <row r="85" spans="1:7" ht="20.100000000000001" customHeight="1" x14ac:dyDescent="0.25">
      <c r="A85" s="60"/>
      <c r="B85" s="65">
        <f>SUM(B82:B84)</f>
        <v>4</v>
      </c>
      <c r="C85" s="68"/>
      <c r="D85" s="48"/>
      <c r="E85" s="48"/>
      <c r="F85" s="95"/>
      <c r="G85" s="95"/>
    </row>
    <row r="86" spans="1:7" ht="20.100000000000001" customHeight="1" x14ac:dyDescent="0.25">
      <c r="A86" s="60"/>
      <c r="B86" s="67"/>
      <c r="C86" s="69"/>
      <c r="D86" s="48"/>
      <c r="E86" s="48"/>
      <c r="F86" s="95"/>
      <c r="G86" s="95"/>
    </row>
    <row r="87" spans="1:7" ht="20.100000000000001" customHeight="1" x14ac:dyDescent="0.25">
      <c r="A87" s="60"/>
      <c r="B87" s="67"/>
      <c r="C87" s="70" t="s">
        <v>162</v>
      </c>
      <c r="D87" s="48"/>
      <c r="E87" s="48"/>
      <c r="F87" s="95"/>
      <c r="G87" s="95"/>
    </row>
    <row r="88" spans="1:7" ht="20.100000000000001" customHeight="1" x14ac:dyDescent="0.25">
      <c r="A88" s="60"/>
      <c r="B88" s="67">
        <v>1</v>
      </c>
      <c r="C88" s="68" t="s">
        <v>163</v>
      </c>
      <c r="D88" s="48"/>
      <c r="E88" s="48"/>
      <c r="F88" s="95"/>
      <c r="G88" s="95"/>
    </row>
    <row r="89" spans="1:7" ht="20.100000000000001" customHeight="1" x14ac:dyDescent="0.25">
      <c r="A89" s="60"/>
      <c r="B89" s="67">
        <v>1</v>
      </c>
      <c r="C89" s="68" t="s">
        <v>164</v>
      </c>
      <c r="D89" s="48"/>
      <c r="E89" s="48"/>
      <c r="F89" s="95"/>
      <c r="G89" s="95"/>
    </row>
    <row r="90" spans="1:7" ht="20.100000000000001" customHeight="1" x14ac:dyDescent="0.25">
      <c r="A90" s="60"/>
      <c r="B90" s="67">
        <v>1</v>
      </c>
      <c r="C90" s="68" t="s">
        <v>165</v>
      </c>
      <c r="D90" s="48"/>
      <c r="E90" s="48"/>
      <c r="F90" s="95"/>
      <c r="G90" s="95"/>
    </row>
    <row r="91" spans="1:7" ht="20.100000000000001" customHeight="1" x14ac:dyDescent="0.25">
      <c r="A91" s="60"/>
      <c r="B91" s="67">
        <v>1</v>
      </c>
      <c r="C91" s="68" t="s">
        <v>166</v>
      </c>
      <c r="D91" s="63"/>
      <c r="E91" s="63"/>
      <c r="F91" s="95"/>
      <c r="G91" s="95"/>
    </row>
    <row r="92" spans="1:7" ht="20.100000000000001" customHeight="1" x14ac:dyDescent="0.25">
      <c r="A92" s="60"/>
      <c r="B92" s="67">
        <v>1</v>
      </c>
      <c r="C92" s="68" t="s">
        <v>167</v>
      </c>
      <c r="D92" s="48"/>
      <c r="E92" s="48"/>
      <c r="F92" s="95"/>
      <c r="G92" s="95"/>
    </row>
    <row r="93" spans="1:7" ht="20.100000000000001" customHeight="1" x14ac:dyDescent="0.25">
      <c r="A93" s="60"/>
      <c r="B93" s="67">
        <v>5</v>
      </c>
      <c r="C93" s="69" t="s">
        <v>168</v>
      </c>
      <c r="D93" s="48"/>
      <c r="E93" s="48"/>
      <c r="F93" s="95"/>
      <c r="G93" s="95"/>
    </row>
    <row r="94" spans="1:7" ht="20.100000000000001" customHeight="1" x14ac:dyDescent="0.25">
      <c r="A94" s="60"/>
      <c r="B94" s="65">
        <f>SUM(B88:B93)</f>
        <v>10</v>
      </c>
      <c r="C94" s="69"/>
      <c r="D94" s="48"/>
      <c r="E94" s="48"/>
      <c r="F94" s="95"/>
      <c r="G94" s="95"/>
    </row>
    <row r="95" spans="1:7" ht="20.100000000000001" customHeight="1" x14ac:dyDescent="0.25">
      <c r="A95" s="60"/>
      <c r="B95" s="67"/>
      <c r="C95" s="69"/>
      <c r="D95" s="48"/>
      <c r="E95" s="48"/>
      <c r="F95" s="95"/>
      <c r="G95" s="95"/>
    </row>
    <row r="96" spans="1:7" ht="20.100000000000001" customHeight="1" x14ac:dyDescent="0.25">
      <c r="A96" s="60"/>
      <c r="B96" s="67"/>
      <c r="C96" s="70" t="s">
        <v>169</v>
      </c>
      <c r="D96" s="48"/>
      <c r="E96" s="48"/>
      <c r="F96" s="95"/>
      <c r="G96" s="95"/>
    </row>
    <row r="97" spans="1:7" ht="20.100000000000001" customHeight="1" x14ac:dyDescent="0.25">
      <c r="A97" s="60"/>
      <c r="B97" s="67">
        <v>1</v>
      </c>
      <c r="C97" s="68" t="s">
        <v>163</v>
      </c>
      <c r="D97" s="48"/>
      <c r="E97" s="48"/>
      <c r="F97" s="95"/>
      <c r="G97" s="95"/>
    </row>
    <row r="98" spans="1:7" ht="20.100000000000001" customHeight="1" x14ac:dyDescent="0.25">
      <c r="A98" s="60"/>
      <c r="B98" s="67">
        <v>1</v>
      </c>
      <c r="C98" s="68" t="s">
        <v>164</v>
      </c>
      <c r="D98" s="71"/>
      <c r="E98" s="71"/>
      <c r="F98" s="95"/>
      <c r="G98" s="95"/>
    </row>
    <row r="99" spans="1:7" ht="20.100000000000001" customHeight="1" x14ac:dyDescent="0.25">
      <c r="A99" s="60"/>
      <c r="B99" s="67">
        <v>1</v>
      </c>
      <c r="C99" s="68" t="s">
        <v>165</v>
      </c>
      <c r="D99" s="48"/>
      <c r="E99" s="48"/>
      <c r="F99" s="96"/>
      <c r="G99" s="97"/>
    </row>
    <row r="100" spans="1:7" ht="20.100000000000001" customHeight="1" x14ac:dyDescent="0.25">
      <c r="A100" s="60"/>
      <c r="B100" s="67">
        <v>1</v>
      </c>
      <c r="C100" s="68" t="s">
        <v>166</v>
      </c>
      <c r="D100" s="48"/>
      <c r="E100" s="48"/>
      <c r="F100" s="92"/>
      <c r="G100" s="97"/>
    </row>
    <row r="101" spans="1:7" ht="20.100000000000001" customHeight="1" x14ac:dyDescent="0.25">
      <c r="A101" s="60"/>
      <c r="B101" s="67">
        <v>1</v>
      </c>
      <c r="C101" s="68" t="s">
        <v>167</v>
      </c>
      <c r="D101" s="48"/>
      <c r="E101" s="48"/>
      <c r="F101" s="98"/>
      <c r="G101" s="97"/>
    </row>
    <row r="102" spans="1:7" ht="20.100000000000001" customHeight="1" x14ac:dyDescent="0.25">
      <c r="A102" s="60"/>
      <c r="B102" s="67">
        <v>5</v>
      </c>
      <c r="C102" s="68" t="s">
        <v>168</v>
      </c>
      <c r="D102" s="48"/>
      <c r="E102" s="48"/>
    </row>
    <row r="103" spans="1:7" ht="20.100000000000001" customHeight="1" x14ac:dyDescent="0.25">
      <c r="A103" s="60"/>
      <c r="B103" s="65">
        <f>SUM(B97:B102)</f>
        <v>10</v>
      </c>
      <c r="C103" s="69"/>
      <c r="D103" s="48"/>
      <c r="E103" s="48"/>
    </row>
    <row r="104" spans="1:7" ht="20.100000000000001" customHeight="1" x14ac:dyDescent="0.25">
      <c r="A104" s="60"/>
      <c r="B104" s="67"/>
      <c r="C104" s="69"/>
      <c r="D104" s="48"/>
      <c r="E104" s="48"/>
    </row>
    <row r="105" spans="1:7" ht="20.100000000000001" customHeight="1" x14ac:dyDescent="0.25">
      <c r="A105" s="60"/>
      <c r="B105" s="67"/>
      <c r="C105" s="70" t="s">
        <v>170</v>
      </c>
      <c r="D105" s="48"/>
      <c r="E105" s="48"/>
    </row>
    <row r="106" spans="1:7" ht="20.100000000000001" customHeight="1" x14ac:dyDescent="0.25">
      <c r="A106" s="60"/>
      <c r="B106" s="67">
        <v>1</v>
      </c>
      <c r="C106" s="68" t="s">
        <v>163</v>
      </c>
      <c r="D106" s="48"/>
      <c r="E106" s="48"/>
    </row>
    <row r="107" spans="1:7" ht="20.100000000000001" customHeight="1" x14ac:dyDescent="0.25">
      <c r="A107" s="60"/>
      <c r="B107" s="67">
        <v>1</v>
      </c>
      <c r="C107" s="68" t="s">
        <v>164</v>
      </c>
      <c r="D107" s="48"/>
      <c r="E107" s="48"/>
    </row>
    <row r="108" spans="1:7" ht="20.100000000000001" customHeight="1" x14ac:dyDescent="0.25">
      <c r="A108" s="60"/>
      <c r="B108" s="67">
        <v>1</v>
      </c>
      <c r="C108" s="68" t="s">
        <v>165</v>
      </c>
    </row>
    <row r="109" spans="1:7" ht="20.100000000000001" customHeight="1" x14ac:dyDescent="0.25">
      <c r="A109" s="61"/>
      <c r="B109" s="67">
        <v>1</v>
      </c>
      <c r="C109" s="68" t="s">
        <v>166</v>
      </c>
      <c r="D109" s="48"/>
      <c r="E109" s="48"/>
    </row>
    <row r="110" spans="1:7" ht="20.100000000000001" customHeight="1" x14ac:dyDescent="0.25">
      <c r="A110" s="61"/>
      <c r="B110" s="67">
        <v>1</v>
      </c>
      <c r="C110" s="68" t="s">
        <v>167</v>
      </c>
      <c r="D110" s="48"/>
      <c r="E110" s="48"/>
    </row>
    <row r="111" spans="1:7" ht="20.100000000000001" customHeight="1" x14ac:dyDescent="0.25">
      <c r="A111" s="61"/>
      <c r="B111" s="72">
        <v>5</v>
      </c>
      <c r="C111" s="68" t="s">
        <v>168</v>
      </c>
      <c r="D111" s="48"/>
      <c r="E111" s="48"/>
    </row>
    <row r="112" spans="1:7" ht="20.100000000000001" customHeight="1" x14ac:dyDescent="0.25">
      <c r="A112" s="61"/>
      <c r="B112" s="73">
        <f>SUM(B106:B111)</f>
        <v>10</v>
      </c>
      <c r="C112" s="69"/>
      <c r="D112" s="48"/>
      <c r="E112" s="48"/>
    </row>
    <row r="113" spans="1:5" ht="20.100000000000001" customHeight="1" x14ac:dyDescent="0.25">
      <c r="A113" s="61"/>
      <c r="B113" s="74"/>
      <c r="C113" s="75"/>
      <c r="D113" s="48"/>
      <c r="E113" s="48"/>
    </row>
    <row r="115" spans="1:5" ht="20.100000000000001" customHeight="1" x14ac:dyDescent="0.25">
      <c r="B115" s="60"/>
      <c r="C115" s="60"/>
      <c r="E115" s="60"/>
    </row>
    <row r="116" spans="1:5" ht="20.100000000000001" customHeight="1" x14ac:dyDescent="0.25">
      <c r="C116" s="60"/>
      <c r="E116" s="60"/>
    </row>
    <row r="117" spans="1:5" ht="20.100000000000001" customHeight="1" x14ac:dyDescent="0.25">
      <c r="B117" s="60"/>
      <c r="C117" s="60"/>
      <c r="E117" s="60"/>
    </row>
    <row r="119" spans="1:5" ht="20.100000000000001" customHeight="1" x14ac:dyDescent="0.25">
      <c r="A119" s="76"/>
      <c r="B119" s="77" t="s">
        <v>171</v>
      </c>
      <c r="C119" s="78" t="s">
        <v>172</v>
      </c>
    </row>
    <row r="120" spans="1:5" ht="20.100000000000001" customHeight="1" x14ac:dyDescent="0.25">
      <c r="A120" s="76"/>
      <c r="B120" s="77"/>
      <c r="C120" s="78" t="s">
        <v>173</v>
      </c>
    </row>
    <row r="121" spans="1:5" ht="20.100000000000001" customHeight="1" x14ac:dyDescent="0.25">
      <c r="A121" s="76"/>
      <c r="B121" s="77"/>
      <c r="C121" s="78" t="s">
        <v>174</v>
      </c>
    </row>
    <row r="122" spans="1:5" ht="20.100000000000001" customHeight="1" x14ac:dyDescent="0.25">
      <c r="A122" s="76"/>
      <c r="B122" s="77"/>
      <c r="C122" s="78" t="s">
        <v>175</v>
      </c>
    </row>
    <row r="123" spans="1:5" ht="20.100000000000001" customHeight="1" x14ac:dyDescent="0.25">
      <c r="A123" s="76"/>
      <c r="B123" s="77"/>
      <c r="C123" s="78"/>
    </row>
    <row r="124" spans="1:5" ht="20.100000000000001" customHeight="1" x14ac:dyDescent="0.25">
      <c r="A124" s="76"/>
      <c r="B124" s="77"/>
      <c r="C124" s="78"/>
    </row>
    <row r="125" spans="1:5" ht="20.100000000000001" customHeight="1" x14ac:dyDescent="0.25">
      <c r="A125" s="36"/>
      <c r="B125" s="79"/>
      <c r="C125" s="80"/>
    </row>
    <row r="126" spans="1:5" ht="20.100000000000001" customHeight="1" thickBot="1" x14ac:dyDescent="0.3">
      <c r="B126" s="4" t="s">
        <v>176</v>
      </c>
      <c r="C126" s="81"/>
    </row>
    <row r="129" spans="1:3" ht="20.100000000000001" customHeight="1" thickBot="1" x14ac:dyDescent="0.3">
      <c r="B129" s="4" t="s">
        <v>177</v>
      </c>
      <c r="C129" s="81"/>
    </row>
    <row r="132" spans="1:3" ht="20.100000000000001" customHeight="1" thickBot="1" x14ac:dyDescent="0.3">
      <c r="B132" s="4" t="s">
        <v>178</v>
      </c>
      <c r="C132" s="81"/>
    </row>
    <row r="134" spans="1:3" ht="20.100000000000001" customHeight="1" x14ac:dyDescent="0.25">
      <c r="A134" s="82"/>
      <c r="B134" s="82"/>
      <c r="C134" s="83"/>
    </row>
    <row r="135" spans="1:3" ht="20.100000000000001" customHeight="1" thickBot="1" x14ac:dyDescent="0.3">
      <c r="B135" s="4" t="s">
        <v>179</v>
      </c>
      <c r="C135" s="81"/>
    </row>
    <row r="136" spans="1:3" ht="20.100000000000001" customHeight="1" x14ac:dyDescent="0.25">
      <c r="A136" s="36"/>
      <c r="B136" s="36"/>
      <c r="C136" s="80"/>
    </row>
    <row r="137" spans="1:3" ht="20.100000000000001" customHeight="1" x14ac:dyDescent="0.25">
      <c r="A137" s="36"/>
      <c r="B137" s="36"/>
      <c r="C137" s="80"/>
    </row>
    <row r="138" spans="1:3" ht="20.100000000000001" customHeight="1" thickBot="1" x14ac:dyDescent="0.3">
      <c r="A138" s="36"/>
      <c r="B138" s="36" t="s">
        <v>180</v>
      </c>
      <c r="C138" s="84"/>
    </row>
    <row r="139" spans="1:3" ht="20.100000000000001" customHeight="1" x14ac:dyDescent="0.25">
      <c r="B139" s="60"/>
    </row>
  </sheetData>
  <mergeCells count="8">
    <mergeCell ref="M14:N15"/>
    <mergeCell ref="B80:C80"/>
    <mergeCell ref="C2:C3"/>
    <mergeCell ref="D2:E2"/>
    <mergeCell ref="C4:C5"/>
    <mergeCell ref="D4:E4"/>
    <mergeCell ref="D5:E5"/>
    <mergeCell ref="A11:B11"/>
  </mergeCells>
  <pageMargins left="0.31496062992125984" right="0.31496062992125984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2023-06-06T13:30:28Z</cp:lastPrinted>
  <dcterms:created xsi:type="dcterms:W3CDTF">2023-06-06T13:18:55Z</dcterms:created>
  <dcterms:modified xsi:type="dcterms:W3CDTF">2023-06-06T13:36:57Z</dcterms:modified>
</cp:coreProperties>
</file>