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4A4728D8-4529-4D84-B7F4-05CDCC23E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29" i="1"/>
  <c r="G28" i="1"/>
  <c r="G27" i="1"/>
  <c r="G26" i="1"/>
  <c r="G25" i="1"/>
  <c r="G24" i="1"/>
  <c r="G31" i="1" l="1"/>
  <c r="G32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<sst xmlns="http://schemas.openxmlformats.org/spreadsheetml/2006/main" count="77" uniqueCount="76">
  <si>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</si>
  <si>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</si>
  <si>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</si>
  <si>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</si>
  <si>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</si>
  <si>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</si>
  <si>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</si>
  <si>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</si>
  <si>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</si>
  <si>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</si>
  <si>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</si>
  <si>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</si>
  <si>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</si>
  <si>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</si>
  <si>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</si>
  <si>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</si>
  <si>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</si>
  <si>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</si>
  <si>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</si>
  <si>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</si>
  <si>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</si>
  <si>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</si>
  <si>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</si>
  <si>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</si>
  <si>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</si>
  <si>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</si>
  <si>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</si>
  <si>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</si>
  <si>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</si>
  <si>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</si>
  <si>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</si>
  <si>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</si>
  <si>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</si>
  <si>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PRECIO UNITARIO</t>
  </si>
  <si>
    <t>PRECIO TOTAL</t>
  </si>
  <si>
    <t>INQ</t>
  </si>
  <si>
    <t>TEOTON SERVICIOS DE SALUD S.A.S.</t>
  </si>
  <si>
    <t xml:space="preserve">KM 1 1/2 VIA A SAMBORONDON </t>
  </si>
  <si>
    <t>12MD</t>
  </si>
  <si>
    <t>O990277583001</t>
  </si>
  <si>
    <t>CURETA</t>
  </si>
  <si>
    <t>DR. DUEÑAS</t>
  </si>
  <si>
    <t>PERFORADOR NEGRO  #5</t>
  </si>
  <si>
    <t>BATERIAS GRIS #14 Y #15</t>
  </si>
  <si>
    <t>185.765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</si>
  <si>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</si>
  <si>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</si>
  <si>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</si>
  <si>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</si>
  <si>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</si>
  <si>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</si>
  <si>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</si>
  <si>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</si>
  <si>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</si>
  <si>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</si>
  <si>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</si>
  <si>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SEPARADORES MINI HOMMAN</t>
  </si>
  <si>
    <t>INSTRUMENTAL MINIBASICO MANO ARIX</t>
  </si>
  <si>
    <t>SEPARADORES SENN MILLER</t>
  </si>
  <si>
    <t>RETRACTORES ASA FINA</t>
  </si>
  <si>
    <t>DEPSERIOS FINOS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</si>
  <si>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</si>
  <si>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</si>
  <si>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</si>
  <si>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</si>
  <si>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</si>
  <si>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</si>
  <si>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</si>
  <si>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</si>
  <si>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</si>
  <si>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</si>
  <si>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</si>
  <si>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</si>
  <si>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Subtotal</t>
  </si>
  <si>
    <t>12% 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</si>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</sst>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74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49" fontId="23" fillId="0" borderId="0" xfId="0" applyNumberFormat="1" applyFont="1" applyAlignment="1">
      <alignment horizontal="left"/>
    </xf>
    <xf numFmtId="1" fontId="15" fillId="0" borderId="0" xfId="0" applyNumberFormat="1" applyFont="1" applyAlignment="1">
      <alignment horizontal="center"/>
    </xf>
    <xf numFmtId="49" fontId="14" fillId="0" borderId="0" xfId="0" applyNumberFormat="1" applyFont="1"/>
    <xf numFmtId="0" fontId="7" fillId="0" borderId="0" xfId="0" applyFont="1" applyBorder="1" applyAlignment="1">
      <alignment wrapText="1"/>
    </xf>
    <xf numFmtId="0" fontId="6" fillId="0" borderId="0" xfId="0" applyFont="1" applyFill="1" applyBorder="1" applyAlignment="1" applyProtection="1">
      <alignment horizontal="center" vertical="center" wrapText="1" readingOrder="1"/>
      <protection locked="0"/>
    </xf>
    <xf numFmtId="0" fontId="13" fillId="0" borderId="0" xfId="0" applyFont="1" applyAlignment="1">
      <alignment horizontal="right"/>
    </xf>
    <xf numFmtId="174" fontId="12" fillId="0" borderId="1" xfId="0" applyNumberFormat="1" applyFont="1" applyBorder="1"/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9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164" fontId="13" fillId="0" borderId="1" xfId="3" applyFont="1" applyBorder="1"/>
    <xf numFmtId="9" fontId="13" fillId="0" borderId="0" xfId="7" applyFont="1" applyFill="1" applyBorder="1" applyAlignment="1">
      <alignment horizontal="right"/>
    </xf>
    <xf numFmtId="0" fontId="6" fillId="0" borderId="0" xfId="0" applyFont="1" applyAlignment="1">
      <alignment horizontal="right"/>
    </xf>
  </cellXfs>
  <cellStyles count="8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Porcentaje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showGridLines="0" tabSelected="1" view="pageBreakPreview" zoomScaleNormal="100" zoomScaleSheetLayoutView="100" workbookViewId="0">
      <selection activeCell="E38" sqref="E3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6" width="13.85546875" style="6" bestFit="1" customWidth="1"/>
    <col min="7" max="7" width="12.710937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58" t="s">
        <v>25</v>
      </c>
      <c r="D2" s="54" t="s">
        <v>24</v>
      </c>
      <c r="E2" s="5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59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56" t="s">
        <v>26</v>
      </c>
      <c r="D4" s="60" t="s">
        <v>28</v>
      </c>
      <c r="E4" s="6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57"/>
      <c r="D5" s="62" t="s">
        <v>29</v>
      </c>
      <c r="E5" s="63"/>
      <c r="F5" s="4"/>
      <c r="G5" s="4"/>
      <c r="H5" s="4"/>
      <c r="I5" s="4"/>
      <c r="J5" s="4"/>
      <c r="K5" s="4"/>
      <c r="L5" s="53"/>
      <c r="M5" s="53"/>
      <c r="N5" s="6"/>
    </row>
    <row r="6" spans="1:14" ht="20.100000000000001" customHeight="1" x14ac:dyDescent="0.25">
      <c r="A6" s="7"/>
      <c r="B6" s="7"/>
      <c r="C6" s="7"/>
      <c r="D6" s="7"/>
      <c r="E6" s="7"/>
      <c r="L6" s="53"/>
      <c r="M6" s="53"/>
    </row>
    <row r="7" spans="1:14" ht="20.100000000000001" customHeight="1" x14ac:dyDescent="0.2">
      <c r="A7" s="8" t="s">
        <v>0</v>
      </c>
      <c r="B7" s="8"/>
      <c r="C7" s="38">
        <f ca="1">NOW()</f>
        <v>45098.895144328701</v>
      </c>
      <c r="D7" s="8" t="s">
        <v>1</v>
      </c>
      <c r="E7" s="34">
        <v>20230600801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36</v>
      </c>
      <c r="D9" s="12" t="s">
        <v>3</v>
      </c>
      <c r="E9" s="51" t="s">
        <v>39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64" t="s">
        <v>22</v>
      </c>
      <c r="B11" s="65"/>
      <c r="C11" s="11" t="s">
        <v>36</v>
      </c>
      <c r="D11" s="12" t="s">
        <v>23</v>
      </c>
      <c r="E11" s="33" t="s">
        <v>35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50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45099</v>
      </c>
      <c r="D15" s="12" t="s">
        <v>7</v>
      </c>
      <c r="E15" s="13" t="s">
        <v>38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41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1.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9" t="s">
        <v>33</v>
      </c>
      <c r="G23" s="49" t="s">
        <v>34</v>
      </c>
      <c r="L23" s="16"/>
      <c r="M23" s="16"/>
    </row>
    <row r="24" spans="1:13" ht="15" x14ac:dyDescent="0.2">
      <c r="A24" s="66" t="s">
        <v>44</v>
      </c>
      <c r="B24" s="67">
        <v>210127379</v>
      </c>
      <c r="C24" s="68" t="s">
        <v>45</v>
      </c>
      <c r="D24" s="40">
        <v>5</v>
      </c>
      <c r="E24" s="69"/>
      <c r="F24" s="76">
        <v>12</v>
      </c>
      <c r="G24" s="76">
        <f t="shared" ref="G24:G29" si="0">D24*F24</f>
        <v>60</v>
      </c>
      <c r="L24" s="16"/>
      <c r="M24" s="16"/>
    </row>
    <row r="25" spans="1:13" ht="15" x14ac:dyDescent="0.2">
      <c r="A25" s="66" t="s">
        <v>46</v>
      </c>
      <c r="B25" s="67">
        <v>201226140</v>
      </c>
      <c r="C25" s="68" t="s">
        <v>47</v>
      </c>
      <c r="D25" s="40">
        <v>5</v>
      </c>
      <c r="E25" s="69"/>
      <c r="F25" s="76">
        <v>12</v>
      </c>
      <c r="G25" s="76">
        <f t="shared" si="0"/>
        <v>60</v>
      </c>
      <c r="L25" s="16"/>
      <c r="M25" s="16"/>
    </row>
    <row r="26" spans="1:13" ht="15" x14ac:dyDescent="0.2">
      <c r="A26" s="66" t="s">
        <v>48</v>
      </c>
      <c r="B26" s="67">
        <v>210127381</v>
      </c>
      <c r="C26" s="68" t="s">
        <v>49</v>
      </c>
      <c r="D26" s="40">
        <v>0</v>
      </c>
      <c r="E26" s="69"/>
      <c r="F26" s="76">
        <v>12</v>
      </c>
      <c r="G26" s="76">
        <f t="shared" si="0"/>
        <v>0</v>
      </c>
      <c r="L26" s="16"/>
      <c r="M26" s="16"/>
    </row>
    <row r="27" spans="1:13" ht="15" x14ac:dyDescent="0.2">
      <c r="A27" s="66" t="s">
        <v>50</v>
      </c>
      <c r="B27" s="67">
        <v>201022788</v>
      </c>
      <c r="C27" s="68" t="s">
        <v>51</v>
      </c>
      <c r="D27" s="40">
        <v>5</v>
      </c>
      <c r="E27" s="69"/>
      <c r="F27" s="76">
        <v>12</v>
      </c>
      <c r="G27" s="76">
        <f t="shared" si="0"/>
        <v>60</v>
      </c>
      <c r="L27" s="16"/>
      <c r="M27" s="16"/>
    </row>
    <row r="28" spans="1:13" ht="15" x14ac:dyDescent="0.2">
      <c r="A28" s="66" t="s">
        <v>52</v>
      </c>
      <c r="B28" s="67">
        <v>210127383</v>
      </c>
      <c r="C28" s="68" t="s">
        <v>53</v>
      </c>
      <c r="D28" s="40">
        <v>5</v>
      </c>
      <c r="E28" s="69"/>
      <c r="F28" s="76">
        <v>12</v>
      </c>
      <c r="G28" s="76">
        <f t="shared" si="0"/>
        <v>60</v>
      </c>
      <c r="L28" s="16"/>
      <c r="M28" s="16"/>
    </row>
    <row r="29" spans="1:13" ht="15" x14ac:dyDescent="0.2">
      <c r="A29" s="66" t="s">
        <v>54</v>
      </c>
      <c r="B29" s="67">
        <v>210127384</v>
      </c>
      <c r="C29" s="68" t="s">
        <v>55</v>
      </c>
      <c r="D29" s="40">
        <v>5</v>
      </c>
      <c r="E29" s="69"/>
      <c r="F29" s="76">
        <v>12</v>
      </c>
      <c r="G29" s="76">
        <f t="shared" si="0"/>
        <v>60</v>
      </c>
      <c r="L29" s="16"/>
      <c r="M29" s="16"/>
    </row>
    <row r="30" spans="1:13" ht="18" x14ac:dyDescent="0.25">
      <c r="A30" s="70"/>
      <c r="B30"/>
      <c r="C30"/>
      <c r="D30" s="71"/>
      <c r="E30" s="73"/>
      <c r="F30" s="75" t="s">
        <v>73</v>
      </c>
      <c r="G30" s="85">
        <f>SUM(G24:G29)</f>
        <v>300</v>
      </c>
      <c r="L30" s="16"/>
      <c r="M30" s="16"/>
    </row>
    <row r="31" spans="1:13" ht="18" x14ac:dyDescent="0.25">
      <c r="A31" s="70"/>
      <c r="B31"/>
      <c r="C31"/>
      <c r="D31" s="71"/>
      <c r="E31" s="73"/>
      <c r="F31" s="86" t="s">
        <v>74</v>
      </c>
      <c r="G31" s="85">
        <f>+G30*0.12</f>
        <v>36</v>
      </c>
      <c r="L31" s="16"/>
      <c r="M31" s="16"/>
    </row>
    <row r="32" spans="1:13" ht="18" x14ac:dyDescent="0.25">
      <c r="A32" s="70"/>
      <c r="B32"/>
      <c r="C32"/>
      <c r="D32" s="71"/>
      <c r="E32" s="73"/>
      <c r="F32" s="87" t="s">
        <v>75</v>
      </c>
      <c r="G32" s="85">
        <f>+G30+G31</f>
        <v>336</v>
      </c>
      <c r="L32" s="16"/>
      <c r="M32" s="16"/>
    </row>
    <row r="33" spans="1:13" ht="18" x14ac:dyDescent="0.25">
      <c r="A33" s="70"/>
      <c r="B33"/>
      <c r="C33"/>
      <c r="D33" s="71"/>
      <c r="E33" s="73"/>
      <c r="F33" s="74"/>
      <c r="G33" s="74"/>
      <c r="L33" s="16"/>
      <c r="M33" s="16"/>
    </row>
    <row r="34" spans="1:13" ht="18" x14ac:dyDescent="0.25">
      <c r="A34" s="70"/>
      <c r="B34"/>
      <c r="C34"/>
      <c r="D34" s="71"/>
      <c r="E34" s="73"/>
      <c r="F34" s="74"/>
      <c r="G34" s="74"/>
      <c r="L34" s="16"/>
      <c r="M34" s="16"/>
    </row>
    <row r="35" spans="1:13" ht="18.75" x14ac:dyDescent="0.3">
      <c r="A35" s="70"/>
      <c r="B35" s="79"/>
      <c r="C35" s="80" t="s">
        <v>57</v>
      </c>
      <c r="D35" s="71"/>
      <c r="E35" s="73"/>
      <c r="F35" s="74"/>
      <c r="G35" s="74"/>
      <c r="L35" s="16"/>
      <c r="M35" s="16"/>
    </row>
    <row r="36" spans="1:13" ht="18.75" x14ac:dyDescent="0.3">
      <c r="A36" s="72"/>
      <c r="B36" s="81" t="s">
        <v>31</v>
      </c>
      <c r="C36" s="81" t="s">
        <v>32</v>
      </c>
      <c r="D36" s="23"/>
      <c r="E36" s="73"/>
      <c r="F36" s="74"/>
      <c r="G36" s="74"/>
      <c r="L36" s="16"/>
      <c r="M36" s="16"/>
    </row>
    <row r="37" spans="1:13" ht="18" x14ac:dyDescent="0.25">
      <c r="A37" s="72"/>
      <c r="B37" s="78">
        <v>2</v>
      </c>
      <c r="C37" s="77" t="s">
        <v>58</v>
      </c>
      <c r="D37" s="23"/>
      <c r="E37" s="73"/>
      <c r="F37" s="74"/>
      <c r="G37" s="74"/>
      <c r="L37" s="16"/>
      <c r="M37" s="16"/>
    </row>
    <row r="38" spans="1:13" ht="18" x14ac:dyDescent="0.25">
      <c r="A38" s="72"/>
      <c r="B38" s="78">
        <v>2</v>
      </c>
      <c r="C38" s="77" t="s">
        <v>59</v>
      </c>
      <c r="D38" s="23"/>
      <c r="E38" s="73"/>
      <c r="F38" s="74"/>
      <c r="G38" s="74"/>
      <c r="L38" s="16"/>
      <c r="M38" s="16"/>
    </row>
    <row r="39" spans="1:13" ht="18" x14ac:dyDescent="0.25">
      <c r="A39" s="72"/>
      <c r="B39" s="78">
        <v>1</v>
      </c>
      <c r="C39" s="77" t="s">
        <v>40</v>
      </c>
      <c r="D39" s="23"/>
      <c r="E39" s="73"/>
      <c r="F39" s="74"/>
      <c r="G39" s="74"/>
      <c r="L39" s="16"/>
      <c r="M39" s="16"/>
    </row>
    <row r="40" spans="1:13" ht="18" x14ac:dyDescent="0.25">
      <c r="A40" s="72"/>
      <c r="B40" s="82">
        <v>2</v>
      </c>
      <c r="C40" s="83" t="s">
        <v>56</v>
      </c>
      <c r="D40" s="23"/>
      <c r="E40" s="73"/>
      <c r="F40" s="74"/>
      <c r="G40" s="74"/>
      <c r="L40" s="16"/>
      <c r="M40" s="16"/>
    </row>
    <row r="41" spans="1:13" ht="18" x14ac:dyDescent="0.25">
      <c r="A41" s="72"/>
      <c r="B41" s="82">
        <v>2</v>
      </c>
      <c r="C41" s="83" t="s">
        <v>60</v>
      </c>
      <c r="D41" s="23"/>
      <c r="E41" s="73"/>
      <c r="F41" s="74"/>
      <c r="G41" s="74"/>
      <c r="L41" s="16"/>
      <c r="M41" s="16"/>
    </row>
    <row r="42" spans="1:13" ht="18" x14ac:dyDescent="0.25">
      <c r="A42" s="72"/>
      <c r="B42" s="82">
        <v>1</v>
      </c>
      <c r="C42" s="83" t="s">
        <v>61</v>
      </c>
      <c r="D42" s="23"/>
      <c r="E42" s="73"/>
      <c r="F42" s="74"/>
      <c r="G42" s="74"/>
      <c r="L42" s="16"/>
      <c r="M42" s="16"/>
    </row>
    <row r="43" spans="1:13" ht="18" x14ac:dyDescent="0.25">
      <c r="A43" s="72"/>
      <c r="B43" s="82">
        <v>1</v>
      </c>
      <c r="C43" s="83" t="s">
        <v>62</v>
      </c>
      <c r="D43" s="23"/>
      <c r="E43" s="73"/>
      <c r="F43" s="74"/>
      <c r="G43" s="74"/>
      <c r="L43" s="16"/>
      <c r="M43" s="16"/>
    </row>
    <row r="44" spans="1:13" ht="18" x14ac:dyDescent="0.25">
      <c r="A44" s="72"/>
      <c r="B44" s="82">
        <v>1</v>
      </c>
      <c r="C44" s="83" t="s">
        <v>63</v>
      </c>
      <c r="D44" s="23"/>
      <c r="E44" s="73"/>
      <c r="F44" s="74"/>
      <c r="G44" s="74"/>
      <c r="L44" s="16"/>
      <c r="M44" s="16"/>
    </row>
    <row r="45" spans="1:13" ht="18" x14ac:dyDescent="0.25">
      <c r="A45" s="72"/>
      <c r="B45" s="82">
        <v>1</v>
      </c>
      <c r="C45" s="83" t="s">
        <v>64</v>
      </c>
      <c r="D45" s="23"/>
      <c r="E45" s="73"/>
      <c r="F45" s="74"/>
      <c r="G45" s="74"/>
      <c r="L45" s="16"/>
      <c r="M45" s="16"/>
    </row>
    <row r="46" spans="1:13" ht="18" x14ac:dyDescent="0.25">
      <c r="A46" s="72"/>
      <c r="B46" s="82">
        <v>1</v>
      </c>
      <c r="C46" s="83" t="s">
        <v>65</v>
      </c>
      <c r="D46" s="23"/>
      <c r="E46" s="73"/>
      <c r="F46" s="74"/>
      <c r="G46" s="74"/>
      <c r="L46" s="16"/>
      <c r="M46" s="16"/>
    </row>
    <row r="47" spans="1:13" ht="18" x14ac:dyDescent="0.25">
      <c r="A47" s="72"/>
      <c r="B47" s="82">
        <v>1</v>
      </c>
      <c r="C47" s="83" t="s">
        <v>66</v>
      </c>
      <c r="D47" s="23"/>
      <c r="E47" s="73"/>
      <c r="F47" s="74"/>
      <c r="G47" s="74"/>
      <c r="L47" s="16"/>
      <c r="M47" s="16"/>
    </row>
    <row r="48" spans="1:13" ht="18" x14ac:dyDescent="0.25">
      <c r="A48" s="72"/>
      <c r="B48" s="82">
        <v>1</v>
      </c>
      <c r="C48" s="83" t="s">
        <v>67</v>
      </c>
      <c r="D48" s="23"/>
      <c r="E48" s="73"/>
      <c r="F48" s="74"/>
      <c r="G48" s="74"/>
      <c r="L48" s="16"/>
      <c r="M48" s="16"/>
    </row>
    <row r="49" spans="1:13" ht="18" x14ac:dyDescent="0.25">
      <c r="A49" s="72"/>
      <c r="B49" s="82">
        <v>1</v>
      </c>
      <c r="C49" s="83" t="s">
        <v>68</v>
      </c>
      <c r="D49" s="23"/>
      <c r="E49" s="73"/>
      <c r="F49" s="74"/>
      <c r="G49" s="74"/>
      <c r="L49" s="16"/>
      <c r="M49" s="16"/>
    </row>
    <row r="50" spans="1:13" ht="18" x14ac:dyDescent="0.25">
      <c r="A50" s="72"/>
      <c r="B50" s="82">
        <v>1</v>
      </c>
      <c r="C50" s="83" t="s">
        <v>69</v>
      </c>
      <c r="D50" s="23"/>
      <c r="E50" s="73"/>
      <c r="F50" s="74"/>
      <c r="G50" s="74"/>
      <c r="L50" s="16"/>
      <c r="M50" s="16"/>
    </row>
    <row r="51" spans="1:13" ht="18" x14ac:dyDescent="0.25">
      <c r="A51" s="72"/>
      <c r="B51" s="82">
        <v>1</v>
      </c>
      <c r="C51" s="83" t="s">
        <v>70</v>
      </c>
      <c r="D51" s="23"/>
      <c r="E51" s="73"/>
      <c r="F51" s="74"/>
      <c r="G51" s="74"/>
      <c r="L51" s="16"/>
      <c r="M51" s="16"/>
    </row>
    <row r="52" spans="1:13" ht="18" x14ac:dyDescent="0.25">
      <c r="A52" s="72"/>
      <c r="B52" s="82">
        <v>1</v>
      </c>
      <c r="C52" s="83" t="s">
        <v>71</v>
      </c>
      <c r="D52" s="23"/>
      <c r="E52" s="73"/>
      <c r="F52" s="74"/>
      <c r="G52" s="74"/>
      <c r="L52" s="16"/>
      <c r="M52" s="16"/>
    </row>
    <row r="53" spans="1:13" ht="20.100000000000001" customHeight="1" x14ac:dyDescent="0.25">
      <c r="A53" s="43"/>
      <c r="B53" s="82">
        <v>2</v>
      </c>
      <c r="C53" s="83" t="s">
        <v>72</v>
      </c>
      <c r="D53" s="44"/>
      <c r="E53" s="41"/>
    </row>
    <row r="54" spans="1:13" ht="20.100000000000001" customHeight="1" x14ac:dyDescent="0.25">
      <c r="A54" s="43"/>
      <c r="B54" s="84">
        <v>22</v>
      </c>
      <c r="C54" s="83"/>
      <c r="D54" s="44"/>
      <c r="E54" s="41"/>
    </row>
    <row r="55" spans="1:13" ht="20.100000000000001" customHeight="1" x14ac:dyDescent="0.2">
      <c r="A55" s="43"/>
      <c r="B55" s="52"/>
      <c r="C55" s="48"/>
      <c r="D55" s="44"/>
      <c r="E55" s="41"/>
    </row>
    <row r="56" spans="1:13" ht="20.100000000000001" customHeight="1" x14ac:dyDescent="0.2">
      <c r="A56" s="43"/>
      <c r="B56" s="52">
        <v>1</v>
      </c>
      <c r="C56" s="48" t="s">
        <v>42</v>
      </c>
      <c r="D56" s="44"/>
      <c r="E56" s="41"/>
    </row>
    <row r="57" spans="1:13" ht="20.100000000000001" customHeight="1" x14ac:dyDescent="0.2">
      <c r="A57" s="43"/>
      <c r="B57" s="52">
        <v>2</v>
      </c>
      <c r="C57" s="48" t="s">
        <v>43</v>
      </c>
      <c r="D57" s="44"/>
      <c r="E57" s="41"/>
    </row>
    <row r="58" spans="1:13" ht="20.100000000000001" customHeight="1" x14ac:dyDescent="0.2">
      <c r="A58" s="43"/>
      <c r="B58" s="43"/>
      <c r="C58" s="42"/>
      <c r="D58" s="44"/>
      <c r="E58" s="41"/>
    </row>
    <row r="59" spans="1:13" ht="20.100000000000001" customHeight="1" x14ac:dyDescent="0.2">
      <c r="A59" s="43"/>
      <c r="B59" s="43"/>
      <c r="C59" s="42"/>
      <c r="D59" s="44"/>
      <c r="E59" s="41"/>
    </row>
    <row r="60" spans="1:13" ht="20.100000000000001" customHeight="1" thickBot="1" x14ac:dyDescent="0.3">
      <c r="A60" s="24" t="s">
        <v>15</v>
      </c>
      <c r="B60" s="45"/>
      <c r="C60" s="47"/>
    </row>
    <row r="61" spans="1:13" ht="20.100000000000001" customHeight="1" x14ac:dyDescent="0.25">
      <c r="A61" s="24"/>
      <c r="B61" s="45"/>
      <c r="C61" s="46"/>
    </row>
    <row r="62" spans="1:13" ht="20.100000000000001" customHeight="1" x14ac:dyDescent="0.25">
      <c r="A62" s="24"/>
      <c r="B62" s="23"/>
      <c r="C62" s="23"/>
    </row>
    <row r="63" spans="1:13" ht="20.100000000000001" customHeight="1" thickBot="1" x14ac:dyDescent="0.3">
      <c r="A63" s="24" t="s">
        <v>16</v>
      </c>
      <c r="B63" s="23"/>
      <c r="C63" s="25"/>
    </row>
    <row r="64" spans="1:13" ht="20.100000000000001" customHeight="1" x14ac:dyDescent="0.25">
      <c r="A64" s="24"/>
      <c r="B64" s="23"/>
      <c r="C64" s="23"/>
    </row>
    <row r="65" spans="1:3" ht="20.100000000000001" customHeight="1" x14ac:dyDescent="0.25">
      <c r="A65" s="24"/>
    </row>
    <row r="66" spans="1:3" ht="20.100000000000001" customHeight="1" thickBot="1" x14ac:dyDescent="0.3">
      <c r="A66" s="24" t="s">
        <v>17</v>
      </c>
      <c r="C66" s="27"/>
    </row>
    <row r="67" spans="1:3" ht="20.100000000000001" customHeight="1" x14ac:dyDescent="0.25">
      <c r="A67" s="24"/>
    </row>
    <row r="68" spans="1:3" ht="20.100000000000001" customHeight="1" x14ac:dyDescent="0.25">
      <c r="A68" s="24"/>
    </row>
    <row r="69" spans="1:3" ht="20.100000000000001" customHeight="1" thickBot="1" x14ac:dyDescent="0.3">
      <c r="A69" s="24" t="s">
        <v>18</v>
      </c>
      <c r="C69" s="27"/>
    </row>
    <row r="70" spans="1:3" ht="20.100000000000001" customHeight="1" x14ac:dyDescent="0.25">
      <c r="A70" s="24"/>
    </row>
    <row r="71" spans="1:3" ht="20.100000000000001" customHeight="1" x14ac:dyDescent="0.25">
      <c r="A71" s="24"/>
    </row>
    <row r="72" spans="1:3" ht="20.100000000000001" customHeight="1" thickBot="1" x14ac:dyDescent="0.3">
      <c r="A72" s="24" t="s">
        <v>19</v>
      </c>
      <c r="C72" s="2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2023-06-22T02:29:16Z</cp:lastPrinted>
  <dcterms:created xsi:type="dcterms:W3CDTF">2023-01-26T13:28:36Z</dcterms:created>
  <dcterms:modified xsi:type="dcterms:W3CDTF">2023-06-22T02:29:41Z</dcterms:modified>
</cp:coreProperties>
</file>