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A3B4E4DB-E356-4521-BDE3-9BD0445004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5" i="1" l="1"/>
  <c r="G93" i="1" l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B481" i="1"/>
  <c r="D186" i="1"/>
  <c r="D172" i="1"/>
  <c r="D159" i="1"/>
  <c r="D149" i="1"/>
  <c r="G299" i="1" l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6" i="1" l="1"/>
  <c r="G50" i="1"/>
  <c r="G47" i="1"/>
  <c r="D51" i="1"/>
  <c r="G69" i="1"/>
  <c r="G188" i="1"/>
  <c r="G189" i="1"/>
  <c r="G190" i="1"/>
  <c r="G191" i="1"/>
  <c r="G192" i="1"/>
  <c r="G187" i="1"/>
  <c r="G82" i="1"/>
  <c r="G83" i="1"/>
  <c r="G84" i="1"/>
  <c r="G85" i="1"/>
  <c r="G86" i="1"/>
  <c r="G87" i="1"/>
  <c r="G88" i="1"/>
  <c r="G89" i="1"/>
  <c r="G90" i="1"/>
  <c r="G91" i="1"/>
  <c r="G68" i="1"/>
  <c r="G71" i="1"/>
  <c r="G63" i="1"/>
  <c r="G65" i="1"/>
  <c r="G66" i="1"/>
  <c r="G67" i="1"/>
  <c r="D376" i="1"/>
  <c r="G265" i="1" l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49" i="1"/>
  <c r="G247" i="1"/>
  <c r="G246" i="1"/>
  <c r="G245" i="1"/>
  <c r="G244" i="1"/>
  <c r="G243" i="1"/>
  <c r="G242" i="1"/>
  <c r="G241" i="1"/>
  <c r="G240" i="1"/>
  <c r="G239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81" i="1"/>
  <c r="G80" i="1"/>
  <c r="G79" i="1"/>
  <c r="G78" i="1"/>
  <c r="G77" i="1"/>
  <c r="G76" i="1"/>
  <c r="G75" i="1"/>
  <c r="G74" i="1"/>
  <c r="G73" i="1"/>
  <c r="G72" i="1"/>
  <c r="G61" i="1"/>
  <c r="G60" i="1"/>
  <c r="G59" i="1"/>
  <c r="G58" i="1"/>
  <c r="G57" i="1"/>
  <c r="G56" i="1"/>
  <c r="G55" i="1"/>
  <c r="G54" i="1"/>
  <c r="G53" i="1"/>
  <c r="G52" i="1"/>
  <c r="G51" i="1"/>
  <c r="G49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351" i="1" l="1"/>
  <c r="G352" i="1" l="1"/>
  <c r="G353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<sst xmlns="http://schemas.openxmlformats.org/spreadsheetml/2006/main" count="999" uniqueCount="922">
  <si>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</si>
  <si>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</si>
  <si>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</si>
  <si>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</si>
  <si>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</si>
  <si>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</si>
  <si>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</si>
  <si>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</si>
  <si>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</si>
  <si>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</si>
  <si>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</si>
  <si>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</si>
  <si>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</si>
  <si>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</si>
  <si>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</si>
  <si>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</si>
  <si>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</si>
  <si>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</si>
  <si>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</si>
  <si>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</si>
  <si>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</si>
  <si>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</si>
  <si>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</si>
  <si>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</si>
  <si>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</si>
  <si>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</si>
  <si>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</si>
  <si>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</si>
  <si>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</si>
  <si>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</si>
  <si>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</si>
  <si>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</si>
  <si>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</si>
  <si>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</si>
  <si>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</si>
  <si>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</si>
  <si>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</si>
  <si>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</si>
  <si>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</si>
  <si>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</si>
  <si>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</si>
  <si>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>PINES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</si>
  <si>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</si>
  <si>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</si>
  <si>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</si>
  <si>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</si>
  <si>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</si>
  <si>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</si>
  <si>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</si>
  <si>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</si>
  <si>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</si>
  <si>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</si>
  <si>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</si>
  <si>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</si>
  <si>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</si>
  <si>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</si>
  <si>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</si>
  <si>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</si>
  <si>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</si>
  <si>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</si>
  <si>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</si>
  <si>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</si>
  <si>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</si>
  <si>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</si>
  <si>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</si>
  <si>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</si>
  <si>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</si>
  <si>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</si>
  <si>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</si>
  <si>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</si>
  <si>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</si>
  <si>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</si>
  <si>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</si>
  <si>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</si>
  <si>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</si>
  <si>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</si>
  <si>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</si>
  <si>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</si>
  <si>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</si>
  <si>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</si>
  <si>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</si>
  <si>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</si>
  <si>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</si>
  <si>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</si>
  <si>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</si>
  <si>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</si>
  <si>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</si>
  <si>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</si>
  <si>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</si>
  <si>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</si>
  <si>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</si>
  <si>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</si>
  <si>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</si>
  <si>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</si>
  <si>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</si>
  <si>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</si>
  <si>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</si>
  <si>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</si>
  <si>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</si>
  <si>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</si>
  <si>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</si>
  <si>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</si>
  <si>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</si>
  <si>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</si>
  <si>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</si>
  <si>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</si>
  <si>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</si>
  <si>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</si>
  <si>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</si>
  <si>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</si>
  <si>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</si>
  <si>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</si>
  <si>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</si>
  <si>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</si>
  <si>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</si>
  <si>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</si>
  <si>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</si>
  <si>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</si>
  <si>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</si>
  <si>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</si>
  <si>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</si>
  <si>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</si>
  <si>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</si>
  <si>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</si>
  <si>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</si>
  <si>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</si>
  <si>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</si>
  <si>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</si>
  <si>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</si>
  <si>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</si>
  <si>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</si>
  <si>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</si>
  <si>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</si>
  <si>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</si>
  <si>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</si>
  <si>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</si>
  <si>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</si>
  <si>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</si>
  <si>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</si>
  <si>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</si>
  <si>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</si>
  <si>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</si>
  <si>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</si>
  <si>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</si>
  <si>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</si>
  <si>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</si>
  <si>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</si>
  <si>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</si>
  <si>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</si>
  <si>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</si>
  <si>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</si>
  <si>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</si>
  <si>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</si>
  <si>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</si>
  <si>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</si>
  <si>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</si>
  <si>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</si>
  <si>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</si>
  <si>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</si>
  <si>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</si>
  <si>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</si>
  <si>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</si>
  <si>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</si>
  <si>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</si>
  <si>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</si>
  <si>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</si>
  <si>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</si>
  <si>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</si>
  <si>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</si>
  <si>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</si>
  <si>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</si>
  <si>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</si>
  <si>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</si>
  <si>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</si>
  <si>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</si>
  <si>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</si>
  <si>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</si>
  <si>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</si>
  <si>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</si>
  <si>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</si>
  <si>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</si>
  <si>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</si>
  <si>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</si>
  <si>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</si>
  <si>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</si>
  <si>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</si>
  <si>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</si>
  <si>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</si>
  <si>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</si>
  <si>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</si>
  <si>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</si>
  <si>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</si>
  <si>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</si>
  <si>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</si>
  <si>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</si>
  <si>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</si>
  <si>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</si>
  <si>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</si>
  <si>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</si>
  <si>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</si>
  <si>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</si>
  <si>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</si>
  <si>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</si>
  <si>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</si>
  <si>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</si>
  <si>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</si>
  <si>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</si>
  <si>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</si>
  <si>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</si>
  <si>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</si>
  <si>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</si>
  <si>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</si>
  <si>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</si>
  <si>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</si>
  <si>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</si>
  <si>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</si>
  <si>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</si>
  <si>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</si>
  <si>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</si>
  <si>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</si>
  <si>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</si>
  <si>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</si>
  <si>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</si>
  <si>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</si>
  <si>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</si>
  <si>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</si>
  <si>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</si>
  <si>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</si>
  <si>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</si>
  <si>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</si>
  <si>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</si>
  <si>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</si>
  <si>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</si>
  <si>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</si>
  <si>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</si>
  <si>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</si>
  <si>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</si>
  <si>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</si>
  <si>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</si>
  <si>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</si>
  <si>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</si>
  <si>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</si>
  <si>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</si>
  <si>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</si>
  <si>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</si>
  <si>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</si>
  <si>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</si>
  <si>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</si>
  <si>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</si>
  <si>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</si>
  <si>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</si>
  <si>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</si>
  <si>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</si>
  <si>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</si>
  <si>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</si>
  <si>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</si>
  <si>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</si>
  <si>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</si>
  <si>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</si>
  <si>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</si>
  <si>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</si>
  <si>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</si>
  <si>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</si>
  <si>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</si>
  <si>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</si>
  <si>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</si>
  <si>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</si>
  <si>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</si>
  <si>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</si>
  <si>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</si>
  <si>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</si>
  <si>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</si>
  <si>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</si>
  <si>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</si>
  <si>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</si>
  <si>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</si>
  <si>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</si>
  <si>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</si>
  <si>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</si>
  <si>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</si>
  <si>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</si>
  <si>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</si>
  <si>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</si>
  <si>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</si>
  <si>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</si>
  <si>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</si>
  <si>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</si>
  <si>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</si>
  <si>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</si>
  <si>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</si>
  <si>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</si>
  <si>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</si>
  <si>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</si>
  <si>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</si>
  <si>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</si>
  <si>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</si>
  <si>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</si>
  <si>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</si>
  <si>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</si>
  <si>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</si>
  <si>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</si>
  <si>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</si>
  <si>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</si>
  <si>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</si>
  <si>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</si>
  <si>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</si>
  <si>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</si>
  <si>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</si>
  <si>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</si>
  <si>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</si>
  <si>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</si>
  <si>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</si>
  <si>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</si>
  <si>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</si>
  <si>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</si>
  <si>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</si>
  <si>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</si>
  <si>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</si>
  <si>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</si>
  <si>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</si>
  <si>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</si>
  <si>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</si>
  <si>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</si>
  <si>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</si>
  <si>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</si>
  <si>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</si>
  <si>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</si>
  <si>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</si>
  <si>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</si>
  <si>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</si>
  <si>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</si>
  <si>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</si>
  <si>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</si>
  <si>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</si>
  <si>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</si>
  <si>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</si>
  <si>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</si>
  <si>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</si>
  <si>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</si>
  <si>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</si>
  <si>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</si>
  <si>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</si>
  <si>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</si>
  <si>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</si>
  <si>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</si>
  <si>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</si>
  <si>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</si>
  <si>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</si>
  <si>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</si>
  <si>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</si>
  <si>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</si>
  <si>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</si>
  <si>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</si>
  <si>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</si>
  <si>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</si>
  <si>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</si>
  <si>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</si>
  <si>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</si>
  <si>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</si>
  <si>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</si>
  <si>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</si>
  <si>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</si>
  <si>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</si>
  <si>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</si>
  <si>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</si>
  <si>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</si>
  <si>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</si>
  <si>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</si>
  <si>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</si>
  <si>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</si>
  <si>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</si>
  <si>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</si>
  <si>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</si>
  <si>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</si>
  <si>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</si>
  <si>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</si>
  <si>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</si>
  <si>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</si>
  <si>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</si>
  <si>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</si>
  <si>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</si>
  <si>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</si>
  <si>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</si>
  <si>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</si>
  <si>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</si>
  <si>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</si>
  <si>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</si>
  <si>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</si>
  <si>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</si>
  <si>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</si>
  <si>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</si>
  <si>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</si>
  <si>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</si>
  <si>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</si>
  <si>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</si>
  <si>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</si>
  <si>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</si>
  <si>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</si>
  <si>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</si>
  <si>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</si>
  <si>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</si>
  <si>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</si>
  <si>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</si>
  <si>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</si>
  <si>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</si>
  <si>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</si>
  <si>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</si>
  <si>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</si>
  <si>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</si>
  <si>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</si>
  <si>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</si>
  <si>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</si>
  <si>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</si>
  <si>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</si>
  <si>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</si>
  <si>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</si>
  <si>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</si>
  <si>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</si>
  <si>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</si>
  <si>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</si>
  <si>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</si>
  <si>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</si>
  <si>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</si>
  <si>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</si>
  <si>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</si>
  <si>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</si>
  <si>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</si>
  <si>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</si>
  <si>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</si>
  <si>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</si>
  <si>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</si>
  <si>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</si>
  <si>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</si>
  <si>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</si>
  <si>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</si>
  <si>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</si>
  <si>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</si>
  <si>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</si>
  <si>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</si>
  <si>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</si>
  <si>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</si>
  <si>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</si>
  <si>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</si>
  <si>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</si>
  <si>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</si>
  <si>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</si>
  <si>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</si>
  <si>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</si>
  <si>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</si>
  <si>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</si>
  <si>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</si>
  <si>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</si>
  <si>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</si>
  <si>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</si>
  <si>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</si>
  <si>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</si>
  <si>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</si>
  <si>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</si>
  <si>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</si>
  <si>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</si>
  <si>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</si>
  <si>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</si>
  <si>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</si>
  <si>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</si>
  <si>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</si>
  <si>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</si>
  <si>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</si>
  <si>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</si>
  <si>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</si>
  <si>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</si>
  <si>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</si>
  <si>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</si>
  <si>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</si>
  <si>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</si>
  <si>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</si>
  <si>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</si>
  <si>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</si>
  <si>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</si>
  <si>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</si>
  <si>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</si>
  <si>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</si>
  <si>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</si>
  <si>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</si>
  <si>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</si>
  <si>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</si>
  <si>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</si>
  <si>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</si>
  <si>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</si>
  <si>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</si>
  <si>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</si>
  <si>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</si>
  <si>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</si>
  <si>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</si>
  <si>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</si>
  <si>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</si>
  <si>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</si>
  <si>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</si>
  <si>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</si>
  <si>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</si>
  <si>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</si>
  <si>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</si>
  <si>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</si>
  <si>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</si>
  <si>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</si>
  <si>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</si>
  <si>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</si>
  <si>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</si>
  <si>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GUIA DE ANGULO VARIABLE 3.5</t>
  </si>
  <si>
    <t xml:space="preserve">111-201 </t>
  </si>
  <si>
    <t>111-170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</si>
  <si>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</si>
  <si>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</si>
  <si>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</si>
  <si>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</si>
  <si>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</si>
  <si>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</si>
  <si>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</si>
  <si>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</si>
  <si>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</si>
  <si>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</si>
  <si>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</si>
  <si>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</si>
  <si>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</si>
  <si>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</si>
  <si>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</si>
  <si>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</si>
  <si>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</si>
  <si>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</si>
  <si>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</si>
  <si>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</si>
  <si>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</si>
  <si>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</si>
  <si>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</si>
  <si>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</si>
  <si>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</si>
  <si>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</si>
  <si>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</si>
  <si>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</si>
  <si>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</si>
  <si>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</si>
  <si>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</si>
  <si>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</si>
  <si>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</si>
  <si>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</si>
  <si>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</si>
  <si>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</si>
  <si>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</si>
  <si>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</si>
  <si>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</si>
  <si>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</si>
  <si>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</si>
  <si>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</si>
  <si>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</si>
  <si>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</si>
  <si>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</si>
  <si>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</si>
  <si>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</si>
  <si>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</si>
  <si>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</si>
  <si>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</si>
  <si>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</si>
  <si>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</si>
  <si>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</si>
  <si>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</si>
  <si>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</si>
  <si>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</si>
  <si>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</si>
  <si>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</si>
  <si>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</si>
  <si>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</si>
  <si>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</si>
  <si>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</si>
  <si>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J230120-L014</t>
  </si>
  <si>
    <t>J220916-L041</t>
  </si>
  <si>
    <t>J220907-L080</t>
  </si>
  <si>
    <t>111-202</t>
  </si>
  <si>
    <t xml:space="preserve">111-157 </t>
  </si>
  <si>
    <t>MANGO DE GUIA DE ANGULO VARIABLE  2.8</t>
  </si>
  <si>
    <t>MANGO DE GUIA DE ANGULO VARIABLE  3.5</t>
  </si>
  <si>
    <t>GUIA DE BLOQUEO LARGA 2.8MM</t>
  </si>
  <si>
    <t>GUIA DE BLOQUEO CORTA 3.5MM</t>
  </si>
  <si>
    <t>PROLONGADOR CLAVOS KIRSCHNER</t>
  </si>
  <si>
    <t>MOTOR AESCULAP # 1</t>
  </si>
  <si>
    <t xml:space="preserve">9:00AM </t>
  </si>
  <si>
    <t xml:space="preserve">DR. DUEÑAS </t>
  </si>
  <si>
    <t>2200049225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</si>
  <si>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</si>
  <si>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</si>
  <si>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</si>
  <si>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</si>
  <si>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</si>
  <si>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</si>
  <si>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</si>
  <si>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</si>
  <si>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</si>
  <si>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</si>
  <si>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</si>
  <si>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</si>
  <si>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</si>
  <si>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</si>
  <si>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</si>
  <si>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</si>
  <si>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</si>
  <si>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</si>
  <si>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</si>
  <si>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</si>
  <si>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</si>
  <si>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</si>
  <si>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</si>
  <si>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</si>
  <si>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</si>
  <si>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</si>
  <si>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</si>
  <si>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</si>
  <si>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</si>
  <si>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</si>
  <si>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</si>
  <si>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</si>
  <si>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</si>
  <si>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17124101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</si>
  <si>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</si>
  <si>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</si>
  <si>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</si>
  <si>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</si>
  <si>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</si>
  <si>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</si>
  <si>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</si>
  <si>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</si>
  <si>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</si>
  <si>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</si>
  <si>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</si>
  <si>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</si>
  <si>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</si>
  <si>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</si>
  <si>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</si>
  <si>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</si>
  <si>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</si>
  <si>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</si>
  <si>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</si>
  <si>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</si>
  <si>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</si>
  <si>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</si>
  <si>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</si>
  <si>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</si>
  <si>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</si>
  <si>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</si>
  <si>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</si>
  <si>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</si>
  <si>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</si>
  <si>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1800057691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</si>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</sst>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sz val="12"/>
      <name val="宋体"/>
      <charset val="134"/>
    </font>
    <font>
      <sz val="12"/>
      <color rgb="FF333333"/>
      <name val="Arial"/>
      <family val="2"/>
    </font>
    <font>
      <b/>
      <i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4" fillId="0" borderId="0"/>
    <xf numFmtId="0" fontId="3" fillId="0" borderId="0"/>
    <xf numFmtId="165" fontId="2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0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4" fillId="0" borderId="0" xfId="0" applyFont="1"/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8" fontId="12" fillId="0" borderId="1" xfId="0" applyNumberFormat="1" applyFont="1" applyBorder="1"/>
    <xf numFmtId="169" fontId="7" fillId="0" borderId="1" xfId="4" applyNumberFormat="1" applyFont="1" applyFill="1" applyBorder="1" applyAlignment="1"/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70" fontId="7" fillId="6" borderId="1" xfId="3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4" fontId="12" fillId="0" borderId="1" xfId="0" applyNumberFormat="1" applyFont="1" applyBorder="1"/>
    <xf numFmtId="0" fontId="29" fillId="0" borderId="1" xfId="0" applyFont="1" applyBorder="1" applyAlignment="1" applyProtection="1">
      <alignment wrapText="1" readingOrder="1"/>
      <protection locked="0"/>
    </xf>
    <xf numFmtId="0" fontId="29" fillId="0" borderId="1" xfId="0" applyFont="1" applyBorder="1" applyAlignment="1" applyProtection="1">
      <alignment horizontal="left" wrapText="1" readingOrder="1"/>
      <protection locked="0"/>
    </xf>
    <xf numFmtId="168" fontId="29" fillId="0" borderId="1" xfId="5" applyNumberFormat="1" applyFont="1" applyBorder="1" applyAlignment="1">
      <alignment horizontal="right"/>
    </xf>
    <xf numFmtId="0" fontId="1" fillId="2" borderId="1" xfId="0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0" fontId="12" fillId="2" borderId="1" xfId="0" applyFont="1" applyFill="1" applyBorder="1"/>
    <xf numFmtId="1" fontId="13" fillId="0" borderId="1" xfId="0" applyNumberFormat="1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3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7" fillId="0" borderId="0" xfId="0" applyFont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16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0" fontId="31" fillId="0" borderId="0" xfId="0" applyFont="1"/>
    <xf numFmtId="49" fontId="0" fillId="0" borderId="0" xfId="0" applyNumberFormat="1" applyAlignment="1">
      <alignment horizontal="center"/>
    </xf>
    <xf numFmtId="0" fontId="32" fillId="8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12" fillId="0" borderId="2" xfId="0" applyFont="1" applyBorder="1"/>
    <xf numFmtId="0" fontId="12" fillId="0" borderId="16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28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6" fillId="0" borderId="1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16" fillId="0" borderId="15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4" fillId="8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10" borderId="1" xfId="0" applyFont="1" applyFill="1" applyBorder="1" applyAlignment="1">
      <alignment horizontal="center"/>
    </xf>
    <xf numFmtId="0" fontId="35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9" fillId="2" borderId="1" xfId="0" applyNumberFormat="1" applyFont="1" applyFill="1" applyBorder="1" applyAlignment="1">
      <alignment horizontal="left" vertical="center"/>
    </xf>
    <xf numFmtId="0" fontId="12" fillId="0" borderId="20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0" xfId="0" applyFont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2" borderId="1" xfId="0" applyFont="1" applyFill="1" applyBorder="1"/>
    <xf numFmtId="0" fontId="12" fillId="0" borderId="18" xfId="0" applyFont="1" applyBorder="1" applyAlignment="1">
      <alignment horizontal="center" wrapText="1"/>
    </xf>
    <xf numFmtId="49" fontId="12" fillId="6" borderId="15" xfId="0" applyNumberFormat="1" applyFont="1" applyFill="1" applyBorder="1" applyAlignment="1">
      <alignment horizontal="center"/>
    </xf>
    <xf numFmtId="49" fontId="12" fillId="6" borderId="20" xfId="0" applyNumberFormat="1" applyFont="1" applyFill="1" applyBorder="1" applyAlignment="1">
      <alignment horizontal="center"/>
    </xf>
    <xf numFmtId="49" fontId="12" fillId="6" borderId="18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49" fontId="12" fillId="6" borderId="1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8" fontId="12" fillId="0" borderId="1" xfId="0" applyNumberFormat="1" applyFont="1" applyBorder="1"/>
    <xf numFmtId="0" fontId="7" fillId="0" borderId="18" xfId="0" applyFont="1" applyBorder="1" applyAlignment="1">
      <alignment horizontal="center"/>
    </xf>
    <xf numFmtId="0" fontId="36" fillId="11" borderId="19" xfId="0" applyFont="1" applyFill="1" applyBorder="1" applyAlignment="1">
      <alignment horizontal="center"/>
    </xf>
    <xf numFmtId="0" fontId="36" fillId="11" borderId="16" xfId="0" applyFont="1" applyFill="1" applyBorder="1" applyAlignment="1">
      <alignment horizontal="center"/>
    </xf>
  </cellXfs>
  <cellStyles count="10">
    <cellStyle name="Moneda" xfId="3" builtinId="4"/>
    <cellStyle name="Moneda [0] 2" xfId="4" xr:uid="{393760EF-4D64-4900-84FC-89E79C4BBE0C}"/>
    <cellStyle name="Moneda 2" xfId="9" xr:uid="{876B33FC-FC36-4233-AE34-6629EBF3434D}"/>
    <cellStyle name="Moneda 3" xfId="8" xr:uid="{FF2FE936-0E1F-40A3-AFB8-2AED47D0AA68}"/>
    <cellStyle name="Moneda 3 2" xfId="2" xr:uid="{00000000-0005-0000-0000-000000000000}"/>
    <cellStyle name="Moneda 3 2 3" xfId="5" xr:uid="{8063989F-6643-4B3A-B4B1-072443B97873}"/>
    <cellStyle name="Normal" xfId="0" builtinId="0"/>
    <cellStyle name="Normal 2" xfId="1" xr:uid="{00000000-0005-0000-0000-000002000000}"/>
    <cellStyle name="Normal 3" xfId="6" xr:uid="{138EE43E-C629-4093-9FF1-FA33C53B1CBE}"/>
    <cellStyle name="Normal 3 2" xfId="7" xr:uid="{6A53462C-9A44-44AA-B8CD-188E4006A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3"/>
  <sheetViews>
    <sheetView showGridLines="0" tabSelected="1" view="pageBreakPreview" topLeftCell="A264" zoomScaleNormal="100" zoomScaleSheetLayoutView="100" workbookViewId="0">
      <selection activeCell="C27" sqref="C27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25" customWidth="1"/>
    <col min="3" max="3" width="63.42578125" style="23" customWidth="1"/>
    <col min="4" max="4" width="23.140625" style="23" customWidth="1"/>
    <col min="5" max="5" width="17.5703125" style="23" customWidth="1"/>
    <col min="6" max="6" width="13" style="6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22" t="s">
        <v>25</v>
      </c>
      <c r="D2" s="118" t="s">
        <v>24</v>
      </c>
      <c r="E2" s="11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23"/>
      <c r="D3" s="34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20" t="s">
        <v>26</v>
      </c>
      <c r="D4" s="124" t="s">
        <v>28</v>
      </c>
      <c r="E4" s="12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21"/>
      <c r="D5" s="126" t="s">
        <v>29</v>
      </c>
      <c r="E5" s="127"/>
      <c r="F5" s="4"/>
      <c r="G5" s="4"/>
      <c r="H5" s="4"/>
      <c r="I5" s="4"/>
      <c r="J5" s="4"/>
      <c r="K5" s="4"/>
      <c r="L5" s="117"/>
      <c r="M5" s="117"/>
      <c r="N5" s="6"/>
    </row>
    <row r="6" spans="1:14" ht="20.100000000000001" customHeight="1">
      <c r="A6" s="7"/>
      <c r="B6" s="7"/>
      <c r="C6" s="7"/>
      <c r="D6" s="7"/>
      <c r="E6" s="7"/>
      <c r="L6" s="117"/>
      <c r="M6" s="117"/>
    </row>
    <row r="7" spans="1:14" ht="20.100000000000001" customHeight="1">
      <c r="A7" s="8" t="s">
        <v>0</v>
      </c>
      <c r="B7" s="8"/>
      <c r="C7" s="9">
        <f ca="1">NOW()</f>
        <v>45132.770614004628</v>
      </c>
      <c r="D7" s="8" t="s">
        <v>1</v>
      </c>
      <c r="E7" s="166">
        <v>20230701037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36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15" t="s">
        <v>22</v>
      </c>
      <c r="B11" s="116"/>
      <c r="C11" s="11" t="s">
        <v>32</v>
      </c>
      <c r="D11" s="12" t="s">
        <v>23</v>
      </c>
      <c r="E11" s="31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45133</v>
      </c>
      <c r="D15" s="12" t="s">
        <v>7</v>
      </c>
      <c r="E15" s="14" t="s">
        <v>583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584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37" t="s">
        <v>35</v>
      </c>
      <c r="G23" s="37" t="s">
        <v>36</v>
      </c>
      <c r="L23" s="17"/>
      <c r="M23" s="17"/>
    </row>
    <row r="24" spans="1:13" ht="20.100000000000001" customHeight="1">
      <c r="A24" s="50" t="s">
        <v>186</v>
      </c>
      <c r="B24" s="38" t="s">
        <v>187</v>
      </c>
      <c r="C24" s="46" t="s">
        <v>188</v>
      </c>
      <c r="D24" s="38">
        <v>1</v>
      </c>
      <c r="E24" s="38"/>
      <c r="F24" s="51">
        <v>500</v>
      </c>
      <c r="G24" s="52">
        <f t="shared" ref="G24:G87" si="0">D24*F24</f>
        <v>500</v>
      </c>
      <c r="H24" s="20"/>
      <c r="L24" s="17"/>
      <c r="M24" s="17"/>
    </row>
    <row r="25" spans="1:13" ht="20.100000000000001" customHeight="1">
      <c r="A25" s="50" t="s">
        <v>189</v>
      </c>
      <c r="B25" s="38" t="s">
        <v>190</v>
      </c>
      <c r="C25" s="46" t="s">
        <v>191</v>
      </c>
      <c r="D25" s="38">
        <v>1</v>
      </c>
      <c r="E25" s="38"/>
      <c r="F25" s="51">
        <v>500</v>
      </c>
      <c r="G25" s="52">
        <f t="shared" si="0"/>
        <v>500</v>
      </c>
      <c r="H25" s="20"/>
      <c r="L25" s="17"/>
      <c r="M25" s="17"/>
    </row>
    <row r="26" spans="1:13" ht="20.100000000000001" customHeight="1">
      <c r="A26" s="50" t="s">
        <v>192</v>
      </c>
      <c r="B26" s="38" t="s">
        <v>193</v>
      </c>
      <c r="C26" s="46" t="s">
        <v>194</v>
      </c>
      <c r="D26" s="38">
        <v>1</v>
      </c>
      <c r="E26" s="38"/>
      <c r="F26" s="51">
        <v>500</v>
      </c>
      <c r="G26" s="52">
        <f t="shared" si="0"/>
        <v>500</v>
      </c>
      <c r="H26" s="20"/>
      <c r="L26" s="17"/>
      <c r="M26" s="17"/>
    </row>
    <row r="27" spans="1:13" ht="20.100000000000001" customHeight="1">
      <c r="A27" s="50" t="s">
        <v>195</v>
      </c>
      <c r="B27" s="38" t="s">
        <v>196</v>
      </c>
      <c r="C27" s="46" t="s">
        <v>197</v>
      </c>
      <c r="D27" s="38">
        <v>1</v>
      </c>
      <c r="E27" s="38"/>
      <c r="F27" s="51">
        <v>500</v>
      </c>
      <c r="G27" s="52">
        <f t="shared" si="0"/>
        <v>500</v>
      </c>
      <c r="H27" s="20"/>
      <c r="L27" s="17"/>
      <c r="M27" s="17"/>
    </row>
    <row r="28" spans="1:13" ht="20.100000000000001" customHeight="1">
      <c r="A28" s="50" t="s">
        <v>198</v>
      </c>
      <c r="B28" s="38" t="s">
        <v>199</v>
      </c>
      <c r="C28" s="46" t="s">
        <v>200</v>
      </c>
      <c r="D28" s="38">
        <v>1</v>
      </c>
      <c r="E28" s="38"/>
      <c r="F28" s="51">
        <v>500</v>
      </c>
      <c r="G28" s="52">
        <f t="shared" si="0"/>
        <v>500</v>
      </c>
      <c r="H28" s="20"/>
      <c r="L28" s="17"/>
      <c r="M28" s="17"/>
    </row>
    <row r="29" spans="1:13" ht="20.100000000000001" customHeight="1">
      <c r="A29" s="50" t="s">
        <v>201</v>
      </c>
      <c r="B29" s="38" t="s">
        <v>202</v>
      </c>
      <c r="C29" s="46" t="s">
        <v>203</v>
      </c>
      <c r="D29" s="38">
        <v>1</v>
      </c>
      <c r="E29" s="38"/>
      <c r="F29" s="51">
        <v>500</v>
      </c>
      <c r="G29" s="52">
        <f t="shared" si="0"/>
        <v>500</v>
      </c>
      <c r="H29" s="20"/>
      <c r="L29" s="17"/>
      <c r="M29" s="17"/>
    </row>
    <row r="30" spans="1:13" ht="20.100000000000001" customHeight="1">
      <c r="A30" s="50" t="s">
        <v>204</v>
      </c>
      <c r="B30" s="38" t="s">
        <v>205</v>
      </c>
      <c r="C30" s="46" t="s">
        <v>206</v>
      </c>
      <c r="D30" s="38">
        <v>1</v>
      </c>
      <c r="E30" s="38"/>
      <c r="F30" s="51">
        <v>500</v>
      </c>
      <c r="G30" s="52">
        <f t="shared" si="0"/>
        <v>500</v>
      </c>
      <c r="H30" s="20"/>
      <c r="L30" s="17"/>
      <c r="M30" s="17"/>
    </row>
    <row r="31" spans="1:13" ht="20.100000000000001" customHeight="1">
      <c r="A31" s="50" t="s">
        <v>207</v>
      </c>
      <c r="B31" s="38" t="s">
        <v>208</v>
      </c>
      <c r="C31" s="46" t="s">
        <v>209</v>
      </c>
      <c r="D31" s="38">
        <v>1</v>
      </c>
      <c r="E31" s="38"/>
      <c r="F31" s="51">
        <v>500</v>
      </c>
      <c r="G31" s="52">
        <f t="shared" si="0"/>
        <v>500</v>
      </c>
      <c r="H31" s="20"/>
      <c r="L31" s="17"/>
      <c r="M31" s="17"/>
    </row>
    <row r="32" spans="1:13" ht="20.100000000000001" customHeight="1">
      <c r="A32" s="50"/>
      <c r="B32" s="38"/>
      <c r="C32" s="46"/>
      <c r="D32" s="43">
        <v>8</v>
      </c>
      <c r="E32" s="38"/>
      <c r="F32" s="51"/>
      <c r="G32" s="52"/>
      <c r="H32" s="20"/>
      <c r="L32" s="17"/>
      <c r="M32" s="17"/>
    </row>
    <row r="33" spans="1:13" ht="20.100000000000001" customHeight="1">
      <c r="A33" s="48" t="s">
        <v>210</v>
      </c>
      <c r="B33" s="48" t="s">
        <v>211</v>
      </c>
      <c r="C33" s="46" t="s">
        <v>212</v>
      </c>
      <c r="D33" s="38">
        <v>2</v>
      </c>
      <c r="E33" s="38"/>
      <c r="F33" s="51">
        <v>700</v>
      </c>
      <c r="G33" s="52">
        <f t="shared" si="0"/>
        <v>1400</v>
      </c>
      <c r="H33" s="20"/>
      <c r="L33" s="17"/>
      <c r="M33" s="17"/>
    </row>
    <row r="34" spans="1:13" ht="20.100000000000001" customHeight="1">
      <c r="A34" s="49" t="s">
        <v>213</v>
      </c>
      <c r="B34" s="49" t="s">
        <v>214</v>
      </c>
      <c r="C34" s="46" t="s">
        <v>215</v>
      </c>
      <c r="D34" s="38">
        <v>2</v>
      </c>
      <c r="E34" s="38"/>
      <c r="F34" s="51">
        <v>700</v>
      </c>
      <c r="G34" s="52">
        <f t="shared" si="0"/>
        <v>1400</v>
      </c>
      <c r="H34" s="20"/>
      <c r="L34" s="17"/>
      <c r="M34" s="17"/>
    </row>
    <row r="35" spans="1:13" ht="20.100000000000001" customHeight="1">
      <c r="A35" s="48" t="s">
        <v>216</v>
      </c>
      <c r="B35" s="48" t="s">
        <v>217</v>
      </c>
      <c r="C35" s="46" t="s">
        <v>218</v>
      </c>
      <c r="D35" s="38">
        <v>1</v>
      </c>
      <c r="E35" s="38"/>
      <c r="F35" s="51">
        <v>700</v>
      </c>
      <c r="G35" s="52">
        <f t="shared" si="0"/>
        <v>700</v>
      </c>
      <c r="H35" s="20"/>
      <c r="L35" s="17"/>
      <c r="M35" s="17"/>
    </row>
    <row r="36" spans="1:13" ht="20.100000000000001" customHeight="1">
      <c r="A36" s="48" t="s">
        <v>216</v>
      </c>
      <c r="B36" s="48" t="s">
        <v>219</v>
      </c>
      <c r="C36" s="46" t="s">
        <v>218</v>
      </c>
      <c r="D36" s="38">
        <v>1</v>
      </c>
      <c r="E36" s="38"/>
      <c r="F36" s="51">
        <v>700</v>
      </c>
      <c r="G36" s="52">
        <f t="shared" si="0"/>
        <v>700</v>
      </c>
      <c r="H36" s="20"/>
      <c r="L36" s="17"/>
      <c r="M36" s="17"/>
    </row>
    <row r="37" spans="1:13" ht="20.100000000000001" customHeight="1">
      <c r="A37" s="53" t="s">
        <v>220</v>
      </c>
      <c r="B37" s="54" t="s">
        <v>221</v>
      </c>
      <c r="C37" s="46" t="s">
        <v>222</v>
      </c>
      <c r="D37" s="38">
        <v>2</v>
      </c>
      <c r="E37" s="38"/>
      <c r="F37" s="51">
        <v>700</v>
      </c>
      <c r="G37" s="52">
        <f t="shared" si="0"/>
        <v>1400</v>
      </c>
      <c r="H37" s="20"/>
      <c r="L37" s="17"/>
      <c r="M37" s="17"/>
    </row>
    <row r="38" spans="1:13" ht="20.100000000000001" customHeight="1">
      <c r="A38" s="49" t="s">
        <v>223</v>
      </c>
      <c r="B38" s="49" t="s">
        <v>224</v>
      </c>
      <c r="C38" s="46" t="s">
        <v>225</v>
      </c>
      <c r="D38" s="38">
        <v>2</v>
      </c>
      <c r="E38" s="38"/>
      <c r="F38" s="51">
        <v>700</v>
      </c>
      <c r="G38" s="52">
        <f t="shared" si="0"/>
        <v>1400</v>
      </c>
      <c r="H38" s="20"/>
      <c r="L38" s="17"/>
      <c r="M38" s="17"/>
    </row>
    <row r="39" spans="1:13" ht="20.100000000000001" customHeight="1">
      <c r="A39" s="48" t="s">
        <v>226</v>
      </c>
      <c r="B39" s="48" t="s">
        <v>224</v>
      </c>
      <c r="C39" s="46" t="s">
        <v>227</v>
      </c>
      <c r="D39" s="38">
        <v>2</v>
      </c>
      <c r="E39" s="38"/>
      <c r="F39" s="51">
        <v>700</v>
      </c>
      <c r="G39" s="52">
        <f t="shared" si="0"/>
        <v>1400</v>
      </c>
      <c r="H39" s="20"/>
      <c r="L39" s="17"/>
      <c r="M39" s="17"/>
    </row>
    <row r="40" spans="1:13" ht="20.100000000000001" customHeight="1">
      <c r="A40" s="48"/>
      <c r="B40" s="48" t="s">
        <v>228</v>
      </c>
      <c r="C40" s="46"/>
      <c r="D40" s="43">
        <v>12</v>
      </c>
      <c r="E40" s="38"/>
      <c r="F40" s="51"/>
      <c r="G40" s="52"/>
      <c r="H40" s="20"/>
      <c r="L40" s="17"/>
      <c r="M40" s="17"/>
    </row>
    <row r="41" spans="1:13" ht="20.100000000000001" customHeight="1">
      <c r="A41" s="49" t="s">
        <v>229</v>
      </c>
      <c r="B41" s="49" t="s">
        <v>230</v>
      </c>
      <c r="C41" s="46" t="s">
        <v>231</v>
      </c>
      <c r="D41" s="38">
        <v>2</v>
      </c>
      <c r="E41" s="38"/>
      <c r="F41" s="51">
        <v>700</v>
      </c>
      <c r="G41" s="52">
        <f t="shared" si="0"/>
        <v>1400</v>
      </c>
      <c r="H41" s="20"/>
      <c r="L41" s="17"/>
      <c r="M41" s="17"/>
    </row>
    <row r="42" spans="1:13" ht="20.100000000000001" customHeight="1">
      <c r="A42" s="48" t="s">
        <v>232</v>
      </c>
      <c r="B42" s="48" t="s">
        <v>233</v>
      </c>
      <c r="C42" s="46" t="s">
        <v>234</v>
      </c>
      <c r="D42" s="38">
        <v>2</v>
      </c>
      <c r="E42" s="38"/>
      <c r="F42" s="51">
        <v>700</v>
      </c>
      <c r="G42" s="52">
        <f t="shared" si="0"/>
        <v>1400</v>
      </c>
      <c r="H42" s="20"/>
      <c r="L42" s="17"/>
      <c r="M42" s="17"/>
    </row>
    <row r="43" spans="1:13" ht="20.100000000000001" customHeight="1">
      <c r="A43" s="49" t="s">
        <v>235</v>
      </c>
      <c r="B43" s="49" t="s">
        <v>236</v>
      </c>
      <c r="C43" s="46" t="s">
        <v>237</v>
      </c>
      <c r="D43" s="38">
        <v>1</v>
      </c>
      <c r="E43" s="38"/>
      <c r="F43" s="51">
        <v>700</v>
      </c>
      <c r="G43" s="52">
        <f t="shared" si="0"/>
        <v>700</v>
      </c>
      <c r="H43" s="20"/>
      <c r="L43" s="17"/>
      <c r="M43" s="17"/>
    </row>
    <row r="44" spans="1:13" ht="20.100000000000001" customHeight="1">
      <c r="A44" s="53" t="s">
        <v>235</v>
      </c>
      <c r="B44" s="54" t="s">
        <v>572</v>
      </c>
      <c r="C44" s="46" t="s">
        <v>237</v>
      </c>
      <c r="D44" s="38">
        <v>1</v>
      </c>
      <c r="E44" s="38"/>
      <c r="F44" s="51">
        <v>700</v>
      </c>
      <c r="G44" s="52">
        <f t="shared" si="0"/>
        <v>700</v>
      </c>
      <c r="H44" s="20"/>
      <c r="L44" s="17"/>
      <c r="M44" s="17"/>
    </row>
    <row r="45" spans="1:13" ht="20.100000000000001" customHeight="1">
      <c r="A45" s="48" t="s">
        <v>238</v>
      </c>
      <c r="B45" s="48" t="s">
        <v>239</v>
      </c>
      <c r="C45" s="46" t="s">
        <v>240</v>
      </c>
      <c r="D45" s="38">
        <v>2</v>
      </c>
      <c r="E45" s="38"/>
      <c r="F45" s="51">
        <v>700</v>
      </c>
      <c r="G45" s="52">
        <f t="shared" si="0"/>
        <v>1400</v>
      </c>
      <c r="H45" s="20"/>
      <c r="L45" s="17"/>
      <c r="M45" s="17"/>
    </row>
    <row r="46" spans="1:13" ht="20.100000000000001" customHeight="1">
      <c r="A46" s="50" t="s">
        <v>241</v>
      </c>
      <c r="B46" s="38" t="s">
        <v>242</v>
      </c>
      <c r="C46" s="46" t="s">
        <v>243</v>
      </c>
      <c r="D46" s="38">
        <v>2</v>
      </c>
      <c r="E46" s="38"/>
      <c r="F46" s="51">
        <v>700</v>
      </c>
      <c r="G46" s="52">
        <f t="shared" si="0"/>
        <v>1400</v>
      </c>
      <c r="H46" s="20"/>
      <c r="L46" s="17"/>
      <c r="M46" s="17"/>
    </row>
    <row r="47" spans="1:13" ht="20.100000000000001" customHeight="1">
      <c r="A47" s="50" t="s">
        <v>244</v>
      </c>
      <c r="B47" s="38" t="s">
        <v>245</v>
      </c>
      <c r="C47" s="46" t="s">
        <v>246</v>
      </c>
      <c r="D47" s="38">
        <v>2</v>
      </c>
      <c r="E47" s="38"/>
      <c r="F47" s="51">
        <v>700</v>
      </c>
      <c r="G47" s="52">
        <f t="shared" si="0"/>
        <v>1400</v>
      </c>
      <c r="H47" s="20"/>
      <c r="L47" s="17"/>
      <c r="M47" s="17"/>
    </row>
    <row r="48" spans="1:13" ht="20.100000000000001" customHeight="1">
      <c r="A48" s="55"/>
      <c r="B48" s="55"/>
      <c r="C48" s="44"/>
      <c r="D48" s="91">
        <v>12</v>
      </c>
      <c r="E48" s="38"/>
      <c r="F48" s="51"/>
      <c r="G48" s="52"/>
      <c r="H48" s="20"/>
      <c r="L48" s="17"/>
      <c r="M48" s="17"/>
    </row>
    <row r="49" spans="1:13" ht="20.100000000000001" customHeight="1">
      <c r="A49" s="45" t="s">
        <v>247</v>
      </c>
      <c r="B49" s="38" t="s">
        <v>248</v>
      </c>
      <c r="C49" s="44" t="s">
        <v>249</v>
      </c>
      <c r="D49" s="56">
        <v>1</v>
      </c>
      <c r="E49" s="38"/>
      <c r="F49" s="51">
        <v>700</v>
      </c>
      <c r="G49" s="52">
        <f t="shared" ref="G49:G50" si="1">D49*F49</f>
        <v>700</v>
      </c>
      <c r="H49" s="20"/>
      <c r="L49" s="17"/>
      <c r="M49" s="17"/>
    </row>
    <row r="50" spans="1:13" ht="20.100000000000001" customHeight="1">
      <c r="A50" s="45" t="s">
        <v>250</v>
      </c>
      <c r="B50" s="38" t="s">
        <v>251</v>
      </c>
      <c r="C50" s="44" t="s">
        <v>252</v>
      </c>
      <c r="D50" s="56">
        <v>1</v>
      </c>
      <c r="E50" s="38"/>
      <c r="F50" s="51">
        <v>700</v>
      </c>
      <c r="G50" s="52">
        <f t="shared" si="1"/>
        <v>700</v>
      </c>
      <c r="H50" s="20"/>
      <c r="L50" s="17"/>
      <c r="M50" s="17"/>
    </row>
    <row r="51" spans="1:13" ht="20.100000000000001" customHeight="1">
      <c r="A51" s="41"/>
      <c r="B51" s="41"/>
      <c r="C51" s="40"/>
      <c r="D51" s="68">
        <f>SUM(D49:D50)</f>
        <v>2</v>
      </c>
      <c r="E51" s="38"/>
      <c r="F51" s="51"/>
      <c r="G51" s="52">
        <f t="shared" si="0"/>
        <v>0</v>
      </c>
      <c r="H51" s="20"/>
      <c r="L51" s="17"/>
      <c r="M51" s="17"/>
    </row>
    <row r="52" spans="1:13" ht="20.100000000000001" customHeight="1">
      <c r="A52" s="41" t="s">
        <v>253</v>
      </c>
      <c r="B52" s="41" t="s">
        <v>254</v>
      </c>
      <c r="C52" s="40" t="s">
        <v>255</v>
      </c>
      <c r="D52" s="38">
        <v>7</v>
      </c>
      <c r="E52" s="38"/>
      <c r="F52" s="51">
        <v>55</v>
      </c>
      <c r="G52" s="52">
        <f t="shared" si="0"/>
        <v>385</v>
      </c>
      <c r="H52" s="20"/>
      <c r="L52" s="17"/>
      <c r="M52" s="17"/>
    </row>
    <row r="53" spans="1:13" ht="20.100000000000001" customHeight="1">
      <c r="A53" s="41" t="s">
        <v>256</v>
      </c>
      <c r="B53" s="41" t="s">
        <v>257</v>
      </c>
      <c r="C53" s="40" t="s">
        <v>258</v>
      </c>
      <c r="D53" s="38">
        <v>12</v>
      </c>
      <c r="E53" s="38"/>
      <c r="F53" s="51">
        <v>55</v>
      </c>
      <c r="G53" s="52">
        <f t="shared" si="0"/>
        <v>660</v>
      </c>
      <c r="H53" s="20"/>
      <c r="L53" s="17"/>
      <c r="M53" s="17"/>
    </row>
    <row r="54" spans="1:13" ht="20.100000000000001" customHeight="1">
      <c r="A54" s="41" t="s">
        <v>259</v>
      </c>
      <c r="B54" s="41" t="s">
        <v>260</v>
      </c>
      <c r="C54" s="40" t="s">
        <v>261</v>
      </c>
      <c r="D54" s="38">
        <v>8</v>
      </c>
      <c r="E54" s="38"/>
      <c r="F54" s="51">
        <v>55</v>
      </c>
      <c r="G54" s="52">
        <f t="shared" si="0"/>
        <v>440</v>
      </c>
      <c r="H54" s="20"/>
      <c r="L54" s="17"/>
      <c r="M54" s="17"/>
    </row>
    <row r="55" spans="1:13" ht="20.100000000000001" customHeight="1">
      <c r="A55" s="41" t="s">
        <v>259</v>
      </c>
      <c r="B55" s="57" t="s">
        <v>262</v>
      </c>
      <c r="C55" s="40" t="s">
        <v>261</v>
      </c>
      <c r="D55" s="38">
        <v>7</v>
      </c>
      <c r="E55" s="38"/>
      <c r="F55" s="51">
        <v>55</v>
      </c>
      <c r="G55" s="52">
        <f t="shared" si="0"/>
        <v>385</v>
      </c>
      <c r="H55" s="20"/>
      <c r="L55" s="17"/>
      <c r="M55" s="17"/>
    </row>
    <row r="56" spans="1:13" ht="20.100000000000001" customHeight="1">
      <c r="A56" s="41" t="s">
        <v>263</v>
      </c>
      <c r="B56" s="49" t="s">
        <v>264</v>
      </c>
      <c r="C56" s="40" t="s">
        <v>265</v>
      </c>
      <c r="D56" s="38">
        <v>13</v>
      </c>
      <c r="E56" s="38"/>
      <c r="F56" s="51">
        <v>55</v>
      </c>
      <c r="G56" s="52">
        <f t="shared" si="0"/>
        <v>715</v>
      </c>
      <c r="H56" s="20"/>
      <c r="L56" s="17"/>
      <c r="M56" s="17"/>
    </row>
    <row r="57" spans="1:13" ht="20.100000000000001" customHeight="1">
      <c r="A57" s="41" t="s">
        <v>263</v>
      </c>
      <c r="B57" s="49" t="s">
        <v>573</v>
      </c>
      <c r="C57" s="40" t="s">
        <v>265</v>
      </c>
      <c r="D57" s="38">
        <v>2</v>
      </c>
      <c r="E57" s="38"/>
      <c r="F57" s="51">
        <v>55</v>
      </c>
      <c r="G57" s="52">
        <f t="shared" si="0"/>
        <v>110</v>
      </c>
      <c r="H57" s="20"/>
      <c r="L57" s="17"/>
      <c r="M57" s="17"/>
    </row>
    <row r="58" spans="1:13" ht="20.100000000000001" customHeight="1">
      <c r="A58" s="41" t="s">
        <v>266</v>
      </c>
      <c r="B58" s="48" t="s">
        <v>267</v>
      </c>
      <c r="C58" s="40" t="s">
        <v>268</v>
      </c>
      <c r="D58" s="38">
        <v>3</v>
      </c>
      <c r="E58" s="38"/>
      <c r="F58" s="51">
        <v>55</v>
      </c>
      <c r="G58" s="52">
        <f t="shared" si="0"/>
        <v>165</v>
      </c>
      <c r="H58" s="20"/>
      <c r="L58" s="17"/>
      <c r="M58" s="17"/>
    </row>
    <row r="59" spans="1:13" ht="20.100000000000001" customHeight="1">
      <c r="A59" s="41" t="s">
        <v>266</v>
      </c>
      <c r="B59" s="49" t="s">
        <v>574</v>
      </c>
      <c r="C59" s="40" t="s">
        <v>268</v>
      </c>
      <c r="D59" s="38">
        <v>7</v>
      </c>
      <c r="E59" s="38"/>
      <c r="F59" s="51">
        <v>55</v>
      </c>
      <c r="G59" s="52">
        <f t="shared" si="0"/>
        <v>385</v>
      </c>
      <c r="H59" s="20"/>
      <c r="L59" s="17"/>
      <c r="M59" s="17"/>
    </row>
    <row r="60" spans="1:13" ht="20.100000000000001" customHeight="1">
      <c r="A60" s="41" t="s">
        <v>269</v>
      </c>
      <c r="B60" s="48" t="s">
        <v>270</v>
      </c>
      <c r="C60" s="40" t="s">
        <v>271</v>
      </c>
      <c r="D60" s="38">
        <v>10</v>
      </c>
      <c r="E60" s="38"/>
      <c r="F60" s="51">
        <v>55</v>
      </c>
      <c r="G60" s="52">
        <f t="shared" si="0"/>
        <v>550</v>
      </c>
      <c r="H60" s="20"/>
      <c r="L60" s="17"/>
      <c r="M60" s="17"/>
    </row>
    <row r="61" spans="1:13" ht="20.100000000000001" customHeight="1">
      <c r="A61" s="41" t="s">
        <v>272</v>
      </c>
      <c r="B61" s="49" t="s">
        <v>273</v>
      </c>
      <c r="C61" s="40" t="s">
        <v>274</v>
      </c>
      <c r="D61" s="38">
        <v>10</v>
      </c>
      <c r="E61" s="38"/>
      <c r="F61" s="51">
        <v>55</v>
      </c>
      <c r="G61" s="52">
        <f t="shared" si="0"/>
        <v>550</v>
      </c>
      <c r="H61" s="20"/>
      <c r="L61" s="17"/>
      <c r="M61" s="17"/>
    </row>
    <row r="62" spans="1:13" ht="20.100000000000001" customHeight="1">
      <c r="A62" s="41" t="s">
        <v>275</v>
      </c>
      <c r="B62" s="49" t="s">
        <v>276</v>
      </c>
      <c r="C62" s="40" t="s">
        <v>277</v>
      </c>
      <c r="D62" s="43">
        <v>10</v>
      </c>
      <c r="E62" s="38"/>
      <c r="F62" s="51"/>
      <c r="G62" s="52"/>
      <c r="H62" s="20"/>
      <c r="L62" s="17"/>
      <c r="M62" s="17"/>
    </row>
    <row r="63" spans="1:13" ht="20.100000000000001" customHeight="1">
      <c r="A63" s="50" t="s">
        <v>278</v>
      </c>
      <c r="B63" s="38" t="s">
        <v>276</v>
      </c>
      <c r="C63" s="46" t="s">
        <v>279</v>
      </c>
      <c r="D63" s="38">
        <v>5</v>
      </c>
      <c r="E63" s="38"/>
      <c r="F63" s="51">
        <v>55</v>
      </c>
      <c r="G63" s="52">
        <f t="shared" si="0"/>
        <v>275</v>
      </c>
      <c r="H63" s="20"/>
      <c r="L63" s="17"/>
      <c r="M63" s="17"/>
    </row>
    <row r="64" spans="1:13" ht="20.100000000000001" customHeight="1">
      <c r="A64" s="50"/>
      <c r="B64" s="38" t="s">
        <v>228</v>
      </c>
      <c r="C64" s="46"/>
      <c r="D64" s="43">
        <v>94</v>
      </c>
      <c r="E64" s="38"/>
      <c r="F64" s="51"/>
      <c r="G64" s="52"/>
      <c r="H64" s="20"/>
      <c r="L64" s="17"/>
      <c r="M64" s="17"/>
    </row>
    <row r="65" spans="1:13" ht="20.100000000000001" customHeight="1">
      <c r="A65" s="50" t="s">
        <v>280</v>
      </c>
      <c r="B65" s="38" t="s">
        <v>281</v>
      </c>
      <c r="C65" s="46" t="s">
        <v>282</v>
      </c>
      <c r="D65" s="38">
        <v>10</v>
      </c>
      <c r="E65" s="38"/>
      <c r="F65" s="51">
        <v>55</v>
      </c>
      <c r="G65" s="52">
        <f t="shared" si="0"/>
        <v>550</v>
      </c>
      <c r="H65" s="20"/>
      <c r="L65" s="17"/>
      <c r="M65" s="17"/>
    </row>
    <row r="66" spans="1:13" ht="20.100000000000001" customHeight="1">
      <c r="A66" s="50" t="s">
        <v>283</v>
      </c>
      <c r="B66" s="38" t="s">
        <v>284</v>
      </c>
      <c r="C66" s="46" t="s">
        <v>285</v>
      </c>
      <c r="D66" s="38">
        <v>10</v>
      </c>
      <c r="E66" s="38"/>
      <c r="F66" s="51">
        <v>55</v>
      </c>
      <c r="G66" s="52">
        <f t="shared" si="0"/>
        <v>550</v>
      </c>
      <c r="H66" s="20"/>
      <c r="L66" s="17"/>
      <c r="M66" s="17"/>
    </row>
    <row r="67" spans="1:13" ht="20.100000000000001" customHeight="1">
      <c r="A67" s="50" t="s">
        <v>286</v>
      </c>
      <c r="B67" s="38" t="s">
        <v>287</v>
      </c>
      <c r="C67" s="46" t="s">
        <v>288</v>
      </c>
      <c r="D67" s="38">
        <v>5</v>
      </c>
      <c r="E67" s="38"/>
      <c r="F67" s="51">
        <v>55</v>
      </c>
      <c r="G67" s="52">
        <f t="shared" si="0"/>
        <v>275</v>
      </c>
      <c r="H67" s="20"/>
      <c r="L67" s="17"/>
      <c r="M67" s="17"/>
    </row>
    <row r="68" spans="1:13" ht="20.100000000000001" customHeight="1">
      <c r="A68" s="50" t="s">
        <v>289</v>
      </c>
      <c r="B68" s="38" t="s">
        <v>290</v>
      </c>
      <c r="C68" s="46" t="s">
        <v>291</v>
      </c>
      <c r="D68" s="38">
        <v>5</v>
      </c>
      <c r="E68" s="38"/>
      <c r="F68" s="51">
        <v>55</v>
      </c>
      <c r="G68" s="52">
        <f t="shared" si="0"/>
        <v>275</v>
      </c>
      <c r="H68" s="20"/>
      <c r="L68" s="17"/>
      <c r="M68" s="17"/>
    </row>
    <row r="69" spans="1:13" ht="20.100000000000001" customHeight="1">
      <c r="A69" s="48" t="s">
        <v>292</v>
      </c>
      <c r="B69" s="48" t="s">
        <v>293</v>
      </c>
      <c r="C69" s="40" t="s">
        <v>294</v>
      </c>
      <c r="D69" s="38">
        <v>7</v>
      </c>
      <c r="E69" s="38"/>
      <c r="F69" s="51">
        <v>55</v>
      </c>
      <c r="G69" s="52">
        <f t="shared" si="0"/>
        <v>385</v>
      </c>
      <c r="H69" s="20"/>
      <c r="L69" s="17"/>
      <c r="M69" s="17"/>
    </row>
    <row r="70" spans="1:13" ht="20.100000000000001" customHeight="1">
      <c r="A70" s="49"/>
      <c r="B70" s="49"/>
      <c r="C70" s="40"/>
      <c r="D70" s="43">
        <v>37</v>
      </c>
      <c r="E70" s="38"/>
      <c r="F70" s="51"/>
      <c r="G70" s="52"/>
      <c r="H70" s="20"/>
      <c r="L70" s="17"/>
      <c r="M70" s="17"/>
    </row>
    <row r="71" spans="1:13" ht="20.100000000000001" customHeight="1">
      <c r="A71" s="48" t="s">
        <v>295</v>
      </c>
      <c r="B71" s="48" t="s">
        <v>254</v>
      </c>
      <c r="C71" s="40" t="s">
        <v>296</v>
      </c>
      <c r="D71" s="38">
        <v>4</v>
      </c>
      <c r="E71" s="38"/>
      <c r="F71" s="51">
        <v>45</v>
      </c>
      <c r="G71" s="52">
        <f t="shared" si="0"/>
        <v>180</v>
      </c>
      <c r="H71" s="20"/>
      <c r="L71" s="17"/>
      <c r="M71" s="17"/>
    </row>
    <row r="72" spans="1:13" ht="20.100000000000001" customHeight="1">
      <c r="A72" s="48" t="s">
        <v>297</v>
      </c>
      <c r="B72" s="48" t="s">
        <v>298</v>
      </c>
      <c r="C72" s="40" t="s">
        <v>299</v>
      </c>
      <c r="D72" s="38">
        <v>2</v>
      </c>
      <c r="E72" s="38"/>
      <c r="F72" s="51">
        <v>45</v>
      </c>
      <c r="G72" s="52">
        <f t="shared" si="0"/>
        <v>90</v>
      </c>
      <c r="H72" s="20"/>
      <c r="L72" s="17"/>
      <c r="M72" s="17"/>
    </row>
    <row r="73" spans="1:13" ht="20.100000000000001" customHeight="1">
      <c r="A73" s="49" t="s">
        <v>300</v>
      </c>
      <c r="B73" s="49" t="s">
        <v>301</v>
      </c>
      <c r="C73" s="40" t="s">
        <v>302</v>
      </c>
      <c r="D73" s="38">
        <v>1</v>
      </c>
      <c r="E73" s="38"/>
      <c r="F73" s="51">
        <v>45</v>
      </c>
      <c r="G73" s="52">
        <f t="shared" si="0"/>
        <v>45</v>
      </c>
      <c r="H73" s="20"/>
      <c r="L73" s="17"/>
      <c r="M73" s="17"/>
    </row>
    <row r="74" spans="1:13" ht="20.100000000000001" customHeight="1">
      <c r="A74" s="49" t="s">
        <v>300</v>
      </c>
      <c r="B74" s="49" t="s">
        <v>303</v>
      </c>
      <c r="C74" s="40" t="s">
        <v>302</v>
      </c>
      <c r="D74" s="38">
        <v>1</v>
      </c>
      <c r="E74" s="38"/>
      <c r="F74" s="51">
        <v>45</v>
      </c>
      <c r="G74" s="52">
        <f t="shared" si="0"/>
        <v>45</v>
      </c>
      <c r="H74" s="20"/>
      <c r="L74" s="17"/>
      <c r="M74" s="17"/>
    </row>
    <row r="75" spans="1:13" ht="20.100000000000001" customHeight="1">
      <c r="A75" s="48" t="s">
        <v>304</v>
      </c>
      <c r="B75" s="48" t="s">
        <v>305</v>
      </c>
      <c r="C75" s="40" t="s">
        <v>306</v>
      </c>
      <c r="D75" s="38">
        <v>3</v>
      </c>
      <c r="E75" s="38"/>
      <c r="F75" s="51">
        <v>45</v>
      </c>
      <c r="G75" s="52">
        <f t="shared" si="0"/>
        <v>135</v>
      </c>
      <c r="H75" s="20"/>
      <c r="L75" s="17"/>
      <c r="M75" s="17"/>
    </row>
    <row r="76" spans="1:13" ht="20.100000000000001" customHeight="1">
      <c r="A76" s="49" t="s">
        <v>304</v>
      </c>
      <c r="B76" s="49" t="s">
        <v>307</v>
      </c>
      <c r="C76" s="40" t="s">
        <v>306</v>
      </c>
      <c r="D76" s="38">
        <v>1</v>
      </c>
      <c r="E76" s="38"/>
      <c r="F76" s="51">
        <v>45</v>
      </c>
      <c r="G76" s="52">
        <f t="shared" si="0"/>
        <v>45</v>
      </c>
      <c r="H76" s="20"/>
      <c r="L76" s="17"/>
      <c r="M76" s="17"/>
    </row>
    <row r="77" spans="1:13" ht="20.100000000000001" customHeight="1">
      <c r="A77" s="48" t="s">
        <v>308</v>
      </c>
      <c r="B77" s="48" t="s">
        <v>309</v>
      </c>
      <c r="C77" s="40" t="s">
        <v>310</v>
      </c>
      <c r="D77" s="38">
        <v>4</v>
      </c>
      <c r="E77" s="38"/>
      <c r="F77" s="51">
        <v>45</v>
      </c>
      <c r="G77" s="52">
        <f t="shared" si="0"/>
        <v>180</v>
      </c>
      <c r="H77" s="20"/>
      <c r="L77" s="17"/>
      <c r="M77" s="17"/>
    </row>
    <row r="78" spans="1:13" ht="20.100000000000001" customHeight="1">
      <c r="A78" s="48" t="s">
        <v>311</v>
      </c>
      <c r="B78" s="48" t="s">
        <v>312</v>
      </c>
      <c r="C78" s="40" t="s">
        <v>313</v>
      </c>
      <c r="D78" s="38">
        <v>4</v>
      </c>
      <c r="E78" s="38"/>
      <c r="F78" s="51">
        <v>45</v>
      </c>
      <c r="G78" s="52">
        <f t="shared" si="0"/>
        <v>180</v>
      </c>
      <c r="H78" s="20"/>
      <c r="L78" s="17"/>
      <c r="M78" s="17"/>
    </row>
    <row r="79" spans="1:13" ht="20.100000000000001" customHeight="1">
      <c r="A79" s="49" t="s">
        <v>314</v>
      </c>
      <c r="B79" s="49" t="s">
        <v>315</v>
      </c>
      <c r="C79" s="40" t="s">
        <v>316</v>
      </c>
      <c r="D79" s="38">
        <v>3</v>
      </c>
      <c r="E79" s="38"/>
      <c r="F79" s="51">
        <v>45</v>
      </c>
      <c r="G79" s="52">
        <f t="shared" si="0"/>
        <v>135</v>
      </c>
      <c r="H79" s="20"/>
      <c r="L79" s="17"/>
      <c r="M79" s="17"/>
    </row>
    <row r="80" spans="1:13" ht="20.100000000000001" customHeight="1">
      <c r="A80" s="49" t="s">
        <v>314</v>
      </c>
      <c r="B80" s="49" t="s">
        <v>315</v>
      </c>
      <c r="C80" s="40" t="s">
        <v>316</v>
      </c>
      <c r="D80" s="38">
        <v>1</v>
      </c>
      <c r="E80" s="38"/>
      <c r="F80" s="51">
        <v>45</v>
      </c>
      <c r="G80" s="52">
        <f t="shared" si="0"/>
        <v>45</v>
      </c>
      <c r="H80" s="20"/>
      <c r="L80" s="17"/>
      <c r="M80" s="17"/>
    </row>
    <row r="81" spans="1:13" ht="20.100000000000001" customHeight="1">
      <c r="A81" s="49" t="s">
        <v>317</v>
      </c>
      <c r="B81" s="49" t="s">
        <v>315</v>
      </c>
      <c r="C81" s="40" t="s">
        <v>318</v>
      </c>
      <c r="D81" s="38">
        <v>4</v>
      </c>
      <c r="E81" s="38"/>
      <c r="F81" s="51">
        <v>45</v>
      </c>
      <c r="G81" s="52">
        <f t="shared" si="0"/>
        <v>180</v>
      </c>
      <c r="H81" s="20"/>
      <c r="L81" s="17"/>
      <c r="M81" s="17"/>
    </row>
    <row r="82" spans="1:13" ht="20.100000000000001" customHeight="1">
      <c r="A82" s="49" t="s">
        <v>319</v>
      </c>
      <c r="B82" s="49" t="s">
        <v>315</v>
      </c>
      <c r="C82" s="40" t="s">
        <v>320</v>
      </c>
      <c r="D82" s="38">
        <v>0</v>
      </c>
      <c r="E82" s="38"/>
      <c r="F82" s="51">
        <v>45</v>
      </c>
      <c r="G82" s="52">
        <f t="shared" si="0"/>
        <v>0</v>
      </c>
      <c r="H82" s="20"/>
      <c r="L82" s="17"/>
      <c r="M82" s="17"/>
    </row>
    <row r="83" spans="1:13" ht="20.100000000000001" customHeight="1">
      <c r="A83" s="49" t="s">
        <v>321</v>
      </c>
      <c r="B83" s="49" t="s">
        <v>322</v>
      </c>
      <c r="C83" s="40" t="s">
        <v>323</v>
      </c>
      <c r="D83" s="38">
        <v>0</v>
      </c>
      <c r="E83" s="38"/>
      <c r="F83" s="51">
        <v>45</v>
      </c>
      <c r="G83" s="52">
        <f t="shared" si="0"/>
        <v>0</v>
      </c>
      <c r="H83" s="20"/>
      <c r="L83" s="17"/>
      <c r="M83" s="17"/>
    </row>
    <row r="84" spans="1:13" ht="20.100000000000001" customHeight="1">
      <c r="A84" s="49" t="s">
        <v>324</v>
      </c>
      <c r="B84" s="49" t="s">
        <v>325</v>
      </c>
      <c r="C84" s="40" t="s">
        <v>326</v>
      </c>
      <c r="D84" s="38">
        <v>0</v>
      </c>
      <c r="E84" s="38"/>
      <c r="F84" s="51">
        <v>45</v>
      </c>
      <c r="G84" s="52">
        <f t="shared" si="0"/>
        <v>0</v>
      </c>
      <c r="H84" s="20"/>
      <c r="L84" s="17"/>
      <c r="M84" s="17"/>
    </row>
    <row r="85" spans="1:13" ht="20.100000000000001" customHeight="1">
      <c r="A85" s="50" t="s">
        <v>327</v>
      </c>
      <c r="B85" s="38" t="s">
        <v>328</v>
      </c>
      <c r="C85" s="40" t="s">
        <v>329</v>
      </c>
      <c r="D85" s="38">
        <v>0</v>
      </c>
      <c r="E85" s="38"/>
      <c r="F85" s="51">
        <v>45</v>
      </c>
      <c r="G85" s="52">
        <f t="shared" si="0"/>
        <v>0</v>
      </c>
      <c r="H85" s="20"/>
      <c r="L85" s="17"/>
      <c r="M85" s="17"/>
    </row>
    <row r="86" spans="1:13" ht="20.100000000000001" customHeight="1">
      <c r="A86" s="50" t="s">
        <v>330</v>
      </c>
      <c r="B86" s="38" t="s">
        <v>331</v>
      </c>
      <c r="C86" s="40" t="s">
        <v>332</v>
      </c>
      <c r="D86" s="38">
        <v>0</v>
      </c>
      <c r="E86" s="38"/>
      <c r="F86" s="51">
        <v>45</v>
      </c>
      <c r="G86" s="52">
        <f t="shared" si="0"/>
        <v>0</v>
      </c>
      <c r="H86" s="20"/>
      <c r="L86" s="17"/>
      <c r="M86" s="17"/>
    </row>
    <row r="87" spans="1:13" ht="20.100000000000001" customHeight="1">
      <c r="A87" s="50" t="s">
        <v>333</v>
      </c>
      <c r="B87" s="38" t="s">
        <v>334</v>
      </c>
      <c r="C87" s="40" t="s">
        <v>335</v>
      </c>
      <c r="D87" s="38">
        <v>1</v>
      </c>
      <c r="E87" s="38"/>
      <c r="F87" s="51">
        <v>45</v>
      </c>
      <c r="G87" s="52">
        <f t="shared" si="0"/>
        <v>45</v>
      </c>
      <c r="H87" s="20"/>
      <c r="L87" s="17"/>
      <c r="M87" s="17"/>
    </row>
    <row r="88" spans="1:13" ht="20.100000000000001" customHeight="1">
      <c r="A88" s="50" t="s">
        <v>336</v>
      </c>
      <c r="B88" s="38" t="s">
        <v>337</v>
      </c>
      <c r="C88" s="40" t="s">
        <v>338</v>
      </c>
      <c r="D88" s="38">
        <v>4</v>
      </c>
      <c r="E88" s="38"/>
      <c r="F88" s="51">
        <v>45</v>
      </c>
      <c r="G88" s="52">
        <f t="shared" ref="G88:G151" si="2">D88*F88</f>
        <v>180</v>
      </c>
      <c r="H88" s="20"/>
      <c r="L88" s="17"/>
      <c r="M88" s="17"/>
    </row>
    <row r="89" spans="1:13" ht="20.100000000000001" customHeight="1">
      <c r="A89" s="50" t="s">
        <v>339</v>
      </c>
      <c r="B89" s="38" t="s">
        <v>340</v>
      </c>
      <c r="C89" s="40" t="s">
        <v>341</v>
      </c>
      <c r="D89" s="38">
        <v>4</v>
      </c>
      <c r="E89" s="38"/>
      <c r="F89" s="51">
        <v>45</v>
      </c>
      <c r="G89" s="52">
        <f t="shared" si="2"/>
        <v>180</v>
      </c>
      <c r="H89" s="20"/>
      <c r="L89" s="17"/>
      <c r="M89" s="17"/>
    </row>
    <row r="90" spans="1:13" ht="20.100000000000001" customHeight="1">
      <c r="A90" s="50" t="s">
        <v>342</v>
      </c>
      <c r="B90" s="38" t="s">
        <v>343</v>
      </c>
      <c r="C90" s="46" t="s">
        <v>344</v>
      </c>
      <c r="D90" s="38">
        <v>4</v>
      </c>
      <c r="E90" s="38"/>
      <c r="F90" s="51">
        <v>45</v>
      </c>
      <c r="G90" s="52">
        <f t="shared" si="2"/>
        <v>180</v>
      </c>
      <c r="H90" s="20"/>
      <c r="L90" s="17"/>
      <c r="M90" s="17"/>
    </row>
    <row r="91" spans="1:13" ht="20.100000000000001" customHeight="1">
      <c r="A91" s="45" t="s">
        <v>345</v>
      </c>
      <c r="B91" s="38" t="s">
        <v>346</v>
      </c>
      <c r="C91" s="58" t="s">
        <v>347</v>
      </c>
      <c r="D91" s="59">
        <v>4</v>
      </c>
      <c r="E91" s="39"/>
      <c r="F91" s="51">
        <v>45</v>
      </c>
      <c r="G91" s="52">
        <f t="shared" si="2"/>
        <v>180</v>
      </c>
      <c r="H91" s="20"/>
      <c r="L91" s="17"/>
      <c r="M91" s="17"/>
    </row>
    <row r="92" spans="1:13" ht="20.100000000000001" customHeight="1">
      <c r="A92" s="45"/>
      <c r="B92" s="38"/>
      <c r="C92" s="58"/>
      <c r="D92" s="90">
        <v>45</v>
      </c>
      <c r="E92" s="39"/>
      <c r="F92" s="198"/>
      <c r="G92" s="52"/>
      <c r="H92" s="20"/>
      <c r="L92" s="17"/>
      <c r="M92" s="17"/>
    </row>
    <row r="93" spans="1:13" ht="20.100000000000001" customHeight="1">
      <c r="A93" s="131" t="s">
        <v>586</v>
      </c>
      <c r="B93" s="131" t="s">
        <v>587</v>
      </c>
      <c r="C93" s="132" t="s">
        <v>588</v>
      </c>
      <c r="D93" s="133">
        <v>1</v>
      </c>
      <c r="E93" s="39"/>
      <c r="F93" s="198">
        <v>250</v>
      </c>
      <c r="G93" s="52">
        <f t="shared" si="2"/>
        <v>250</v>
      </c>
      <c r="H93" s="20"/>
      <c r="L93" s="17"/>
      <c r="M93" s="17"/>
    </row>
    <row r="94" spans="1:13" ht="20.100000000000001" customHeight="1">
      <c r="A94" s="131" t="s">
        <v>589</v>
      </c>
      <c r="B94" s="131" t="s">
        <v>590</v>
      </c>
      <c r="C94" s="132" t="s">
        <v>591</v>
      </c>
      <c r="D94" s="133">
        <v>1</v>
      </c>
      <c r="E94" s="39"/>
      <c r="F94" s="198">
        <v>250</v>
      </c>
      <c r="G94" s="52">
        <f t="shared" si="2"/>
        <v>250</v>
      </c>
      <c r="H94" s="20"/>
      <c r="L94" s="17"/>
      <c r="M94" s="17"/>
    </row>
    <row r="95" spans="1:13" ht="20.100000000000001" customHeight="1">
      <c r="A95" s="131" t="s">
        <v>592</v>
      </c>
      <c r="B95" s="134" t="s">
        <v>593</v>
      </c>
      <c r="C95" s="135" t="s">
        <v>594</v>
      </c>
      <c r="D95" s="133">
        <v>1</v>
      </c>
      <c r="E95" s="39"/>
      <c r="F95" s="198">
        <v>250</v>
      </c>
      <c r="G95" s="52">
        <f t="shared" si="2"/>
        <v>250</v>
      </c>
      <c r="H95" s="20"/>
      <c r="L95" s="17"/>
      <c r="M95" s="17"/>
    </row>
    <row r="96" spans="1:13" ht="20.100000000000001" customHeight="1">
      <c r="A96" s="131" t="s">
        <v>595</v>
      </c>
      <c r="B96" s="138" t="s">
        <v>596</v>
      </c>
      <c r="C96" s="130" t="s">
        <v>597</v>
      </c>
      <c r="D96" s="133">
        <v>1</v>
      </c>
      <c r="E96" s="39"/>
      <c r="F96" s="198">
        <v>250</v>
      </c>
      <c r="G96" s="52">
        <f t="shared" si="2"/>
        <v>250</v>
      </c>
      <c r="H96" s="20"/>
      <c r="L96" s="17"/>
      <c r="M96" s="17"/>
    </row>
    <row r="97" spans="1:13" ht="20.100000000000001" customHeight="1">
      <c r="A97" s="131" t="s">
        <v>598</v>
      </c>
      <c r="B97" s="138" t="s">
        <v>599</v>
      </c>
      <c r="C97" s="130" t="s">
        <v>600</v>
      </c>
      <c r="D97" s="133">
        <v>1</v>
      </c>
      <c r="E97" s="39"/>
      <c r="F97" s="198">
        <v>250</v>
      </c>
      <c r="G97" s="52">
        <f t="shared" si="2"/>
        <v>250</v>
      </c>
      <c r="H97" s="20"/>
      <c r="L97" s="17"/>
      <c r="M97" s="17"/>
    </row>
    <row r="98" spans="1:13" ht="20.100000000000001" customHeight="1">
      <c r="A98" s="131" t="s">
        <v>601</v>
      </c>
      <c r="B98" s="138" t="s">
        <v>602</v>
      </c>
      <c r="C98" s="130" t="s">
        <v>603</v>
      </c>
      <c r="D98" s="133">
        <v>1</v>
      </c>
      <c r="E98" s="39"/>
      <c r="F98" s="198">
        <v>250</v>
      </c>
      <c r="G98" s="52">
        <f t="shared" si="2"/>
        <v>250</v>
      </c>
      <c r="H98" s="20"/>
      <c r="L98" s="17"/>
      <c r="M98" s="17"/>
    </row>
    <row r="99" spans="1:13" ht="20.100000000000001" customHeight="1">
      <c r="A99" s="136"/>
      <c r="B99" s="137"/>
      <c r="C99" s="130"/>
      <c r="D99" s="139">
        <v>6</v>
      </c>
      <c r="E99" s="39"/>
      <c r="F99" s="198"/>
      <c r="G99" s="52"/>
      <c r="H99" s="20"/>
      <c r="L99" s="17"/>
      <c r="M99" s="17"/>
    </row>
    <row r="100" spans="1:13" ht="20.100000000000001" customHeight="1">
      <c r="A100" s="147" t="s">
        <v>604</v>
      </c>
      <c r="B100" s="147" t="s">
        <v>605</v>
      </c>
      <c r="C100" s="149" t="s">
        <v>606</v>
      </c>
      <c r="D100" s="150">
        <v>0</v>
      </c>
      <c r="E100" s="39"/>
      <c r="F100" s="198">
        <v>400</v>
      </c>
      <c r="G100" s="52">
        <f t="shared" si="2"/>
        <v>0</v>
      </c>
      <c r="H100" s="20"/>
      <c r="L100" s="17"/>
      <c r="M100" s="17"/>
    </row>
    <row r="101" spans="1:13" ht="20.100000000000001" customHeight="1">
      <c r="A101" s="147" t="s">
        <v>607</v>
      </c>
      <c r="B101" s="147" t="s">
        <v>605</v>
      </c>
      <c r="C101" s="149" t="s">
        <v>608</v>
      </c>
      <c r="D101" s="150">
        <v>0</v>
      </c>
      <c r="E101" s="39"/>
      <c r="F101" s="198">
        <v>400</v>
      </c>
      <c r="G101" s="52">
        <f t="shared" si="2"/>
        <v>0</v>
      </c>
      <c r="H101" s="20"/>
      <c r="L101" s="17"/>
      <c r="M101" s="17"/>
    </row>
    <row r="102" spans="1:13" ht="20.100000000000001" customHeight="1">
      <c r="A102" s="147" t="s">
        <v>609</v>
      </c>
      <c r="B102" s="147" t="s">
        <v>610</v>
      </c>
      <c r="C102" s="149" t="s">
        <v>611</v>
      </c>
      <c r="D102" s="150">
        <v>0</v>
      </c>
      <c r="E102" s="39"/>
      <c r="F102" s="198">
        <v>400</v>
      </c>
      <c r="G102" s="52">
        <f t="shared" si="2"/>
        <v>0</v>
      </c>
      <c r="H102" s="20"/>
      <c r="L102" s="17"/>
      <c r="M102" s="17"/>
    </row>
    <row r="103" spans="1:13" ht="20.100000000000001" customHeight="1">
      <c r="A103" s="147" t="s">
        <v>612</v>
      </c>
      <c r="B103" s="147" t="s">
        <v>613</v>
      </c>
      <c r="C103" s="149" t="s">
        <v>614</v>
      </c>
      <c r="D103" s="150">
        <v>1</v>
      </c>
      <c r="E103" s="39"/>
      <c r="F103" s="198">
        <v>400</v>
      </c>
      <c r="G103" s="52">
        <f t="shared" si="2"/>
        <v>400</v>
      </c>
      <c r="H103" s="20"/>
      <c r="L103" s="17"/>
      <c r="M103" s="17"/>
    </row>
    <row r="104" spans="1:13" ht="20.100000000000001" customHeight="1">
      <c r="A104" s="147" t="s">
        <v>615</v>
      </c>
      <c r="B104" s="147" t="s">
        <v>616</v>
      </c>
      <c r="C104" s="149" t="s">
        <v>617</v>
      </c>
      <c r="D104" s="150">
        <v>1</v>
      </c>
      <c r="E104" s="39"/>
      <c r="F104" s="198">
        <v>400</v>
      </c>
      <c r="G104" s="52">
        <f t="shared" si="2"/>
        <v>400</v>
      </c>
      <c r="H104" s="20"/>
      <c r="L104" s="17"/>
      <c r="M104" s="17"/>
    </row>
    <row r="105" spans="1:13" ht="20.100000000000001" customHeight="1">
      <c r="A105" s="147" t="s">
        <v>618</v>
      </c>
      <c r="B105" s="147" t="s">
        <v>619</v>
      </c>
      <c r="C105" s="149" t="s">
        <v>620</v>
      </c>
      <c r="D105" s="150">
        <v>0</v>
      </c>
      <c r="E105" s="39"/>
      <c r="F105" s="198">
        <v>400</v>
      </c>
      <c r="G105" s="52">
        <f t="shared" si="2"/>
        <v>0</v>
      </c>
      <c r="H105" s="20"/>
      <c r="L105" s="17"/>
      <c r="M105" s="17"/>
    </row>
    <row r="106" spans="1:13" ht="20.100000000000001" customHeight="1">
      <c r="A106" s="147" t="s">
        <v>621</v>
      </c>
      <c r="B106" s="147" t="s">
        <v>622</v>
      </c>
      <c r="C106" s="149" t="s">
        <v>623</v>
      </c>
      <c r="D106" s="150">
        <v>1</v>
      </c>
      <c r="E106" s="39"/>
      <c r="F106" s="198">
        <v>400</v>
      </c>
      <c r="G106" s="52">
        <f t="shared" si="2"/>
        <v>400</v>
      </c>
      <c r="H106" s="20"/>
      <c r="L106" s="17"/>
      <c r="M106" s="17"/>
    </row>
    <row r="107" spans="1:13" ht="20.100000000000001" customHeight="1">
      <c r="A107" s="147" t="s">
        <v>624</v>
      </c>
      <c r="B107" s="147" t="s">
        <v>625</v>
      </c>
      <c r="C107" s="149" t="s">
        <v>626</v>
      </c>
      <c r="D107" s="150">
        <v>1</v>
      </c>
      <c r="E107" s="39"/>
      <c r="F107" s="198">
        <v>400</v>
      </c>
      <c r="G107" s="52">
        <f t="shared" si="2"/>
        <v>400</v>
      </c>
      <c r="H107" s="20"/>
      <c r="L107" s="17"/>
      <c r="M107" s="17"/>
    </row>
    <row r="108" spans="1:13" ht="20.100000000000001" customHeight="1">
      <c r="A108" s="147" t="s">
        <v>627</v>
      </c>
      <c r="B108" s="147" t="s">
        <v>628</v>
      </c>
      <c r="C108" s="149" t="s">
        <v>629</v>
      </c>
      <c r="D108" s="150">
        <v>1</v>
      </c>
      <c r="E108" s="39"/>
      <c r="F108" s="198">
        <v>400</v>
      </c>
      <c r="G108" s="52">
        <f t="shared" si="2"/>
        <v>400</v>
      </c>
      <c r="H108" s="20"/>
      <c r="L108" s="17"/>
      <c r="M108" s="17"/>
    </row>
    <row r="109" spans="1:13" ht="20.100000000000001" customHeight="1">
      <c r="A109" s="147"/>
      <c r="B109" s="147"/>
      <c r="C109" s="149"/>
      <c r="D109" s="151">
        <v>5</v>
      </c>
      <c r="E109" s="39"/>
      <c r="F109" s="198"/>
      <c r="G109" s="52"/>
      <c r="H109" s="20"/>
      <c r="L109" s="17"/>
      <c r="M109" s="17"/>
    </row>
    <row r="110" spans="1:13" ht="20.100000000000001" customHeight="1">
      <c r="A110" s="147" t="s">
        <v>630</v>
      </c>
      <c r="B110" s="147" t="s">
        <v>631</v>
      </c>
      <c r="C110" s="149" t="s">
        <v>632</v>
      </c>
      <c r="D110" s="150">
        <v>1</v>
      </c>
      <c r="E110" s="39"/>
      <c r="F110" s="198">
        <v>400</v>
      </c>
      <c r="G110" s="52">
        <f t="shared" si="2"/>
        <v>400</v>
      </c>
      <c r="H110" s="20"/>
      <c r="L110" s="17"/>
      <c r="M110" s="17"/>
    </row>
    <row r="111" spans="1:13" ht="20.100000000000001" customHeight="1">
      <c r="A111" s="147" t="s">
        <v>633</v>
      </c>
      <c r="B111" s="147" t="s">
        <v>634</v>
      </c>
      <c r="C111" s="149" t="s">
        <v>635</v>
      </c>
      <c r="D111" s="150">
        <v>1</v>
      </c>
      <c r="E111" s="39"/>
      <c r="F111" s="198">
        <v>400</v>
      </c>
      <c r="G111" s="52">
        <f t="shared" si="2"/>
        <v>400</v>
      </c>
      <c r="H111" s="20"/>
      <c r="L111" s="17"/>
      <c r="M111" s="17"/>
    </row>
    <row r="112" spans="1:13" ht="20.100000000000001" customHeight="1">
      <c r="A112" s="147" t="s">
        <v>636</v>
      </c>
      <c r="B112" s="147" t="s">
        <v>637</v>
      </c>
      <c r="C112" s="149" t="s">
        <v>638</v>
      </c>
      <c r="D112" s="150">
        <v>1</v>
      </c>
      <c r="E112" s="39"/>
      <c r="F112" s="198">
        <v>400</v>
      </c>
      <c r="G112" s="52">
        <f t="shared" si="2"/>
        <v>400</v>
      </c>
      <c r="H112" s="20"/>
      <c r="L112" s="17"/>
      <c r="M112" s="17"/>
    </row>
    <row r="113" spans="1:13" ht="20.100000000000001" customHeight="1">
      <c r="A113" s="147" t="s">
        <v>639</v>
      </c>
      <c r="B113" s="147" t="s">
        <v>640</v>
      </c>
      <c r="C113" s="149" t="s">
        <v>641</v>
      </c>
      <c r="D113" s="150">
        <v>1</v>
      </c>
      <c r="E113" s="39"/>
      <c r="F113" s="198">
        <v>400</v>
      </c>
      <c r="G113" s="52">
        <f t="shared" si="2"/>
        <v>400</v>
      </c>
      <c r="H113" s="20"/>
      <c r="L113" s="17"/>
      <c r="M113" s="17"/>
    </row>
    <row r="114" spans="1:13" ht="20.100000000000001" customHeight="1">
      <c r="A114" s="147" t="s">
        <v>642</v>
      </c>
      <c r="B114" s="147" t="s">
        <v>643</v>
      </c>
      <c r="C114" s="149" t="s">
        <v>644</v>
      </c>
      <c r="D114" s="150">
        <v>1</v>
      </c>
      <c r="E114" s="39"/>
      <c r="F114" s="198">
        <v>400</v>
      </c>
      <c r="G114" s="52">
        <f t="shared" si="2"/>
        <v>400</v>
      </c>
      <c r="H114" s="20"/>
      <c r="L114" s="17"/>
      <c r="M114" s="17"/>
    </row>
    <row r="115" spans="1:13" ht="20.100000000000001" customHeight="1">
      <c r="A115" s="147" t="s">
        <v>645</v>
      </c>
      <c r="B115" s="147" t="s">
        <v>646</v>
      </c>
      <c r="C115" s="149" t="s">
        <v>647</v>
      </c>
      <c r="D115" s="150">
        <v>1</v>
      </c>
      <c r="E115" s="39"/>
      <c r="F115" s="198">
        <v>400</v>
      </c>
      <c r="G115" s="52">
        <f t="shared" si="2"/>
        <v>400</v>
      </c>
      <c r="H115" s="20"/>
      <c r="L115" s="17"/>
      <c r="M115" s="17"/>
    </row>
    <row r="116" spans="1:13" ht="20.100000000000001" customHeight="1">
      <c r="A116" s="147" t="s">
        <v>648</v>
      </c>
      <c r="B116" s="147" t="s">
        <v>649</v>
      </c>
      <c r="C116" s="149" t="s">
        <v>650</v>
      </c>
      <c r="D116" s="150">
        <v>1</v>
      </c>
      <c r="E116" s="39"/>
      <c r="F116" s="198">
        <v>400</v>
      </c>
      <c r="G116" s="52">
        <f t="shared" si="2"/>
        <v>400</v>
      </c>
      <c r="H116" s="20"/>
      <c r="L116" s="17"/>
      <c r="M116" s="17"/>
    </row>
    <row r="117" spans="1:13" ht="20.100000000000001" customHeight="1">
      <c r="A117" s="147" t="s">
        <v>604</v>
      </c>
      <c r="B117" s="147" t="s">
        <v>651</v>
      </c>
      <c r="C117" s="149" t="s">
        <v>652</v>
      </c>
      <c r="D117" s="150">
        <v>1</v>
      </c>
      <c r="E117" s="39"/>
      <c r="F117" s="198">
        <v>400</v>
      </c>
      <c r="G117" s="52">
        <f t="shared" si="2"/>
        <v>400</v>
      </c>
      <c r="H117" s="20"/>
      <c r="L117" s="17"/>
      <c r="M117" s="17"/>
    </row>
    <row r="118" spans="1:13" ht="20.100000000000001" customHeight="1">
      <c r="A118" s="147" t="s">
        <v>607</v>
      </c>
      <c r="B118" s="147" t="s">
        <v>653</v>
      </c>
      <c r="C118" s="149" t="s">
        <v>654</v>
      </c>
      <c r="D118" s="150">
        <v>1</v>
      </c>
      <c r="E118" s="39"/>
      <c r="F118" s="198">
        <v>400</v>
      </c>
      <c r="G118" s="52">
        <f t="shared" si="2"/>
        <v>400</v>
      </c>
      <c r="H118" s="20"/>
      <c r="L118" s="17"/>
      <c r="M118" s="17"/>
    </row>
    <row r="119" spans="1:13" ht="20.100000000000001" customHeight="1">
      <c r="A119" s="147"/>
      <c r="B119" s="147"/>
      <c r="C119" s="149"/>
      <c r="D119" s="155">
        <v>9</v>
      </c>
      <c r="E119" s="39"/>
      <c r="F119" s="198"/>
      <c r="G119" s="52"/>
      <c r="H119" s="20"/>
      <c r="L119" s="17"/>
      <c r="M119" s="17"/>
    </row>
    <row r="120" spans="1:13" ht="20.100000000000001" customHeight="1">
      <c r="A120" s="147" t="s">
        <v>655</v>
      </c>
      <c r="B120" s="147">
        <v>14033433</v>
      </c>
      <c r="C120" s="149" t="s">
        <v>656</v>
      </c>
      <c r="D120" s="150">
        <v>1</v>
      </c>
      <c r="E120" s="39"/>
      <c r="F120" s="198">
        <v>400</v>
      </c>
      <c r="G120" s="52">
        <f t="shared" si="2"/>
        <v>400</v>
      </c>
      <c r="H120" s="20"/>
      <c r="L120" s="17"/>
      <c r="M120" s="17"/>
    </row>
    <row r="121" spans="1:13" ht="20.100000000000001" customHeight="1">
      <c r="A121" s="147" t="s">
        <v>657</v>
      </c>
      <c r="B121" s="147">
        <v>16104024</v>
      </c>
      <c r="C121" s="149" t="s">
        <v>658</v>
      </c>
      <c r="D121" s="150">
        <v>1</v>
      </c>
      <c r="E121" s="39"/>
      <c r="F121" s="198">
        <v>400</v>
      </c>
      <c r="G121" s="52">
        <f t="shared" si="2"/>
        <v>400</v>
      </c>
      <c r="H121" s="20"/>
      <c r="L121" s="17"/>
      <c r="M121" s="17"/>
    </row>
    <row r="122" spans="1:13" ht="20.100000000000001" customHeight="1">
      <c r="A122" s="147" t="s">
        <v>659</v>
      </c>
      <c r="B122" s="147">
        <v>19094090</v>
      </c>
      <c r="C122" s="149" t="s">
        <v>660</v>
      </c>
      <c r="D122" s="150">
        <v>1</v>
      </c>
      <c r="E122" s="39"/>
      <c r="F122" s="198">
        <v>400</v>
      </c>
      <c r="G122" s="52">
        <f t="shared" si="2"/>
        <v>400</v>
      </c>
      <c r="H122" s="20"/>
      <c r="L122" s="17"/>
      <c r="M122" s="17"/>
    </row>
    <row r="123" spans="1:13" ht="20.100000000000001" customHeight="1">
      <c r="A123" s="147" t="s">
        <v>661</v>
      </c>
      <c r="B123" s="147">
        <v>19094091</v>
      </c>
      <c r="C123" s="149" t="s">
        <v>662</v>
      </c>
      <c r="D123" s="150">
        <v>1</v>
      </c>
      <c r="E123" s="39"/>
      <c r="F123" s="198">
        <v>400</v>
      </c>
      <c r="G123" s="52">
        <f t="shared" si="2"/>
        <v>400</v>
      </c>
      <c r="H123" s="20"/>
      <c r="L123" s="17"/>
      <c r="M123" s="17"/>
    </row>
    <row r="124" spans="1:13" ht="20.100000000000001" customHeight="1">
      <c r="A124" s="147" t="s">
        <v>663</v>
      </c>
      <c r="B124" s="147">
        <v>17124101</v>
      </c>
      <c r="C124" s="149" t="s">
        <v>664</v>
      </c>
      <c r="D124" s="150">
        <v>1</v>
      </c>
      <c r="E124" s="39"/>
      <c r="F124" s="198">
        <v>400</v>
      </c>
      <c r="G124" s="52">
        <f t="shared" si="2"/>
        <v>400</v>
      </c>
      <c r="H124" s="20"/>
      <c r="L124" s="17"/>
      <c r="M124" s="17"/>
    </row>
    <row r="125" spans="1:13" ht="20.100000000000001" customHeight="1">
      <c r="A125" s="147"/>
      <c r="B125" s="147"/>
      <c r="C125" s="149"/>
      <c r="D125" s="155">
        <v>5</v>
      </c>
      <c r="E125" s="39"/>
      <c r="F125" s="198"/>
      <c r="G125" s="52"/>
      <c r="H125" s="20"/>
      <c r="L125" s="17"/>
      <c r="M125" s="17"/>
    </row>
    <row r="126" spans="1:13" ht="20.100000000000001" customHeight="1">
      <c r="A126" s="147" t="s">
        <v>665</v>
      </c>
      <c r="B126" s="147">
        <v>1403426</v>
      </c>
      <c r="C126" s="149" t="s">
        <v>666</v>
      </c>
      <c r="D126" s="150">
        <v>1</v>
      </c>
      <c r="E126" s="39"/>
      <c r="F126" s="198">
        <v>400</v>
      </c>
      <c r="G126" s="52">
        <f t="shared" si="2"/>
        <v>400</v>
      </c>
      <c r="H126" s="20"/>
      <c r="L126" s="17"/>
      <c r="M126" s="17"/>
    </row>
    <row r="127" spans="1:13" ht="20.100000000000001" customHeight="1">
      <c r="A127" s="147" t="s">
        <v>667</v>
      </c>
      <c r="B127" s="147">
        <v>1403427</v>
      </c>
      <c r="C127" s="149" t="s">
        <v>668</v>
      </c>
      <c r="D127" s="150">
        <v>1</v>
      </c>
      <c r="E127" s="39"/>
      <c r="F127" s="198">
        <v>400</v>
      </c>
      <c r="G127" s="52">
        <f t="shared" si="2"/>
        <v>400</v>
      </c>
      <c r="H127" s="20"/>
      <c r="L127" s="17"/>
      <c r="M127" s="17"/>
    </row>
    <row r="128" spans="1:13" ht="20.100000000000001" customHeight="1">
      <c r="A128" s="147" t="s">
        <v>669</v>
      </c>
      <c r="B128" s="147">
        <v>19024007</v>
      </c>
      <c r="C128" s="149" t="s">
        <v>670</v>
      </c>
      <c r="D128" s="150">
        <v>1</v>
      </c>
      <c r="E128" s="39"/>
      <c r="F128" s="198">
        <v>400</v>
      </c>
      <c r="G128" s="52">
        <f t="shared" si="2"/>
        <v>400</v>
      </c>
      <c r="H128" s="20"/>
      <c r="L128" s="17"/>
      <c r="M128" s="17"/>
    </row>
    <row r="129" spans="1:13" ht="20.100000000000001" customHeight="1">
      <c r="A129" s="147" t="s">
        <v>671</v>
      </c>
      <c r="B129" s="147">
        <v>17124093</v>
      </c>
      <c r="C129" s="149" t="s">
        <v>672</v>
      </c>
      <c r="D129" s="150">
        <v>1</v>
      </c>
      <c r="E129" s="39"/>
      <c r="F129" s="198">
        <v>400</v>
      </c>
      <c r="G129" s="52">
        <f t="shared" si="2"/>
        <v>400</v>
      </c>
      <c r="H129" s="20"/>
      <c r="L129" s="17"/>
      <c r="M129" s="17"/>
    </row>
    <row r="130" spans="1:13" ht="20.100000000000001" customHeight="1">
      <c r="A130" s="147" t="s">
        <v>673</v>
      </c>
      <c r="B130" s="147">
        <v>1403432</v>
      </c>
      <c r="C130" s="149" t="s">
        <v>674</v>
      </c>
      <c r="D130" s="150">
        <v>1</v>
      </c>
      <c r="E130" s="39"/>
      <c r="F130" s="198">
        <v>400</v>
      </c>
      <c r="G130" s="52">
        <f t="shared" si="2"/>
        <v>400</v>
      </c>
      <c r="H130" s="20"/>
      <c r="L130" s="17"/>
      <c r="M130" s="17"/>
    </row>
    <row r="131" spans="1:13" ht="20.100000000000001" customHeight="1">
      <c r="A131" s="147"/>
      <c r="B131" s="147"/>
      <c r="C131" s="149"/>
      <c r="D131" s="155">
        <v>5</v>
      </c>
      <c r="E131" s="39"/>
      <c r="F131" s="198"/>
      <c r="G131" s="52"/>
      <c r="H131" s="20"/>
      <c r="L131" s="17"/>
      <c r="M131" s="17"/>
    </row>
    <row r="132" spans="1:13" ht="20.100000000000001" customHeight="1">
      <c r="A132" s="146" t="s">
        <v>675</v>
      </c>
      <c r="B132" s="147" t="s">
        <v>676</v>
      </c>
      <c r="C132" s="152" t="s">
        <v>677</v>
      </c>
      <c r="D132" s="147">
        <v>0</v>
      </c>
      <c r="E132" s="39"/>
      <c r="F132" s="198">
        <v>400</v>
      </c>
      <c r="G132" s="52">
        <f t="shared" si="2"/>
        <v>0</v>
      </c>
      <c r="H132" s="20"/>
      <c r="L132" s="17"/>
      <c r="M132" s="17"/>
    </row>
    <row r="133" spans="1:13" ht="20.100000000000001" customHeight="1">
      <c r="A133" s="146" t="s">
        <v>678</v>
      </c>
      <c r="B133" s="147" t="s">
        <v>679</v>
      </c>
      <c r="C133" s="152" t="s">
        <v>680</v>
      </c>
      <c r="D133" s="147">
        <v>1</v>
      </c>
      <c r="E133" s="39"/>
      <c r="F133" s="198">
        <v>400</v>
      </c>
      <c r="G133" s="52">
        <f t="shared" si="2"/>
        <v>400</v>
      </c>
      <c r="H133" s="20"/>
      <c r="L133" s="17"/>
      <c r="M133" s="17"/>
    </row>
    <row r="134" spans="1:13" ht="20.100000000000001" customHeight="1">
      <c r="A134" s="146" t="s">
        <v>681</v>
      </c>
      <c r="B134" s="147" t="s">
        <v>682</v>
      </c>
      <c r="C134" s="152" t="s">
        <v>683</v>
      </c>
      <c r="D134" s="147">
        <v>1</v>
      </c>
      <c r="E134" s="39"/>
      <c r="F134" s="198">
        <v>400</v>
      </c>
      <c r="G134" s="52">
        <f t="shared" si="2"/>
        <v>400</v>
      </c>
      <c r="H134" s="20"/>
      <c r="L134" s="17"/>
      <c r="M134" s="17"/>
    </row>
    <row r="135" spans="1:13" ht="20.100000000000001" customHeight="1">
      <c r="A135" s="148"/>
      <c r="B135" s="152"/>
      <c r="C135" s="153"/>
      <c r="D135" s="154">
        <v>2</v>
      </c>
      <c r="E135" s="39"/>
      <c r="F135" s="198"/>
      <c r="G135" s="52"/>
      <c r="H135" s="20"/>
      <c r="L135" s="17"/>
      <c r="M135" s="17"/>
    </row>
    <row r="136" spans="1:13" s="140" customFormat="1" ht="20.100000000000001" customHeight="1">
      <c r="A136" s="128" t="s">
        <v>684</v>
      </c>
      <c r="B136" s="150" t="s">
        <v>685</v>
      </c>
      <c r="C136" s="152" t="s">
        <v>686</v>
      </c>
      <c r="D136" s="129">
        <v>2</v>
      </c>
      <c r="E136" s="149"/>
      <c r="F136" s="198">
        <v>30</v>
      </c>
      <c r="G136" s="52">
        <f t="shared" si="2"/>
        <v>60</v>
      </c>
      <c r="H136" s="142"/>
      <c r="L136" s="144"/>
      <c r="M136" s="144"/>
    </row>
    <row r="137" spans="1:13" s="140" customFormat="1" ht="20.100000000000001" customHeight="1">
      <c r="A137" s="128" t="s">
        <v>687</v>
      </c>
      <c r="B137" s="150" t="s">
        <v>688</v>
      </c>
      <c r="C137" s="152" t="s">
        <v>689</v>
      </c>
      <c r="D137" s="129">
        <v>4</v>
      </c>
      <c r="E137" s="149"/>
      <c r="F137" s="198">
        <v>30</v>
      </c>
      <c r="G137" s="52">
        <f t="shared" si="2"/>
        <v>120</v>
      </c>
      <c r="H137" s="142"/>
      <c r="L137" s="144"/>
      <c r="M137" s="144"/>
    </row>
    <row r="138" spans="1:13" s="140" customFormat="1" ht="20.100000000000001" customHeight="1">
      <c r="A138" s="128" t="s">
        <v>690</v>
      </c>
      <c r="B138" s="150" t="s">
        <v>691</v>
      </c>
      <c r="C138" s="152" t="s">
        <v>692</v>
      </c>
      <c r="D138" s="129">
        <v>4</v>
      </c>
      <c r="E138" s="149"/>
      <c r="F138" s="198">
        <v>30</v>
      </c>
      <c r="G138" s="52">
        <f t="shared" si="2"/>
        <v>120</v>
      </c>
      <c r="H138" s="142"/>
      <c r="L138" s="144"/>
      <c r="M138" s="144"/>
    </row>
    <row r="139" spans="1:13" s="140" customFormat="1" ht="20.100000000000001" customHeight="1">
      <c r="A139" s="128" t="s">
        <v>693</v>
      </c>
      <c r="B139" s="150" t="s">
        <v>694</v>
      </c>
      <c r="C139" s="152" t="s">
        <v>695</v>
      </c>
      <c r="D139" s="129">
        <v>4</v>
      </c>
      <c r="E139" s="149"/>
      <c r="F139" s="198">
        <v>30</v>
      </c>
      <c r="G139" s="52">
        <f t="shared" si="2"/>
        <v>120</v>
      </c>
      <c r="H139" s="142"/>
      <c r="L139" s="144"/>
      <c r="M139" s="144"/>
    </row>
    <row r="140" spans="1:13" s="140" customFormat="1" ht="20.100000000000001" customHeight="1">
      <c r="A140" s="128" t="s">
        <v>696</v>
      </c>
      <c r="B140" s="150" t="s">
        <v>697</v>
      </c>
      <c r="C140" s="152" t="s">
        <v>698</v>
      </c>
      <c r="D140" s="129">
        <v>7</v>
      </c>
      <c r="E140" s="149"/>
      <c r="F140" s="198">
        <v>30</v>
      </c>
      <c r="G140" s="52">
        <f t="shared" si="2"/>
        <v>210</v>
      </c>
      <c r="H140" s="142"/>
      <c r="L140" s="144"/>
      <c r="M140" s="144"/>
    </row>
    <row r="141" spans="1:13" s="140" customFormat="1" ht="20.100000000000001" customHeight="1">
      <c r="A141" s="128" t="s">
        <v>696</v>
      </c>
      <c r="B141" s="150">
        <v>210734231</v>
      </c>
      <c r="C141" s="152" t="s">
        <v>698</v>
      </c>
      <c r="D141" s="129">
        <v>1</v>
      </c>
      <c r="E141" s="149"/>
      <c r="F141" s="198">
        <v>30</v>
      </c>
      <c r="G141" s="52">
        <f t="shared" si="2"/>
        <v>30</v>
      </c>
      <c r="H141" s="142"/>
      <c r="L141" s="144"/>
      <c r="M141" s="144"/>
    </row>
    <row r="142" spans="1:13" s="140" customFormat="1" ht="20.100000000000001" customHeight="1">
      <c r="A142" s="128" t="s">
        <v>699</v>
      </c>
      <c r="B142" s="150" t="s">
        <v>700</v>
      </c>
      <c r="C142" s="152" t="s">
        <v>701</v>
      </c>
      <c r="D142" s="129">
        <v>6</v>
      </c>
      <c r="E142" s="149"/>
      <c r="F142" s="198">
        <v>30</v>
      </c>
      <c r="G142" s="52">
        <f t="shared" si="2"/>
        <v>180</v>
      </c>
      <c r="H142" s="142"/>
      <c r="L142" s="144"/>
      <c r="M142" s="144"/>
    </row>
    <row r="143" spans="1:13" s="140" customFormat="1" ht="20.100000000000001" customHeight="1">
      <c r="A143" s="128" t="s">
        <v>702</v>
      </c>
      <c r="B143" s="150" t="s">
        <v>703</v>
      </c>
      <c r="C143" s="152" t="s">
        <v>704</v>
      </c>
      <c r="D143" s="129">
        <v>8</v>
      </c>
      <c r="E143" s="149"/>
      <c r="F143" s="198">
        <v>30</v>
      </c>
      <c r="G143" s="52">
        <f t="shared" si="2"/>
        <v>240</v>
      </c>
      <c r="H143" s="142"/>
      <c r="L143" s="144"/>
      <c r="M143" s="144"/>
    </row>
    <row r="144" spans="1:13" s="140" customFormat="1" ht="20.100000000000001" customHeight="1">
      <c r="A144" s="128" t="s">
        <v>705</v>
      </c>
      <c r="B144" s="150" t="s">
        <v>706</v>
      </c>
      <c r="C144" s="152" t="s">
        <v>707</v>
      </c>
      <c r="D144" s="129">
        <v>4</v>
      </c>
      <c r="E144" s="149"/>
      <c r="F144" s="198">
        <v>30</v>
      </c>
      <c r="G144" s="52">
        <f t="shared" si="2"/>
        <v>120</v>
      </c>
      <c r="H144" s="142"/>
      <c r="L144" s="144"/>
      <c r="M144" s="144"/>
    </row>
    <row r="145" spans="1:13" s="140" customFormat="1" ht="20.100000000000001" customHeight="1">
      <c r="A145" s="128" t="s">
        <v>708</v>
      </c>
      <c r="B145" s="150" t="s">
        <v>709</v>
      </c>
      <c r="C145" s="152" t="s">
        <v>710</v>
      </c>
      <c r="D145" s="129">
        <v>4</v>
      </c>
      <c r="E145" s="149"/>
      <c r="F145" s="198">
        <v>30</v>
      </c>
      <c r="G145" s="52">
        <f t="shared" si="2"/>
        <v>120</v>
      </c>
      <c r="H145" s="142"/>
      <c r="L145" s="144"/>
      <c r="M145" s="144"/>
    </row>
    <row r="146" spans="1:13" s="140" customFormat="1" ht="20.100000000000001" customHeight="1">
      <c r="A146" s="128" t="s">
        <v>711</v>
      </c>
      <c r="B146" s="150" t="s">
        <v>712</v>
      </c>
      <c r="C146" s="152" t="s">
        <v>713</v>
      </c>
      <c r="D146" s="129">
        <v>4</v>
      </c>
      <c r="E146" s="149"/>
      <c r="F146" s="198">
        <v>30</v>
      </c>
      <c r="G146" s="52">
        <f t="shared" si="2"/>
        <v>120</v>
      </c>
      <c r="H146" s="142"/>
      <c r="L146" s="144"/>
      <c r="M146" s="144"/>
    </row>
    <row r="147" spans="1:13" s="140" customFormat="1" ht="20.100000000000001" customHeight="1">
      <c r="A147" s="128" t="s">
        <v>714</v>
      </c>
      <c r="B147" s="150" t="s">
        <v>715</v>
      </c>
      <c r="C147" s="152" t="s">
        <v>716</v>
      </c>
      <c r="D147" s="129">
        <v>4</v>
      </c>
      <c r="E147" s="149"/>
      <c r="F147" s="198">
        <v>30</v>
      </c>
      <c r="G147" s="52">
        <f t="shared" si="2"/>
        <v>120</v>
      </c>
      <c r="H147" s="142"/>
      <c r="L147" s="144"/>
      <c r="M147" s="144"/>
    </row>
    <row r="148" spans="1:13" s="140" customFormat="1" ht="20.100000000000001" customHeight="1">
      <c r="A148" s="128" t="s">
        <v>717</v>
      </c>
      <c r="B148" s="150" t="s">
        <v>718</v>
      </c>
      <c r="C148" s="152" t="s">
        <v>719</v>
      </c>
      <c r="D148" s="129">
        <v>4</v>
      </c>
      <c r="E148" s="149"/>
      <c r="F148" s="198">
        <v>30</v>
      </c>
      <c r="G148" s="52">
        <f t="shared" si="2"/>
        <v>120</v>
      </c>
      <c r="H148" s="142"/>
      <c r="L148" s="144"/>
      <c r="M148" s="144"/>
    </row>
    <row r="149" spans="1:13" s="140" customFormat="1" ht="20.100000000000001" customHeight="1">
      <c r="A149" s="128"/>
      <c r="B149" s="150"/>
      <c r="C149" s="152"/>
      <c r="D149" s="156">
        <f>SUM(D136:D148)</f>
        <v>56</v>
      </c>
      <c r="E149" s="149"/>
      <c r="F149" s="198"/>
      <c r="G149" s="52"/>
      <c r="H149" s="142"/>
      <c r="L149" s="144"/>
      <c r="M149" s="144"/>
    </row>
    <row r="150" spans="1:13" s="140" customFormat="1" ht="20.100000000000001" customHeight="1">
      <c r="A150" s="128" t="s">
        <v>720</v>
      </c>
      <c r="B150" s="150" t="s">
        <v>721</v>
      </c>
      <c r="C150" s="152" t="s">
        <v>722</v>
      </c>
      <c r="D150" s="129">
        <v>2</v>
      </c>
      <c r="E150" s="149"/>
      <c r="F150" s="198">
        <v>30</v>
      </c>
      <c r="G150" s="52">
        <f t="shared" si="2"/>
        <v>60</v>
      </c>
      <c r="H150" s="142"/>
      <c r="L150" s="144"/>
      <c r="M150" s="144"/>
    </row>
    <row r="151" spans="1:13" s="140" customFormat="1" ht="20.100000000000001" customHeight="1">
      <c r="A151" s="128" t="s">
        <v>723</v>
      </c>
      <c r="B151" s="150" t="s">
        <v>724</v>
      </c>
      <c r="C151" s="152" t="s">
        <v>725</v>
      </c>
      <c r="D151" s="129">
        <v>1</v>
      </c>
      <c r="E151" s="149"/>
      <c r="F151" s="198">
        <v>30</v>
      </c>
      <c r="G151" s="52">
        <f t="shared" si="2"/>
        <v>30</v>
      </c>
      <c r="H151" s="142"/>
      <c r="L151" s="144"/>
      <c r="M151" s="144"/>
    </row>
    <row r="152" spans="1:13" s="140" customFormat="1" ht="20.100000000000001" customHeight="1">
      <c r="A152" s="128" t="s">
        <v>726</v>
      </c>
      <c r="B152" s="150" t="s">
        <v>727</v>
      </c>
      <c r="C152" s="152" t="s">
        <v>728</v>
      </c>
      <c r="D152" s="129">
        <v>1</v>
      </c>
      <c r="E152" s="149"/>
      <c r="F152" s="198">
        <v>30</v>
      </c>
      <c r="G152" s="52">
        <f t="shared" ref="G152:G185" si="3">D152*F152</f>
        <v>30</v>
      </c>
      <c r="H152" s="142"/>
      <c r="L152" s="144"/>
      <c r="M152" s="144"/>
    </row>
    <row r="153" spans="1:13" s="140" customFormat="1" ht="20.100000000000001" customHeight="1">
      <c r="A153" s="128" t="s">
        <v>729</v>
      </c>
      <c r="B153" s="150" t="s">
        <v>730</v>
      </c>
      <c r="C153" s="152" t="s">
        <v>731</v>
      </c>
      <c r="D153" s="129">
        <v>0</v>
      </c>
      <c r="E153" s="149"/>
      <c r="F153" s="198">
        <v>30</v>
      </c>
      <c r="G153" s="52">
        <f t="shared" si="3"/>
        <v>0</v>
      </c>
      <c r="H153" s="142"/>
      <c r="L153" s="144"/>
      <c r="M153" s="144"/>
    </row>
    <row r="154" spans="1:13" s="140" customFormat="1" ht="20.100000000000001" customHeight="1">
      <c r="A154" s="128" t="s">
        <v>732</v>
      </c>
      <c r="B154" s="150" t="s">
        <v>733</v>
      </c>
      <c r="C154" s="152" t="s">
        <v>734</v>
      </c>
      <c r="D154" s="129">
        <v>3</v>
      </c>
      <c r="E154" s="149"/>
      <c r="F154" s="198">
        <v>30</v>
      </c>
      <c r="G154" s="52">
        <f t="shared" si="3"/>
        <v>90</v>
      </c>
      <c r="H154" s="142"/>
      <c r="L154" s="144"/>
      <c r="M154" s="144"/>
    </row>
    <row r="155" spans="1:13" s="140" customFormat="1" ht="20.100000000000001" customHeight="1">
      <c r="A155" s="128" t="s">
        <v>735</v>
      </c>
      <c r="B155" s="150" t="s">
        <v>736</v>
      </c>
      <c r="C155" s="152" t="s">
        <v>737</v>
      </c>
      <c r="D155" s="129">
        <v>2</v>
      </c>
      <c r="E155" s="149"/>
      <c r="F155" s="198">
        <v>30</v>
      </c>
      <c r="G155" s="52">
        <f t="shared" si="3"/>
        <v>60</v>
      </c>
      <c r="H155" s="142"/>
      <c r="L155" s="144"/>
      <c r="M155" s="144"/>
    </row>
    <row r="156" spans="1:13" s="140" customFormat="1" ht="20.100000000000001" customHeight="1">
      <c r="A156" s="157" t="s">
        <v>738</v>
      </c>
      <c r="B156" s="150">
        <v>2100022432</v>
      </c>
      <c r="C156" s="152" t="s">
        <v>739</v>
      </c>
      <c r="D156" s="129">
        <v>1</v>
      </c>
      <c r="E156" s="149"/>
      <c r="F156" s="198">
        <v>30</v>
      </c>
      <c r="G156" s="52">
        <f t="shared" si="3"/>
        <v>30</v>
      </c>
      <c r="H156" s="142"/>
      <c r="L156" s="144"/>
      <c r="M156" s="144"/>
    </row>
    <row r="157" spans="1:13" s="140" customFormat="1" ht="20.100000000000001" customHeight="1">
      <c r="A157" s="157" t="s">
        <v>740</v>
      </c>
      <c r="B157" s="150">
        <v>2100022434</v>
      </c>
      <c r="C157" s="152" t="s">
        <v>741</v>
      </c>
      <c r="D157" s="129">
        <v>1</v>
      </c>
      <c r="E157" s="149"/>
      <c r="F157" s="198">
        <v>30</v>
      </c>
      <c r="G157" s="52">
        <f t="shared" si="3"/>
        <v>30</v>
      </c>
      <c r="H157" s="142"/>
      <c r="L157" s="144"/>
      <c r="M157" s="144"/>
    </row>
    <row r="158" spans="1:13" s="140" customFormat="1" ht="20.100000000000001" customHeight="1">
      <c r="A158" s="158" t="s">
        <v>742</v>
      </c>
      <c r="B158" s="150" t="s">
        <v>736</v>
      </c>
      <c r="C158" s="152" t="s">
        <v>743</v>
      </c>
      <c r="D158" s="129">
        <v>2</v>
      </c>
      <c r="E158" s="149"/>
      <c r="F158" s="198">
        <v>30</v>
      </c>
      <c r="G158" s="52">
        <f t="shared" si="3"/>
        <v>60</v>
      </c>
      <c r="H158" s="142"/>
      <c r="L158" s="144"/>
      <c r="M158" s="144"/>
    </row>
    <row r="159" spans="1:13" s="140" customFormat="1" ht="20.100000000000001" customHeight="1">
      <c r="A159" s="158"/>
      <c r="B159" s="150"/>
      <c r="C159" s="152"/>
      <c r="D159" s="156">
        <f>SUM(D150:D158)</f>
        <v>13</v>
      </c>
      <c r="E159" s="149"/>
      <c r="F159" s="198"/>
      <c r="G159" s="52"/>
      <c r="H159" s="142"/>
      <c r="L159" s="144"/>
      <c r="M159" s="144"/>
    </row>
    <row r="160" spans="1:13" s="140" customFormat="1" ht="20.100000000000001" customHeight="1">
      <c r="A160" s="158" t="s">
        <v>744</v>
      </c>
      <c r="B160" s="150">
        <v>2100038727</v>
      </c>
      <c r="C160" s="152" t="s">
        <v>745</v>
      </c>
      <c r="D160" s="129">
        <v>8</v>
      </c>
      <c r="E160" s="149"/>
      <c r="F160" s="198">
        <v>40</v>
      </c>
      <c r="G160" s="52">
        <f t="shared" si="3"/>
        <v>320</v>
      </c>
      <c r="H160" s="142"/>
      <c r="L160" s="144"/>
      <c r="M160" s="144"/>
    </row>
    <row r="161" spans="1:13" s="140" customFormat="1" ht="20.100000000000001" customHeight="1">
      <c r="A161" s="158" t="s">
        <v>746</v>
      </c>
      <c r="B161" s="150">
        <v>2100038807</v>
      </c>
      <c r="C161" s="152" t="s">
        <v>747</v>
      </c>
      <c r="D161" s="129">
        <v>8</v>
      </c>
      <c r="E161" s="149"/>
      <c r="F161" s="198">
        <v>40</v>
      </c>
      <c r="G161" s="52">
        <f t="shared" si="3"/>
        <v>320</v>
      </c>
      <c r="H161" s="142"/>
      <c r="L161" s="144"/>
      <c r="M161" s="144"/>
    </row>
    <row r="162" spans="1:13" s="140" customFormat="1" ht="20.100000000000001" customHeight="1">
      <c r="A162" s="158" t="s">
        <v>748</v>
      </c>
      <c r="B162" s="150">
        <v>200316799</v>
      </c>
      <c r="C162" s="152" t="s">
        <v>749</v>
      </c>
      <c r="D162" s="129">
        <v>8</v>
      </c>
      <c r="E162" s="149"/>
      <c r="F162" s="198">
        <v>40</v>
      </c>
      <c r="G162" s="52">
        <f t="shared" si="3"/>
        <v>320</v>
      </c>
      <c r="H162" s="142"/>
      <c r="L162" s="144"/>
      <c r="M162" s="144"/>
    </row>
    <row r="163" spans="1:13" s="140" customFormat="1" ht="20.100000000000001" customHeight="1">
      <c r="A163" s="158" t="s">
        <v>750</v>
      </c>
      <c r="B163" s="150">
        <v>200316800</v>
      </c>
      <c r="C163" s="152" t="s">
        <v>751</v>
      </c>
      <c r="D163" s="129">
        <v>8</v>
      </c>
      <c r="E163" s="149"/>
      <c r="F163" s="198">
        <v>40</v>
      </c>
      <c r="G163" s="52">
        <f t="shared" si="3"/>
        <v>320</v>
      </c>
      <c r="H163" s="142"/>
      <c r="L163" s="144"/>
      <c r="M163" s="144"/>
    </row>
    <row r="164" spans="1:13" s="140" customFormat="1" ht="20.100000000000001" customHeight="1">
      <c r="A164" s="158" t="s">
        <v>752</v>
      </c>
      <c r="B164" s="150">
        <v>2200067735</v>
      </c>
      <c r="C164" s="152" t="s">
        <v>753</v>
      </c>
      <c r="D164" s="129">
        <v>16</v>
      </c>
      <c r="E164" s="149"/>
      <c r="F164" s="198">
        <v>40</v>
      </c>
      <c r="G164" s="52">
        <f t="shared" si="3"/>
        <v>640</v>
      </c>
      <c r="H164" s="142"/>
      <c r="L164" s="144"/>
      <c r="M164" s="144"/>
    </row>
    <row r="165" spans="1:13" s="140" customFormat="1" ht="20.100000000000001" customHeight="1">
      <c r="A165" s="128" t="s">
        <v>754</v>
      </c>
      <c r="B165" s="150">
        <v>200316801</v>
      </c>
      <c r="C165" s="152" t="s">
        <v>755</v>
      </c>
      <c r="D165" s="129">
        <v>2</v>
      </c>
      <c r="E165" s="149"/>
      <c r="F165" s="198">
        <v>40</v>
      </c>
      <c r="G165" s="52">
        <f t="shared" si="3"/>
        <v>80</v>
      </c>
      <c r="H165" s="142"/>
      <c r="L165" s="144"/>
      <c r="M165" s="144"/>
    </row>
    <row r="166" spans="1:13" s="140" customFormat="1" ht="20.100000000000001" customHeight="1">
      <c r="A166" s="128" t="s">
        <v>754</v>
      </c>
      <c r="B166" s="150">
        <v>201023240</v>
      </c>
      <c r="C166" s="152" t="s">
        <v>755</v>
      </c>
      <c r="D166" s="129">
        <v>11</v>
      </c>
      <c r="E166" s="149"/>
      <c r="F166" s="198">
        <v>40</v>
      </c>
      <c r="G166" s="52">
        <f t="shared" si="3"/>
        <v>440</v>
      </c>
      <c r="H166" s="142"/>
      <c r="L166" s="144"/>
      <c r="M166" s="144"/>
    </row>
    <row r="167" spans="1:13" s="140" customFormat="1" ht="20.100000000000001" customHeight="1">
      <c r="A167" s="128" t="s">
        <v>756</v>
      </c>
      <c r="B167" s="150">
        <v>220344114</v>
      </c>
      <c r="C167" s="152" t="s">
        <v>757</v>
      </c>
      <c r="D167" s="129">
        <v>8</v>
      </c>
      <c r="E167" s="149"/>
      <c r="F167" s="198">
        <v>40</v>
      </c>
      <c r="G167" s="52">
        <f t="shared" si="3"/>
        <v>320</v>
      </c>
      <c r="H167" s="142"/>
      <c r="L167" s="144"/>
      <c r="M167" s="144"/>
    </row>
    <row r="168" spans="1:13" s="140" customFormat="1" ht="20.100000000000001" customHeight="1">
      <c r="A168" s="128" t="s">
        <v>756</v>
      </c>
      <c r="B168" s="150">
        <v>201023241</v>
      </c>
      <c r="C168" s="152" t="s">
        <v>757</v>
      </c>
      <c r="D168" s="129">
        <v>8</v>
      </c>
      <c r="E168" s="149"/>
      <c r="F168" s="198">
        <v>40</v>
      </c>
      <c r="G168" s="52">
        <f t="shared" si="3"/>
        <v>320</v>
      </c>
      <c r="H168" s="142"/>
      <c r="L168" s="144"/>
      <c r="M168" s="144"/>
    </row>
    <row r="169" spans="1:13" s="140" customFormat="1" ht="20.100000000000001" customHeight="1">
      <c r="A169" s="158" t="s">
        <v>758</v>
      </c>
      <c r="B169" s="150">
        <v>2200100917</v>
      </c>
      <c r="C169" s="152" t="s">
        <v>759</v>
      </c>
      <c r="D169" s="129">
        <v>8</v>
      </c>
      <c r="E169" s="149"/>
      <c r="F169" s="198">
        <v>40</v>
      </c>
      <c r="G169" s="52">
        <f t="shared" si="3"/>
        <v>320</v>
      </c>
      <c r="H169" s="142"/>
      <c r="L169" s="144"/>
      <c r="M169" s="144"/>
    </row>
    <row r="170" spans="1:13" s="140" customFormat="1" ht="20.100000000000001" customHeight="1">
      <c r="A170" s="158" t="s">
        <v>760</v>
      </c>
      <c r="B170" s="150">
        <v>2200054327</v>
      </c>
      <c r="C170" s="152" t="s">
        <v>761</v>
      </c>
      <c r="D170" s="129">
        <v>5</v>
      </c>
      <c r="E170" s="149"/>
      <c r="F170" s="198">
        <v>40</v>
      </c>
      <c r="G170" s="52">
        <f t="shared" si="3"/>
        <v>200</v>
      </c>
      <c r="H170" s="142"/>
      <c r="L170" s="144"/>
      <c r="M170" s="144"/>
    </row>
    <row r="171" spans="1:13" s="140" customFormat="1" ht="20.100000000000001" customHeight="1">
      <c r="A171" s="128" t="s">
        <v>762</v>
      </c>
      <c r="B171" s="150">
        <v>220316806</v>
      </c>
      <c r="C171" s="152" t="s">
        <v>763</v>
      </c>
      <c r="D171" s="129">
        <v>1</v>
      </c>
      <c r="E171" s="149"/>
      <c r="F171" s="198">
        <v>40</v>
      </c>
      <c r="G171" s="52">
        <f t="shared" si="3"/>
        <v>40</v>
      </c>
      <c r="H171" s="142"/>
      <c r="L171" s="144"/>
      <c r="M171" s="144"/>
    </row>
    <row r="172" spans="1:13" s="140" customFormat="1" ht="20.100000000000001" customHeight="1">
      <c r="A172" s="128"/>
      <c r="B172" s="150"/>
      <c r="C172" s="152"/>
      <c r="D172" s="156">
        <f>SUM(D160:D171)</f>
        <v>91</v>
      </c>
      <c r="E172" s="149"/>
      <c r="F172" s="198"/>
      <c r="G172" s="52"/>
      <c r="H172" s="142"/>
      <c r="L172" s="144"/>
      <c r="M172" s="144"/>
    </row>
    <row r="173" spans="1:13" s="140" customFormat="1" ht="20.100000000000001" customHeight="1">
      <c r="A173" s="128" t="s">
        <v>764</v>
      </c>
      <c r="B173" s="150">
        <v>2000083713</v>
      </c>
      <c r="C173" s="152" t="s">
        <v>765</v>
      </c>
      <c r="D173" s="129">
        <v>4</v>
      </c>
      <c r="E173" s="149"/>
      <c r="F173" s="198">
        <v>40</v>
      </c>
      <c r="G173" s="52">
        <f t="shared" si="3"/>
        <v>160</v>
      </c>
      <c r="H173" s="142"/>
      <c r="L173" s="144"/>
      <c r="M173" s="144"/>
    </row>
    <row r="174" spans="1:13" s="140" customFormat="1" ht="20.100000000000001" customHeight="1">
      <c r="A174" s="128" t="s">
        <v>766</v>
      </c>
      <c r="B174" s="150">
        <v>2100022697</v>
      </c>
      <c r="C174" s="152" t="s">
        <v>767</v>
      </c>
      <c r="D174" s="129">
        <v>4</v>
      </c>
      <c r="E174" s="149"/>
      <c r="F174" s="198">
        <v>40</v>
      </c>
      <c r="G174" s="52">
        <f t="shared" si="3"/>
        <v>160</v>
      </c>
      <c r="H174" s="142"/>
      <c r="L174" s="144"/>
      <c r="M174" s="144"/>
    </row>
    <row r="175" spans="1:13" s="140" customFormat="1" ht="20.100000000000001" customHeight="1">
      <c r="A175" s="128" t="s">
        <v>768</v>
      </c>
      <c r="B175" s="150">
        <v>2100022698</v>
      </c>
      <c r="C175" s="152" t="s">
        <v>769</v>
      </c>
      <c r="D175" s="129">
        <v>4</v>
      </c>
      <c r="E175" s="149"/>
      <c r="F175" s="198">
        <v>40</v>
      </c>
      <c r="G175" s="52">
        <f t="shared" si="3"/>
        <v>160</v>
      </c>
      <c r="H175" s="142"/>
      <c r="L175" s="144"/>
      <c r="M175" s="144"/>
    </row>
    <row r="176" spans="1:13" s="140" customFormat="1" ht="20.100000000000001" customHeight="1">
      <c r="A176" s="128" t="s">
        <v>770</v>
      </c>
      <c r="B176" s="150">
        <v>2100028611</v>
      </c>
      <c r="C176" s="152" t="s">
        <v>771</v>
      </c>
      <c r="D176" s="129">
        <v>0</v>
      </c>
      <c r="E176" s="149"/>
      <c r="F176" s="198">
        <v>40</v>
      </c>
      <c r="G176" s="52">
        <f t="shared" si="3"/>
        <v>0</v>
      </c>
      <c r="H176" s="142"/>
      <c r="L176" s="144"/>
      <c r="M176" s="144"/>
    </row>
    <row r="177" spans="1:13" s="140" customFormat="1" ht="20.100000000000001" customHeight="1">
      <c r="A177" s="128" t="s">
        <v>772</v>
      </c>
      <c r="B177" s="150" t="s">
        <v>773</v>
      </c>
      <c r="C177" s="152" t="s">
        <v>774</v>
      </c>
      <c r="D177" s="129">
        <v>7</v>
      </c>
      <c r="E177" s="149"/>
      <c r="F177" s="198">
        <v>40</v>
      </c>
      <c r="G177" s="52">
        <f t="shared" si="3"/>
        <v>280</v>
      </c>
      <c r="H177" s="142"/>
      <c r="L177" s="144"/>
      <c r="M177" s="144"/>
    </row>
    <row r="178" spans="1:13" s="140" customFormat="1" ht="20.100000000000001" customHeight="1">
      <c r="A178" s="128" t="s">
        <v>775</v>
      </c>
      <c r="B178" s="150">
        <v>2100010645</v>
      </c>
      <c r="C178" s="152" t="s">
        <v>776</v>
      </c>
      <c r="D178" s="129">
        <v>6</v>
      </c>
      <c r="E178" s="149"/>
      <c r="F178" s="198">
        <v>40</v>
      </c>
      <c r="G178" s="52">
        <f t="shared" si="3"/>
        <v>240</v>
      </c>
      <c r="H178" s="142"/>
      <c r="L178" s="144"/>
      <c r="M178" s="144"/>
    </row>
    <row r="179" spans="1:13" s="140" customFormat="1" ht="20.100000000000001" customHeight="1">
      <c r="A179" s="128" t="s">
        <v>777</v>
      </c>
      <c r="B179" s="150">
        <v>2100007516</v>
      </c>
      <c r="C179" s="152" t="s">
        <v>778</v>
      </c>
      <c r="D179" s="129">
        <v>6</v>
      </c>
      <c r="E179" s="149"/>
      <c r="F179" s="198">
        <v>40</v>
      </c>
      <c r="G179" s="52">
        <f t="shared" si="3"/>
        <v>240</v>
      </c>
      <c r="H179" s="142"/>
      <c r="L179" s="144"/>
      <c r="M179" s="144"/>
    </row>
    <row r="180" spans="1:13" s="140" customFormat="1" ht="20.100000000000001" customHeight="1">
      <c r="A180" s="128" t="s">
        <v>779</v>
      </c>
      <c r="B180" s="159">
        <v>2000103047</v>
      </c>
      <c r="C180" s="152" t="s">
        <v>778</v>
      </c>
      <c r="D180" s="129">
        <v>1</v>
      </c>
      <c r="E180" s="149"/>
      <c r="F180" s="198">
        <v>40</v>
      </c>
      <c r="G180" s="52">
        <f t="shared" si="3"/>
        <v>40</v>
      </c>
      <c r="H180" s="142"/>
      <c r="L180" s="144"/>
      <c r="M180" s="144"/>
    </row>
    <row r="181" spans="1:13" s="140" customFormat="1" ht="20.100000000000001" customHeight="1">
      <c r="A181" s="128" t="s">
        <v>780</v>
      </c>
      <c r="B181" s="150" t="s">
        <v>781</v>
      </c>
      <c r="C181" s="152" t="s">
        <v>782</v>
      </c>
      <c r="D181" s="129">
        <v>4</v>
      </c>
      <c r="E181" s="149"/>
      <c r="F181" s="198">
        <v>40</v>
      </c>
      <c r="G181" s="52">
        <f t="shared" si="3"/>
        <v>160</v>
      </c>
      <c r="H181" s="142"/>
      <c r="L181" s="144"/>
      <c r="M181" s="144"/>
    </row>
    <row r="182" spans="1:13" s="140" customFormat="1" ht="20.100000000000001" customHeight="1">
      <c r="A182" s="128" t="s">
        <v>783</v>
      </c>
      <c r="B182" s="150" t="s">
        <v>784</v>
      </c>
      <c r="C182" s="152" t="s">
        <v>785</v>
      </c>
      <c r="D182" s="129">
        <v>4</v>
      </c>
      <c r="E182" s="149"/>
      <c r="F182" s="198">
        <v>40</v>
      </c>
      <c r="G182" s="52">
        <f t="shared" si="3"/>
        <v>160</v>
      </c>
      <c r="H182" s="142"/>
      <c r="L182" s="144"/>
      <c r="M182" s="144"/>
    </row>
    <row r="183" spans="1:13" s="140" customFormat="1" ht="20.100000000000001" customHeight="1">
      <c r="A183" s="128" t="s">
        <v>786</v>
      </c>
      <c r="B183" s="150">
        <v>2100023365</v>
      </c>
      <c r="C183" s="152" t="s">
        <v>787</v>
      </c>
      <c r="D183" s="129">
        <v>4</v>
      </c>
      <c r="E183" s="149"/>
      <c r="F183" s="198">
        <v>40</v>
      </c>
      <c r="G183" s="52">
        <f t="shared" si="3"/>
        <v>160</v>
      </c>
      <c r="H183" s="142"/>
      <c r="L183" s="144"/>
      <c r="M183" s="144"/>
    </row>
    <row r="184" spans="1:13" s="140" customFormat="1" ht="20.100000000000001" customHeight="1">
      <c r="A184" s="128" t="s">
        <v>788</v>
      </c>
      <c r="B184" s="150">
        <v>2200040568</v>
      </c>
      <c r="C184" s="152" t="s">
        <v>789</v>
      </c>
      <c r="D184" s="129">
        <v>4</v>
      </c>
      <c r="E184" s="149"/>
      <c r="F184" s="198">
        <v>40</v>
      </c>
      <c r="G184" s="52">
        <f t="shared" si="3"/>
        <v>160</v>
      </c>
      <c r="H184" s="142"/>
      <c r="L184" s="144"/>
      <c r="M184" s="144"/>
    </row>
    <row r="185" spans="1:13" s="140" customFormat="1" ht="20.100000000000001" customHeight="1">
      <c r="A185" s="128" t="s">
        <v>790</v>
      </c>
      <c r="B185" s="150">
        <v>2200076216</v>
      </c>
      <c r="C185" s="152" t="s">
        <v>791</v>
      </c>
      <c r="D185" s="129">
        <v>4</v>
      </c>
      <c r="E185" s="149"/>
      <c r="F185" s="198">
        <v>40</v>
      </c>
      <c r="G185" s="52">
        <f t="shared" si="3"/>
        <v>160</v>
      </c>
      <c r="H185" s="142"/>
      <c r="L185" s="144"/>
      <c r="M185" s="144"/>
    </row>
    <row r="186" spans="1:13" s="140" customFormat="1" ht="20.100000000000001" customHeight="1">
      <c r="A186" s="160"/>
      <c r="B186" s="150"/>
      <c r="C186" s="161"/>
      <c r="D186" s="156">
        <f>SUM(D173:D185)</f>
        <v>52</v>
      </c>
      <c r="E186" s="149"/>
      <c r="F186" s="60"/>
      <c r="G186" s="52"/>
      <c r="H186" s="142"/>
      <c r="L186" s="144"/>
      <c r="M186" s="144"/>
    </row>
    <row r="187" spans="1:13" ht="20.100000000000001" customHeight="1">
      <c r="A187" s="45" t="s">
        <v>348</v>
      </c>
      <c r="B187" s="38">
        <v>200112210</v>
      </c>
      <c r="C187" s="58" t="s">
        <v>349</v>
      </c>
      <c r="D187" s="59">
        <v>2</v>
      </c>
      <c r="E187" s="39"/>
      <c r="F187" s="60">
        <v>40</v>
      </c>
      <c r="G187" s="60">
        <f t="shared" ref="G187:G192" si="4">+D187*F187</f>
        <v>80</v>
      </c>
      <c r="H187" s="20"/>
      <c r="L187" s="17"/>
      <c r="M187" s="17"/>
    </row>
    <row r="188" spans="1:13" ht="20.100000000000001" customHeight="1">
      <c r="A188" s="45" t="s">
        <v>350</v>
      </c>
      <c r="B188" s="38">
        <v>200112210</v>
      </c>
      <c r="C188" s="58" t="s">
        <v>351</v>
      </c>
      <c r="D188" s="59">
        <v>4</v>
      </c>
      <c r="E188" s="39"/>
      <c r="F188" s="60">
        <v>40</v>
      </c>
      <c r="G188" s="60">
        <f t="shared" si="4"/>
        <v>160</v>
      </c>
      <c r="H188" s="20"/>
      <c r="L188" s="17"/>
      <c r="M188" s="17"/>
    </row>
    <row r="189" spans="1:13" ht="20.100000000000001" customHeight="1">
      <c r="A189" s="45" t="s">
        <v>352</v>
      </c>
      <c r="B189" s="38">
        <v>2300020057</v>
      </c>
      <c r="C189" s="58" t="s">
        <v>353</v>
      </c>
      <c r="D189" s="59">
        <v>4</v>
      </c>
      <c r="E189" s="39"/>
      <c r="F189" s="60">
        <v>40</v>
      </c>
      <c r="G189" s="60">
        <f t="shared" si="4"/>
        <v>160</v>
      </c>
      <c r="H189" s="20"/>
      <c r="L189" s="17"/>
      <c r="M189" s="17"/>
    </row>
    <row r="190" spans="1:13" ht="20.100000000000001" customHeight="1">
      <c r="A190" s="45" t="s">
        <v>354</v>
      </c>
      <c r="B190" s="38">
        <v>200112212</v>
      </c>
      <c r="C190" s="58" t="s">
        <v>355</v>
      </c>
      <c r="D190" s="59">
        <v>4</v>
      </c>
      <c r="E190" s="39"/>
      <c r="F190" s="60">
        <v>40</v>
      </c>
      <c r="G190" s="60">
        <f t="shared" si="4"/>
        <v>160</v>
      </c>
      <c r="H190" s="20"/>
      <c r="L190" s="17"/>
      <c r="M190" s="17"/>
    </row>
    <row r="191" spans="1:13" ht="20.100000000000001" customHeight="1">
      <c r="A191" s="45" t="s">
        <v>356</v>
      </c>
      <c r="B191" s="38">
        <v>200112212</v>
      </c>
      <c r="C191" s="58" t="s">
        <v>357</v>
      </c>
      <c r="D191" s="59">
        <v>4</v>
      </c>
      <c r="E191" s="39"/>
      <c r="F191" s="60">
        <v>40</v>
      </c>
      <c r="G191" s="60">
        <f t="shared" si="4"/>
        <v>160</v>
      </c>
      <c r="H191" s="20"/>
      <c r="L191" s="17"/>
      <c r="M191" s="17"/>
    </row>
    <row r="192" spans="1:13" ht="20.100000000000001" customHeight="1">
      <c r="A192" s="45" t="s">
        <v>358</v>
      </c>
      <c r="B192" s="38">
        <v>200112213</v>
      </c>
      <c r="C192" s="58" t="s">
        <v>359</v>
      </c>
      <c r="D192" s="59">
        <v>4</v>
      </c>
      <c r="E192" s="39"/>
      <c r="F192" s="60">
        <v>40</v>
      </c>
      <c r="G192" s="60">
        <f t="shared" si="4"/>
        <v>160</v>
      </c>
      <c r="H192" s="20"/>
      <c r="L192" s="17"/>
      <c r="M192" s="17"/>
    </row>
    <row r="193" spans="1:13" ht="20.100000000000001" customHeight="1">
      <c r="A193" s="45" t="s">
        <v>360</v>
      </c>
      <c r="B193" s="38">
        <v>200112214</v>
      </c>
      <c r="C193" s="58" t="s">
        <v>361</v>
      </c>
      <c r="D193" s="59">
        <v>4</v>
      </c>
      <c r="E193" s="39"/>
      <c r="F193" s="60">
        <v>40</v>
      </c>
      <c r="G193" s="60">
        <f t="shared" ref="G193:G249" si="5">+D193*F193</f>
        <v>160</v>
      </c>
      <c r="H193" s="20"/>
      <c r="L193" s="17"/>
      <c r="M193" s="17"/>
    </row>
    <row r="194" spans="1:13" ht="20.100000000000001" customHeight="1">
      <c r="A194" s="45" t="s">
        <v>362</v>
      </c>
      <c r="B194" s="38">
        <v>191211231</v>
      </c>
      <c r="C194" s="58" t="s">
        <v>363</v>
      </c>
      <c r="D194" s="59">
        <v>3</v>
      </c>
      <c r="E194" s="39"/>
      <c r="F194" s="60">
        <v>40</v>
      </c>
      <c r="G194" s="60">
        <f t="shared" si="5"/>
        <v>120</v>
      </c>
      <c r="H194" s="20"/>
      <c r="L194" s="17"/>
      <c r="M194" s="17"/>
    </row>
    <row r="195" spans="1:13" ht="20.100000000000001" customHeight="1">
      <c r="A195" s="45" t="s">
        <v>364</v>
      </c>
      <c r="B195" s="38">
        <v>200112216</v>
      </c>
      <c r="C195" s="58" t="s">
        <v>365</v>
      </c>
      <c r="D195" s="59">
        <v>4</v>
      </c>
      <c r="E195" s="39"/>
      <c r="F195" s="60">
        <v>40</v>
      </c>
      <c r="G195" s="60">
        <f t="shared" si="5"/>
        <v>160</v>
      </c>
      <c r="H195" s="20"/>
      <c r="L195" s="17"/>
      <c r="M195" s="17"/>
    </row>
    <row r="196" spans="1:13" ht="20.100000000000001" customHeight="1">
      <c r="A196" s="45" t="s">
        <v>366</v>
      </c>
      <c r="B196" s="38">
        <v>200112216</v>
      </c>
      <c r="C196" s="58" t="s">
        <v>367</v>
      </c>
      <c r="D196" s="59">
        <v>3</v>
      </c>
      <c r="E196" s="39"/>
      <c r="F196" s="60">
        <v>40</v>
      </c>
      <c r="G196" s="60">
        <f t="shared" si="5"/>
        <v>120</v>
      </c>
      <c r="H196" s="20"/>
      <c r="L196" s="17"/>
      <c r="M196" s="17"/>
    </row>
    <row r="197" spans="1:13" ht="20.100000000000001" customHeight="1">
      <c r="A197" s="45" t="s">
        <v>366</v>
      </c>
      <c r="B197" s="38">
        <v>220243166</v>
      </c>
      <c r="C197" s="58" t="s">
        <v>367</v>
      </c>
      <c r="D197" s="59">
        <v>1</v>
      </c>
      <c r="E197" s="39"/>
      <c r="F197" s="60">
        <v>40</v>
      </c>
      <c r="G197" s="60">
        <f t="shared" si="5"/>
        <v>40</v>
      </c>
      <c r="H197" s="20"/>
      <c r="L197" s="17"/>
      <c r="M197" s="17"/>
    </row>
    <row r="198" spans="1:13" ht="20.100000000000001" customHeight="1">
      <c r="A198" s="45" t="s">
        <v>368</v>
      </c>
      <c r="B198" s="38">
        <v>200112217</v>
      </c>
      <c r="C198" s="58" t="s">
        <v>369</v>
      </c>
      <c r="D198" s="59">
        <v>4</v>
      </c>
      <c r="E198" s="39"/>
      <c r="F198" s="60">
        <v>40</v>
      </c>
      <c r="G198" s="60">
        <f t="shared" si="5"/>
        <v>160</v>
      </c>
      <c r="H198" s="20"/>
      <c r="L198" s="17"/>
      <c r="M198" s="17"/>
    </row>
    <row r="199" spans="1:13" ht="20.100000000000001" customHeight="1">
      <c r="A199" s="45" t="s">
        <v>370</v>
      </c>
      <c r="B199" s="38">
        <v>200112217</v>
      </c>
      <c r="C199" s="58" t="s">
        <v>371</v>
      </c>
      <c r="D199" s="59">
        <v>4</v>
      </c>
      <c r="E199" s="39"/>
      <c r="F199" s="60">
        <v>40</v>
      </c>
      <c r="G199" s="60">
        <f t="shared" si="5"/>
        <v>160</v>
      </c>
      <c r="H199" s="20"/>
      <c r="L199" s="17"/>
      <c r="M199" s="17"/>
    </row>
    <row r="200" spans="1:13" ht="20.100000000000001" customHeight="1">
      <c r="A200" s="45" t="s">
        <v>372</v>
      </c>
      <c r="B200" s="38">
        <v>200112217</v>
      </c>
      <c r="C200" s="58" t="s">
        <v>373</v>
      </c>
      <c r="D200" s="59">
        <v>4</v>
      </c>
      <c r="E200" s="39"/>
      <c r="F200" s="60">
        <v>40</v>
      </c>
      <c r="G200" s="60">
        <f t="shared" si="5"/>
        <v>160</v>
      </c>
      <c r="H200" s="20"/>
      <c r="L200" s="17"/>
      <c r="M200" s="17"/>
    </row>
    <row r="201" spans="1:13" ht="20.100000000000001" customHeight="1">
      <c r="A201" s="45" t="s">
        <v>374</v>
      </c>
      <c r="B201" s="38">
        <v>200112217</v>
      </c>
      <c r="C201" s="58" t="s">
        <v>375</v>
      </c>
      <c r="D201" s="59">
        <v>4</v>
      </c>
      <c r="E201" s="39"/>
      <c r="F201" s="60">
        <v>40</v>
      </c>
      <c r="G201" s="60">
        <f t="shared" si="5"/>
        <v>160</v>
      </c>
      <c r="H201" s="20"/>
      <c r="L201" s="17"/>
      <c r="M201" s="17"/>
    </row>
    <row r="202" spans="1:13" ht="20.100000000000001" customHeight="1">
      <c r="A202" s="45" t="s">
        <v>376</v>
      </c>
      <c r="B202" s="38">
        <v>200112217</v>
      </c>
      <c r="C202" s="58" t="s">
        <v>377</v>
      </c>
      <c r="D202" s="59">
        <v>4</v>
      </c>
      <c r="E202" s="39"/>
      <c r="F202" s="60">
        <v>40</v>
      </c>
      <c r="G202" s="60">
        <f t="shared" si="5"/>
        <v>160</v>
      </c>
      <c r="H202" s="20"/>
      <c r="L202" s="17"/>
      <c r="M202" s="17"/>
    </row>
    <row r="203" spans="1:13" ht="20.100000000000001" customHeight="1">
      <c r="A203" s="45" t="s">
        <v>378</v>
      </c>
      <c r="B203" s="38">
        <v>220647532</v>
      </c>
      <c r="C203" s="58" t="s">
        <v>379</v>
      </c>
      <c r="D203" s="59">
        <v>2</v>
      </c>
      <c r="E203" s="39"/>
      <c r="F203" s="60">
        <v>40</v>
      </c>
      <c r="G203" s="60">
        <f t="shared" si="5"/>
        <v>80</v>
      </c>
      <c r="H203" s="20"/>
      <c r="L203" s="17"/>
      <c r="M203" s="17"/>
    </row>
    <row r="204" spans="1:13" ht="20.100000000000001" customHeight="1">
      <c r="A204" s="45" t="s">
        <v>380</v>
      </c>
      <c r="B204" s="38">
        <v>200112216</v>
      </c>
      <c r="C204" s="58" t="s">
        <v>381</v>
      </c>
      <c r="D204" s="59">
        <v>2</v>
      </c>
      <c r="E204" s="39"/>
      <c r="F204" s="60">
        <v>40</v>
      </c>
      <c r="G204" s="60">
        <f t="shared" si="5"/>
        <v>80</v>
      </c>
      <c r="H204" s="20"/>
      <c r="L204" s="17"/>
      <c r="M204" s="17"/>
    </row>
    <row r="205" spans="1:13" ht="20.100000000000001" customHeight="1">
      <c r="A205" s="45" t="s">
        <v>382</v>
      </c>
      <c r="B205" s="38">
        <v>200112216</v>
      </c>
      <c r="C205" s="58" t="s">
        <v>383</v>
      </c>
      <c r="D205" s="59">
        <v>2</v>
      </c>
      <c r="E205" s="39"/>
      <c r="F205" s="60">
        <v>40</v>
      </c>
      <c r="G205" s="60">
        <f t="shared" si="5"/>
        <v>80</v>
      </c>
      <c r="H205" s="20"/>
      <c r="L205" s="17"/>
      <c r="M205" s="17"/>
    </row>
    <row r="206" spans="1:13" ht="20.100000000000001" customHeight="1">
      <c r="A206" s="45" t="s">
        <v>384</v>
      </c>
      <c r="B206" s="38" t="s">
        <v>385</v>
      </c>
      <c r="C206" s="58" t="s">
        <v>386</v>
      </c>
      <c r="D206" s="59">
        <v>2</v>
      </c>
      <c r="E206" s="39"/>
      <c r="F206" s="60">
        <v>40</v>
      </c>
      <c r="G206" s="60">
        <f t="shared" si="5"/>
        <v>80</v>
      </c>
      <c r="H206" s="20"/>
      <c r="L206" s="17"/>
      <c r="M206" s="17"/>
    </row>
    <row r="207" spans="1:13" ht="20.100000000000001" customHeight="1">
      <c r="A207" s="45" t="s">
        <v>387</v>
      </c>
      <c r="B207" s="38" t="s">
        <v>388</v>
      </c>
      <c r="C207" s="58" t="s">
        <v>389</v>
      </c>
      <c r="D207" s="59">
        <v>2</v>
      </c>
      <c r="E207" s="39"/>
      <c r="F207" s="60">
        <v>40</v>
      </c>
      <c r="G207" s="60">
        <f t="shared" si="5"/>
        <v>80</v>
      </c>
      <c r="H207" s="20"/>
      <c r="L207" s="17"/>
      <c r="M207" s="17"/>
    </row>
    <row r="208" spans="1:13" ht="20.100000000000001" customHeight="1">
      <c r="A208" s="45" t="s">
        <v>390</v>
      </c>
      <c r="B208" s="38" t="s">
        <v>391</v>
      </c>
      <c r="C208" s="58" t="s">
        <v>392</v>
      </c>
      <c r="D208" s="59">
        <v>4</v>
      </c>
      <c r="E208" s="39"/>
      <c r="F208" s="60">
        <v>40</v>
      </c>
      <c r="G208" s="60">
        <f t="shared" si="5"/>
        <v>160</v>
      </c>
      <c r="H208" s="20"/>
      <c r="L208" s="17"/>
      <c r="M208" s="17"/>
    </row>
    <row r="209" spans="1:13" ht="20.100000000000001" customHeight="1">
      <c r="A209" s="45" t="s">
        <v>393</v>
      </c>
      <c r="B209" s="38" t="s">
        <v>394</v>
      </c>
      <c r="C209" s="58" t="s">
        <v>395</v>
      </c>
      <c r="D209" s="59">
        <v>4</v>
      </c>
      <c r="E209" s="39"/>
      <c r="F209" s="60">
        <v>40</v>
      </c>
      <c r="G209" s="60">
        <f t="shared" si="5"/>
        <v>160</v>
      </c>
      <c r="H209" s="20"/>
      <c r="L209" s="17"/>
      <c r="M209" s="17"/>
    </row>
    <row r="210" spans="1:13" ht="20.100000000000001" customHeight="1">
      <c r="A210" s="45" t="s">
        <v>396</v>
      </c>
      <c r="B210" s="38" t="s">
        <v>397</v>
      </c>
      <c r="C210" s="58" t="s">
        <v>398</v>
      </c>
      <c r="D210" s="59">
        <v>4</v>
      </c>
      <c r="E210" s="39"/>
      <c r="F210" s="60">
        <v>40</v>
      </c>
      <c r="G210" s="60">
        <f t="shared" si="5"/>
        <v>160</v>
      </c>
      <c r="H210" s="20"/>
      <c r="L210" s="17"/>
      <c r="M210" s="17"/>
    </row>
    <row r="211" spans="1:13" ht="20.100000000000001" customHeight="1">
      <c r="A211" s="45" t="s">
        <v>399</v>
      </c>
      <c r="B211" s="38" t="s">
        <v>400</v>
      </c>
      <c r="C211" s="58" t="s">
        <v>401</v>
      </c>
      <c r="D211" s="59">
        <v>4</v>
      </c>
      <c r="E211" s="39"/>
      <c r="F211" s="60">
        <v>40</v>
      </c>
      <c r="G211" s="60">
        <f t="shared" si="5"/>
        <v>160</v>
      </c>
      <c r="H211" s="20"/>
      <c r="L211" s="17"/>
      <c r="M211" s="17"/>
    </row>
    <row r="212" spans="1:13" ht="20.100000000000001" customHeight="1">
      <c r="A212" s="45"/>
      <c r="B212" s="38"/>
      <c r="C212" s="58"/>
      <c r="D212" s="90">
        <v>83</v>
      </c>
      <c r="E212" s="39"/>
      <c r="F212" s="60"/>
      <c r="G212" s="60"/>
      <c r="H212" s="20"/>
      <c r="L212" s="17"/>
      <c r="M212" s="17"/>
    </row>
    <row r="213" spans="1:13" ht="20.100000000000001" customHeight="1">
      <c r="A213" s="88" t="s">
        <v>402</v>
      </c>
      <c r="B213" s="88">
        <v>2100004807</v>
      </c>
      <c r="C213" s="92" t="s">
        <v>403</v>
      </c>
      <c r="D213" s="59">
        <v>4</v>
      </c>
      <c r="E213" s="39"/>
      <c r="F213" s="60">
        <v>50</v>
      </c>
      <c r="G213" s="60">
        <f t="shared" si="5"/>
        <v>200</v>
      </c>
      <c r="H213" s="20"/>
      <c r="L213" s="17"/>
      <c r="M213" s="17"/>
    </row>
    <row r="214" spans="1:13" ht="20.100000000000001" customHeight="1">
      <c r="A214" s="89" t="s">
        <v>404</v>
      </c>
      <c r="B214" s="89">
        <v>2100010641</v>
      </c>
      <c r="C214" s="93" t="s">
        <v>405</v>
      </c>
      <c r="D214" s="59">
        <v>6</v>
      </c>
      <c r="E214" s="39"/>
      <c r="F214" s="60">
        <v>50</v>
      </c>
      <c r="G214" s="60">
        <f t="shared" si="5"/>
        <v>300</v>
      </c>
      <c r="H214" s="20"/>
      <c r="L214" s="17"/>
      <c r="M214" s="17"/>
    </row>
    <row r="215" spans="1:13" ht="20.100000000000001" customHeight="1">
      <c r="A215" s="88" t="s">
        <v>406</v>
      </c>
      <c r="B215" s="88">
        <v>2100017399</v>
      </c>
      <c r="C215" s="92" t="s">
        <v>407</v>
      </c>
      <c r="D215" s="59">
        <v>6</v>
      </c>
      <c r="E215" s="39"/>
      <c r="F215" s="60">
        <v>50</v>
      </c>
      <c r="G215" s="60">
        <f t="shared" si="5"/>
        <v>300</v>
      </c>
      <c r="H215" s="20"/>
      <c r="L215" s="17"/>
      <c r="M215" s="17"/>
    </row>
    <row r="216" spans="1:13" ht="20.100000000000001" customHeight="1">
      <c r="A216" s="89" t="s">
        <v>408</v>
      </c>
      <c r="B216" s="89" t="s">
        <v>409</v>
      </c>
      <c r="C216" s="93" t="s">
        <v>410</v>
      </c>
      <c r="D216" s="59">
        <v>6</v>
      </c>
      <c r="E216" s="39"/>
      <c r="F216" s="60">
        <v>50</v>
      </c>
      <c r="G216" s="60">
        <f t="shared" si="5"/>
        <v>300</v>
      </c>
      <c r="H216" s="20"/>
      <c r="L216" s="17"/>
      <c r="M216" s="17"/>
    </row>
    <row r="217" spans="1:13" ht="20.100000000000001" customHeight="1">
      <c r="A217" s="88" t="s">
        <v>411</v>
      </c>
      <c r="B217" s="88">
        <v>2100017484</v>
      </c>
      <c r="C217" s="92" t="s">
        <v>412</v>
      </c>
      <c r="D217" s="59">
        <v>6</v>
      </c>
      <c r="E217" s="39"/>
      <c r="F217" s="60">
        <v>50</v>
      </c>
      <c r="G217" s="60">
        <f t="shared" si="5"/>
        <v>300</v>
      </c>
      <c r="H217" s="20"/>
      <c r="L217" s="17"/>
      <c r="M217" s="17"/>
    </row>
    <row r="218" spans="1:13" ht="20.100000000000001" customHeight="1">
      <c r="A218" s="89" t="s">
        <v>413</v>
      </c>
      <c r="B218" s="89" t="s">
        <v>414</v>
      </c>
      <c r="C218" s="93" t="s">
        <v>415</v>
      </c>
      <c r="D218" s="59">
        <v>6</v>
      </c>
      <c r="E218" s="39"/>
      <c r="F218" s="60">
        <v>50</v>
      </c>
      <c r="G218" s="60">
        <f t="shared" si="5"/>
        <v>300</v>
      </c>
      <c r="H218" s="20"/>
      <c r="L218" s="17"/>
      <c r="M218" s="17"/>
    </row>
    <row r="219" spans="1:13" ht="20.100000000000001" customHeight="1">
      <c r="A219" s="88" t="s">
        <v>416</v>
      </c>
      <c r="B219" s="88" t="s">
        <v>414</v>
      </c>
      <c r="C219" s="92" t="s">
        <v>417</v>
      </c>
      <c r="D219" s="59">
        <v>6</v>
      </c>
      <c r="E219" s="39"/>
      <c r="F219" s="60">
        <v>50</v>
      </c>
      <c r="G219" s="60">
        <f t="shared" si="5"/>
        <v>300</v>
      </c>
      <c r="H219" s="20"/>
      <c r="L219" s="17"/>
      <c r="M219" s="17"/>
    </row>
    <row r="220" spans="1:13" ht="20.100000000000001" customHeight="1">
      <c r="A220" s="89" t="s">
        <v>418</v>
      </c>
      <c r="B220" s="89" t="s">
        <v>419</v>
      </c>
      <c r="C220" s="93" t="s">
        <v>420</v>
      </c>
      <c r="D220" s="59">
        <v>6</v>
      </c>
      <c r="E220" s="39"/>
      <c r="F220" s="60">
        <v>50</v>
      </c>
      <c r="G220" s="60">
        <f t="shared" si="5"/>
        <v>300</v>
      </c>
      <c r="H220" s="20"/>
      <c r="L220" s="17"/>
      <c r="M220" s="17"/>
    </row>
    <row r="221" spans="1:13" ht="20.100000000000001" customHeight="1">
      <c r="A221" s="88" t="s">
        <v>421</v>
      </c>
      <c r="B221" s="88" t="s">
        <v>422</v>
      </c>
      <c r="C221" s="92" t="s">
        <v>423</v>
      </c>
      <c r="D221" s="59">
        <v>6</v>
      </c>
      <c r="E221" s="39"/>
      <c r="F221" s="60">
        <v>50</v>
      </c>
      <c r="G221" s="60">
        <f t="shared" si="5"/>
        <v>300</v>
      </c>
      <c r="H221" s="20"/>
      <c r="L221" s="17"/>
      <c r="M221" s="17"/>
    </row>
    <row r="222" spans="1:13" ht="20.100000000000001" customHeight="1">
      <c r="A222" s="89" t="s">
        <v>424</v>
      </c>
      <c r="B222" s="89" t="s">
        <v>425</v>
      </c>
      <c r="C222" s="93" t="s">
        <v>426</v>
      </c>
      <c r="D222" s="59">
        <v>6</v>
      </c>
      <c r="E222" s="39"/>
      <c r="F222" s="60">
        <v>50</v>
      </c>
      <c r="G222" s="60">
        <f t="shared" si="5"/>
        <v>300</v>
      </c>
      <c r="H222" s="20"/>
      <c r="L222" s="17"/>
      <c r="M222" s="17"/>
    </row>
    <row r="223" spans="1:13" ht="20.100000000000001" customHeight="1">
      <c r="A223" s="88" t="s">
        <v>427</v>
      </c>
      <c r="B223" s="88" t="s">
        <v>428</v>
      </c>
      <c r="C223" s="92" t="s">
        <v>429</v>
      </c>
      <c r="D223" s="59">
        <v>6</v>
      </c>
      <c r="E223" s="39"/>
      <c r="F223" s="60">
        <v>50</v>
      </c>
      <c r="G223" s="60">
        <f t="shared" si="5"/>
        <v>300</v>
      </c>
      <c r="H223" s="20"/>
      <c r="L223" s="17"/>
      <c r="M223" s="17"/>
    </row>
    <row r="224" spans="1:13" ht="20.100000000000001" customHeight="1">
      <c r="A224" s="89" t="s">
        <v>430</v>
      </c>
      <c r="B224" s="89" t="s">
        <v>431</v>
      </c>
      <c r="C224" s="93" t="s">
        <v>432</v>
      </c>
      <c r="D224" s="59">
        <v>6</v>
      </c>
      <c r="E224" s="39"/>
      <c r="F224" s="60">
        <v>50</v>
      </c>
      <c r="G224" s="60">
        <f t="shared" si="5"/>
        <v>300</v>
      </c>
      <c r="H224" s="20"/>
      <c r="L224" s="17"/>
      <c r="M224" s="17"/>
    </row>
    <row r="225" spans="1:13" ht="20.100000000000001" customHeight="1">
      <c r="A225" s="88" t="s">
        <v>433</v>
      </c>
      <c r="B225" s="88" t="s">
        <v>434</v>
      </c>
      <c r="C225" s="92" t="s">
        <v>435</v>
      </c>
      <c r="D225" s="59">
        <v>5</v>
      </c>
      <c r="E225" s="39"/>
      <c r="F225" s="60">
        <v>50</v>
      </c>
      <c r="G225" s="60">
        <f t="shared" si="5"/>
        <v>250</v>
      </c>
      <c r="H225" s="20"/>
      <c r="L225" s="17"/>
      <c r="M225" s="17"/>
    </row>
    <row r="226" spans="1:13" ht="20.100000000000001" customHeight="1">
      <c r="A226" s="88" t="s">
        <v>433</v>
      </c>
      <c r="B226" s="88" t="s">
        <v>436</v>
      </c>
      <c r="C226" s="92" t="s">
        <v>435</v>
      </c>
      <c r="D226" s="59">
        <v>1</v>
      </c>
      <c r="E226" s="39"/>
      <c r="F226" s="60">
        <v>50</v>
      </c>
      <c r="G226" s="60">
        <f t="shared" si="5"/>
        <v>50</v>
      </c>
      <c r="H226" s="20"/>
      <c r="L226" s="17"/>
      <c r="M226" s="17"/>
    </row>
    <row r="227" spans="1:13" ht="20.100000000000001" customHeight="1">
      <c r="A227" s="89" t="s">
        <v>437</v>
      </c>
      <c r="B227" s="89" t="s">
        <v>438</v>
      </c>
      <c r="C227" s="93" t="s">
        <v>439</v>
      </c>
      <c r="D227" s="59">
        <v>6</v>
      </c>
      <c r="E227" s="39"/>
      <c r="F227" s="60">
        <v>50</v>
      </c>
      <c r="G227" s="60">
        <f t="shared" si="5"/>
        <v>300</v>
      </c>
      <c r="H227" s="20"/>
      <c r="L227" s="17"/>
      <c r="M227" s="17"/>
    </row>
    <row r="228" spans="1:13" ht="20.100000000000001" customHeight="1">
      <c r="A228" s="88" t="s">
        <v>440</v>
      </c>
      <c r="B228" s="88" t="s">
        <v>441</v>
      </c>
      <c r="C228" s="92" t="s">
        <v>442</v>
      </c>
      <c r="D228" s="59">
        <v>5</v>
      </c>
      <c r="E228" s="39"/>
      <c r="F228" s="60">
        <v>50</v>
      </c>
      <c r="G228" s="60">
        <f t="shared" si="5"/>
        <v>250</v>
      </c>
      <c r="H228" s="20"/>
      <c r="L228" s="17"/>
      <c r="M228" s="17"/>
    </row>
    <row r="229" spans="1:13" ht="20.100000000000001" customHeight="1">
      <c r="A229" s="89" t="s">
        <v>443</v>
      </c>
      <c r="B229" s="89" t="s">
        <v>444</v>
      </c>
      <c r="C229" s="93" t="s">
        <v>445</v>
      </c>
      <c r="D229" s="59">
        <v>2</v>
      </c>
      <c r="E229" s="39"/>
      <c r="F229" s="60">
        <v>50</v>
      </c>
      <c r="G229" s="60">
        <f t="shared" si="5"/>
        <v>100</v>
      </c>
      <c r="H229" s="20"/>
      <c r="L229" s="17"/>
      <c r="M229" s="17"/>
    </row>
    <row r="230" spans="1:13" ht="20.100000000000001" customHeight="1">
      <c r="A230" s="88" t="s">
        <v>446</v>
      </c>
      <c r="B230" s="88" t="s">
        <v>447</v>
      </c>
      <c r="C230" s="92" t="s">
        <v>448</v>
      </c>
      <c r="D230" s="59">
        <v>2</v>
      </c>
      <c r="E230" s="39"/>
      <c r="F230" s="60">
        <v>50</v>
      </c>
      <c r="G230" s="60">
        <f t="shared" si="5"/>
        <v>100</v>
      </c>
      <c r="H230" s="20"/>
      <c r="L230" s="17"/>
      <c r="M230" s="17"/>
    </row>
    <row r="231" spans="1:13" ht="20.100000000000001" customHeight="1">
      <c r="A231" s="89" t="s">
        <v>449</v>
      </c>
      <c r="B231" s="89" t="s">
        <v>450</v>
      </c>
      <c r="C231" s="93" t="s">
        <v>451</v>
      </c>
      <c r="D231" s="59">
        <v>8</v>
      </c>
      <c r="E231" s="39"/>
      <c r="F231" s="60">
        <v>50</v>
      </c>
      <c r="G231" s="60">
        <f t="shared" si="5"/>
        <v>400</v>
      </c>
      <c r="H231" s="20"/>
      <c r="L231" s="17"/>
      <c r="M231" s="17"/>
    </row>
    <row r="232" spans="1:13" ht="20.100000000000001" customHeight="1">
      <c r="A232" s="88" t="s">
        <v>452</v>
      </c>
      <c r="B232" s="88" t="s">
        <v>453</v>
      </c>
      <c r="C232" s="92" t="s">
        <v>454</v>
      </c>
      <c r="D232" s="59">
        <v>2</v>
      </c>
      <c r="E232" s="39"/>
      <c r="F232" s="60">
        <v>50</v>
      </c>
      <c r="G232" s="60">
        <f t="shared" si="5"/>
        <v>100</v>
      </c>
      <c r="H232" s="20"/>
      <c r="L232" s="17"/>
      <c r="M232" s="17"/>
    </row>
    <row r="233" spans="1:13" ht="20.100000000000001" customHeight="1">
      <c r="A233" s="89" t="s">
        <v>455</v>
      </c>
      <c r="B233" s="89">
        <v>2100028611</v>
      </c>
      <c r="C233" s="93" t="s">
        <v>456</v>
      </c>
      <c r="D233" s="59">
        <v>6</v>
      </c>
      <c r="E233" s="39"/>
      <c r="F233" s="60">
        <v>50</v>
      </c>
      <c r="G233" s="60">
        <f t="shared" si="5"/>
        <v>300</v>
      </c>
      <c r="H233" s="20"/>
      <c r="L233" s="17"/>
      <c r="M233" s="17"/>
    </row>
    <row r="234" spans="1:13" ht="20.100000000000001" customHeight="1">
      <c r="A234" s="88" t="s">
        <v>457</v>
      </c>
      <c r="B234" s="88" t="s">
        <v>458</v>
      </c>
      <c r="C234" s="92" t="s">
        <v>459</v>
      </c>
      <c r="D234" s="59">
        <v>4</v>
      </c>
      <c r="E234" s="39"/>
      <c r="F234" s="60">
        <v>50</v>
      </c>
      <c r="G234" s="60">
        <f t="shared" si="5"/>
        <v>200</v>
      </c>
      <c r="H234" s="20"/>
      <c r="L234" s="17"/>
      <c r="M234" s="17"/>
    </row>
    <row r="235" spans="1:13" ht="20.100000000000001" customHeight="1">
      <c r="A235" s="88" t="s">
        <v>460</v>
      </c>
      <c r="B235" s="88">
        <v>2100007516</v>
      </c>
      <c r="C235" s="92" t="s">
        <v>461</v>
      </c>
      <c r="D235" s="59">
        <v>4</v>
      </c>
      <c r="E235" s="39"/>
      <c r="F235" s="60">
        <v>50</v>
      </c>
      <c r="G235" s="60">
        <f t="shared" si="5"/>
        <v>200</v>
      </c>
      <c r="H235" s="20"/>
      <c r="L235" s="17"/>
      <c r="M235" s="17"/>
    </row>
    <row r="236" spans="1:13" ht="20.100000000000001" customHeight="1">
      <c r="A236" s="89" t="s">
        <v>462</v>
      </c>
      <c r="B236" s="89">
        <v>2100023365</v>
      </c>
      <c r="C236" s="93" t="s">
        <v>463</v>
      </c>
      <c r="D236" s="59">
        <v>4</v>
      </c>
      <c r="E236" s="39"/>
      <c r="F236" s="60">
        <v>50</v>
      </c>
      <c r="G236" s="60">
        <f t="shared" si="5"/>
        <v>200</v>
      </c>
      <c r="H236" s="20"/>
      <c r="L236" s="17"/>
      <c r="M236" s="17"/>
    </row>
    <row r="237" spans="1:13" ht="20.100000000000001" customHeight="1">
      <c r="A237" s="55" t="s">
        <v>464</v>
      </c>
      <c r="B237" s="55">
        <v>2100007744</v>
      </c>
      <c r="C237" s="94" t="s">
        <v>465</v>
      </c>
      <c r="D237" s="59">
        <v>4</v>
      </c>
      <c r="E237" s="39"/>
      <c r="F237" s="60">
        <v>50</v>
      </c>
      <c r="G237" s="60">
        <f t="shared" si="5"/>
        <v>200</v>
      </c>
      <c r="H237" s="20"/>
      <c r="L237" s="17"/>
      <c r="M237" s="17"/>
    </row>
    <row r="238" spans="1:13" ht="20.100000000000001" customHeight="1">
      <c r="A238" s="55"/>
      <c r="B238" s="55"/>
      <c r="C238" s="94"/>
      <c r="D238" s="90">
        <v>123</v>
      </c>
      <c r="E238" s="39"/>
      <c r="F238" s="60"/>
      <c r="G238" s="60"/>
      <c r="H238" s="20"/>
      <c r="L238" s="17"/>
      <c r="M238" s="17"/>
    </row>
    <row r="239" spans="1:13" ht="20.100000000000001" customHeight="1">
      <c r="A239" s="87" t="s">
        <v>466</v>
      </c>
      <c r="B239" s="38" t="s">
        <v>467</v>
      </c>
      <c r="C239" s="44" t="s">
        <v>468</v>
      </c>
      <c r="D239" s="59">
        <v>2</v>
      </c>
      <c r="E239" s="39"/>
      <c r="F239" s="60">
        <v>40</v>
      </c>
      <c r="G239" s="60">
        <f t="shared" si="5"/>
        <v>80</v>
      </c>
      <c r="H239" s="20"/>
      <c r="L239" s="17"/>
      <c r="M239" s="17"/>
    </row>
    <row r="240" spans="1:13" ht="20.100000000000001" customHeight="1">
      <c r="A240" s="87" t="s">
        <v>469</v>
      </c>
      <c r="B240" s="38" t="s">
        <v>470</v>
      </c>
      <c r="C240" s="44" t="s">
        <v>471</v>
      </c>
      <c r="D240" s="59">
        <v>2</v>
      </c>
      <c r="E240" s="39"/>
      <c r="F240" s="60">
        <v>40</v>
      </c>
      <c r="G240" s="60">
        <f t="shared" si="5"/>
        <v>80</v>
      </c>
      <c r="H240" s="20"/>
      <c r="L240" s="17"/>
      <c r="M240" s="17"/>
    </row>
    <row r="241" spans="1:13" ht="20.100000000000001" customHeight="1">
      <c r="A241" s="87" t="s">
        <v>472</v>
      </c>
      <c r="B241" s="38" t="s">
        <v>473</v>
      </c>
      <c r="C241" s="44" t="s">
        <v>474</v>
      </c>
      <c r="D241" s="59">
        <v>2</v>
      </c>
      <c r="E241" s="39"/>
      <c r="F241" s="60">
        <v>40</v>
      </c>
      <c r="G241" s="60">
        <f t="shared" si="5"/>
        <v>80</v>
      </c>
      <c r="H241" s="20"/>
      <c r="L241" s="17"/>
      <c r="M241" s="17"/>
    </row>
    <row r="242" spans="1:13" ht="20.100000000000001" customHeight="1">
      <c r="A242" s="87" t="s">
        <v>475</v>
      </c>
      <c r="B242" s="38" t="s">
        <v>476</v>
      </c>
      <c r="C242" s="44" t="s">
        <v>477</v>
      </c>
      <c r="D242" s="59">
        <v>2</v>
      </c>
      <c r="E242" s="39"/>
      <c r="F242" s="60">
        <v>40</v>
      </c>
      <c r="G242" s="60">
        <f t="shared" si="5"/>
        <v>80</v>
      </c>
      <c r="H242" s="20"/>
      <c r="L242" s="17"/>
      <c r="M242" s="17"/>
    </row>
    <row r="243" spans="1:13" ht="20.100000000000001" customHeight="1">
      <c r="A243" s="87" t="s">
        <v>478</v>
      </c>
      <c r="B243" s="38" t="s">
        <v>479</v>
      </c>
      <c r="C243" s="44" t="s">
        <v>480</v>
      </c>
      <c r="D243" s="59">
        <v>2</v>
      </c>
      <c r="E243" s="39"/>
      <c r="F243" s="60">
        <v>40</v>
      </c>
      <c r="G243" s="60">
        <f t="shared" si="5"/>
        <v>80</v>
      </c>
      <c r="H243" s="20"/>
      <c r="L243" s="17"/>
      <c r="M243" s="17"/>
    </row>
    <row r="244" spans="1:13" ht="20.100000000000001" customHeight="1">
      <c r="A244" s="87" t="s">
        <v>481</v>
      </c>
      <c r="B244" s="38" t="s">
        <v>482</v>
      </c>
      <c r="C244" s="44" t="s">
        <v>483</v>
      </c>
      <c r="D244" s="59">
        <v>2</v>
      </c>
      <c r="E244" s="39"/>
      <c r="F244" s="60">
        <v>40</v>
      </c>
      <c r="G244" s="60">
        <f t="shared" si="5"/>
        <v>80</v>
      </c>
      <c r="H244" s="20"/>
      <c r="L244" s="17"/>
      <c r="M244" s="17"/>
    </row>
    <row r="245" spans="1:13" ht="20.100000000000001" customHeight="1">
      <c r="A245" s="87" t="s">
        <v>484</v>
      </c>
      <c r="B245" s="38" t="s">
        <v>485</v>
      </c>
      <c r="C245" s="44" t="s">
        <v>486</v>
      </c>
      <c r="D245" s="59">
        <v>2</v>
      </c>
      <c r="E245" s="39"/>
      <c r="F245" s="60">
        <v>40</v>
      </c>
      <c r="G245" s="60">
        <f t="shared" si="5"/>
        <v>80</v>
      </c>
      <c r="H245" s="20"/>
      <c r="L245" s="17"/>
      <c r="M245" s="17"/>
    </row>
    <row r="246" spans="1:13" ht="20.100000000000001" customHeight="1">
      <c r="A246" s="87" t="s">
        <v>487</v>
      </c>
      <c r="B246" s="38" t="s">
        <v>488</v>
      </c>
      <c r="C246" s="44" t="s">
        <v>489</v>
      </c>
      <c r="D246" s="59">
        <v>2</v>
      </c>
      <c r="E246" s="39"/>
      <c r="F246" s="60">
        <v>40</v>
      </c>
      <c r="G246" s="60">
        <f t="shared" si="5"/>
        <v>80</v>
      </c>
      <c r="H246" s="20"/>
      <c r="L246" s="17"/>
      <c r="M246" s="17"/>
    </row>
    <row r="247" spans="1:13" ht="20.100000000000001" customHeight="1">
      <c r="A247" s="87" t="s">
        <v>490</v>
      </c>
      <c r="B247" s="38" t="s">
        <v>491</v>
      </c>
      <c r="C247" s="44" t="s">
        <v>492</v>
      </c>
      <c r="D247" s="59">
        <v>2</v>
      </c>
      <c r="E247" s="39"/>
      <c r="F247" s="60">
        <v>40</v>
      </c>
      <c r="G247" s="60">
        <f t="shared" si="5"/>
        <v>80</v>
      </c>
      <c r="H247" s="20"/>
      <c r="L247" s="17"/>
      <c r="M247" s="17"/>
    </row>
    <row r="248" spans="1:13" ht="20.100000000000001" customHeight="1">
      <c r="A248" s="87"/>
      <c r="B248" s="38"/>
      <c r="C248" s="44"/>
      <c r="D248" s="91">
        <v>18</v>
      </c>
      <c r="E248" s="39"/>
      <c r="F248" s="60"/>
      <c r="G248" s="60"/>
      <c r="H248" s="20"/>
      <c r="L248" s="17"/>
      <c r="M248" s="17"/>
    </row>
    <row r="249" spans="1:13" ht="20.100000000000001" customHeight="1">
      <c r="A249" s="87" t="s">
        <v>493</v>
      </c>
      <c r="B249" s="38">
        <v>210228152</v>
      </c>
      <c r="C249" s="44" t="s">
        <v>494</v>
      </c>
      <c r="D249" s="56">
        <v>6</v>
      </c>
      <c r="E249" s="39"/>
      <c r="F249" s="60">
        <v>40</v>
      </c>
      <c r="G249" s="60">
        <f t="shared" si="5"/>
        <v>240</v>
      </c>
      <c r="H249" s="20"/>
      <c r="L249" s="17"/>
      <c r="M249" s="17"/>
    </row>
    <row r="250" spans="1:13" ht="20.100000000000001" customHeight="1">
      <c r="A250" s="50"/>
      <c r="B250" s="38"/>
      <c r="C250" s="46"/>
      <c r="D250" s="43"/>
      <c r="E250" s="38"/>
      <c r="F250" s="51"/>
      <c r="G250" s="52"/>
      <c r="H250" s="20"/>
      <c r="L250" s="17"/>
      <c r="M250" s="17"/>
    </row>
    <row r="251" spans="1:13" ht="20.100000000000001" customHeight="1">
      <c r="A251" s="48" t="s">
        <v>45</v>
      </c>
      <c r="B251" s="48" t="s">
        <v>46</v>
      </c>
      <c r="C251" s="93" t="s">
        <v>47</v>
      </c>
      <c r="D251" s="101">
        <v>3</v>
      </c>
      <c r="E251" s="61"/>
      <c r="F251" s="60">
        <v>220</v>
      </c>
      <c r="G251" s="60">
        <f t="shared" ref="G251:G266" si="6">+D251*F251</f>
        <v>660</v>
      </c>
      <c r="H251" s="20"/>
      <c r="L251" s="17"/>
      <c r="M251" s="17"/>
    </row>
    <row r="252" spans="1:13" ht="20.100000000000001" customHeight="1">
      <c r="A252" s="49" t="s">
        <v>48</v>
      </c>
      <c r="B252" s="49" t="s">
        <v>49</v>
      </c>
      <c r="C252" s="92" t="s">
        <v>50</v>
      </c>
      <c r="D252" s="102">
        <v>3</v>
      </c>
      <c r="E252" s="61"/>
      <c r="F252" s="60">
        <v>220</v>
      </c>
      <c r="G252" s="60">
        <f t="shared" si="6"/>
        <v>660</v>
      </c>
      <c r="H252" s="20"/>
      <c r="L252" s="17"/>
      <c r="M252" s="17"/>
    </row>
    <row r="253" spans="1:13" ht="20.100000000000001" customHeight="1">
      <c r="A253" s="48" t="s">
        <v>51</v>
      </c>
      <c r="B253" s="48" t="s">
        <v>52</v>
      </c>
      <c r="C253" s="93" t="s">
        <v>53</v>
      </c>
      <c r="D253" s="102">
        <v>3</v>
      </c>
      <c r="E253" s="61"/>
      <c r="F253" s="60">
        <v>220</v>
      </c>
      <c r="G253" s="60">
        <f t="shared" si="6"/>
        <v>660</v>
      </c>
      <c r="H253" s="20"/>
      <c r="L253" s="17"/>
      <c r="M253" s="17"/>
    </row>
    <row r="254" spans="1:13" ht="20.100000000000001" customHeight="1">
      <c r="A254" s="49" t="s">
        <v>54</v>
      </c>
      <c r="B254" s="49" t="s">
        <v>55</v>
      </c>
      <c r="C254" s="92" t="s">
        <v>56</v>
      </c>
      <c r="D254" s="102">
        <v>3</v>
      </c>
      <c r="E254" s="61"/>
      <c r="F254" s="60">
        <v>220</v>
      </c>
      <c r="G254" s="60">
        <f t="shared" si="6"/>
        <v>660</v>
      </c>
      <c r="H254" s="20"/>
      <c r="L254" s="17"/>
      <c r="M254" s="17"/>
    </row>
    <row r="255" spans="1:13" ht="20.100000000000001" customHeight="1">
      <c r="A255" s="48" t="s">
        <v>57</v>
      </c>
      <c r="B255" s="48" t="s">
        <v>58</v>
      </c>
      <c r="C255" s="93" t="s">
        <v>59</v>
      </c>
      <c r="D255" s="102">
        <v>3</v>
      </c>
      <c r="E255" s="61"/>
      <c r="F255" s="60">
        <v>220</v>
      </c>
      <c r="G255" s="60">
        <f t="shared" si="6"/>
        <v>660</v>
      </c>
      <c r="H255" s="20"/>
      <c r="L255" s="17"/>
      <c r="M255" s="17"/>
    </row>
    <row r="256" spans="1:13" ht="20.100000000000001" customHeight="1">
      <c r="A256" s="49" t="s">
        <v>60</v>
      </c>
      <c r="B256" s="48" t="s">
        <v>61</v>
      </c>
      <c r="C256" s="92" t="s">
        <v>62</v>
      </c>
      <c r="D256" s="102">
        <v>1</v>
      </c>
      <c r="E256" s="61"/>
      <c r="F256" s="60">
        <v>220</v>
      </c>
      <c r="G256" s="60">
        <f t="shared" si="6"/>
        <v>220</v>
      </c>
      <c r="H256" s="20"/>
      <c r="L256" s="17"/>
      <c r="M256" s="17"/>
    </row>
    <row r="257" spans="1:13" ht="20.100000000000001" customHeight="1">
      <c r="A257" s="48" t="s">
        <v>63</v>
      </c>
      <c r="B257" s="48" t="s">
        <v>64</v>
      </c>
      <c r="C257" s="93" t="s">
        <v>65</v>
      </c>
      <c r="D257" s="102">
        <v>3</v>
      </c>
      <c r="E257" s="62"/>
      <c r="F257" s="60">
        <v>220</v>
      </c>
      <c r="G257" s="60">
        <f t="shared" si="6"/>
        <v>660</v>
      </c>
      <c r="H257" s="20"/>
      <c r="L257" s="17"/>
      <c r="M257" s="17"/>
    </row>
    <row r="258" spans="1:13" ht="20.100000000000001" customHeight="1">
      <c r="A258" s="49" t="s">
        <v>66</v>
      </c>
      <c r="B258" s="49" t="s">
        <v>67</v>
      </c>
      <c r="C258" s="92" t="s">
        <v>68</v>
      </c>
      <c r="D258" s="102">
        <v>3</v>
      </c>
      <c r="E258" s="62"/>
      <c r="F258" s="60">
        <v>220</v>
      </c>
      <c r="G258" s="60">
        <f t="shared" si="6"/>
        <v>660</v>
      </c>
      <c r="H258" s="20"/>
      <c r="L258" s="17"/>
      <c r="M258" s="17"/>
    </row>
    <row r="259" spans="1:13" ht="20.100000000000001" customHeight="1">
      <c r="A259" s="48" t="s">
        <v>69</v>
      </c>
      <c r="B259" s="48" t="s">
        <v>70</v>
      </c>
      <c r="C259" s="93" t="s">
        <v>71</v>
      </c>
      <c r="D259" s="102">
        <v>3</v>
      </c>
      <c r="E259" s="62"/>
      <c r="F259" s="60">
        <v>220</v>
      </c>
      <c r="G259" s="60">
        <f t="shared" si="6"/>
        <v>660</v>
      </c>
      <c r="H259" s="20"/>
      <c r="L259" s="17"/>
      <c r="M259" s="17"/>
    </row>
    <row r="260" spans="1:13" ht="20.100000000000001" customHeight="1">
      <c r="A260" s="49" t="s">
        <v>72</v>
      </c>
      <c r="B260" s="49" t="s">
        <v>73</v>
      </c>
      <c r="C260" s="92" t="s">
        <v>74</v>
      </c>
      <c r="D260" s="102">
        <v>3</v>
      </c>
      <c r="E260" s="62"/>
      <c r="F260" s="60">
        <v>220</v>
      </c>
      <c r="G260" s="60">
        <f t="shared" si="6"/>
        <v>660</v>
      </c>
      <c r="H260" s="20"/>
      <c r="L260" s="17"/>
      <c r="M260" s="17"/>
    </row>
    <row r="261" spans="1:13" ht="20.100000000000001" customHeight="1">
      <c r="A261" s="48" t="s">
        <v>75</v>
      </c>
      <c r="B261" s="48" t="s">
        <v>76</v>
      </c>
      <c r="C261" s="93" t="s">
        <v>77</v>
      </c>
      <c r="D261" s="102">
        <v>3</v>
      </c>
      <c r="E261" s="62"/>
      <c r="F261" s="60">
        <v>220</v>
      </c>
      <c r="G261" s="60">
        <f t="shared" si="6"/>
        <v>660</v>
      </c>
      <c r="H261" s="20"/>
      <c r="L261" s="17"/>
      <c r="M261" s="17"/>
    </row>
    <row r="262" spans="1:13" ht="20.100000000000001" customHeight="1">
      <c r="A262" s="49" t="s">
        <v>78</v>
      </c>
      <c r="B262" s="49">
        <v>2200022182</v>
      </c>
      <c r="C262" s="92" t="s">
        <v>79</v>
      </c>
      <c r="D262" s="102">
        <v>3</v>
      </c>
      <c r="E262" s="62"/>
      <c r="F262" s="60">
        <v>220</v>
      </c>
      <c r="G262" s="60">
        <f t="shared" si="6"/>
        <v>660</v>
      </c>
      <c r="H262" s="20"/>
      <c r="L262" s="17"/>
      <c r="M262" s="17"/>
    </row>
    <row r="263" spans="1:13" ht="20.100000000000001" customHeight="1">
      <c r="A263" s="48" t="s">
        <v>80</v>
      </c>
      <c r="B263" s="48">
        <v>2200042941</v>
      </c>
      <c r="C263" s="93" t="s">
        <v>81</v>
      </c>
      <c r="D263" s="102">
        <v>3</v>
      </c>
      <c r="E263" s="62"/>
      <c r="F263" s="60">
        <v>220</v>
      </c>
      <c r="G263" s="60">
        <f t="shared" si="6"/>
        <v>660</v>
      </c>
      <c r="H263" s="20"/>
      <c r="L263" s="17"/>
      <c r="M263" s="17"/>
    </row>
    <row r="264" spans="1:13" ht="20.100000000000001" customHeight="1">
      <c r="A264" s="49" t="s">
        <v>82</v>
      </c>
      <c r="B264" s="49">
        <v>2100088764</v>
      </c>
      <c r="C264" s="92" t="s">
        <v>83</v>
      </c>
      <c r="D264" s="102">
        <v>3</v>
      </c>
      <c r="E264" s="62"/>
      <c r="F264" s="60">
        <v>220</v>
      </c>
      <c r="G264" s="60">
        <f t="shared" si="6"/>
        <v>660</v>
      </c>
      <c r="H264" s="20"/>
      <c r="L264" s="17"/>
      <c r="M264" s="17"/>
    </row>
    <row r="265" spans="1:13" ht="20.100000000000001" customHeight="1">
      <c r="A265" s="48" t="s">
        <v>84</v>
      </c>
      <c r="B265" s="48">
        <v>2200028899</v>
      </c>
      <c r="C265" s="93" t="s">
        <v>85</v>
      </c>
      <c r="D265" s="102">
        <v>2</v>
      </c>
      <c r="E265" s="62"/>
      <c r="F265" s="60">
        <v>220</v>
      </c>
      <c r="G265" s="60">
        <f t="shared" si="6"/>
        <v>440</v>
      </c>
      <c r="H265" s="20"/>
      <c r="L265" s="17"/>
      <c r="M265" s="17"/>
    </row>
    <row r="266" spans="1:13" ht="20.100000000000001" customHeight="1">
      <c r="A266" s="48" t="s">
        <v>84</v>
      </c>
      <c r="B266" s="48" t="s">
        <v>86</v>
      </c>
      <c r="C266" s="93" t="s">
        <v>85</v>
      </c>
      <c r="D266" s="102">
        <v>1</v>
      </c>
      <c r="E266" s="62"/>
      <c r="F266" s="60">
        <v>220</v>
      </c>
      <c r="G266" s="60">
        <f t="shared" si="6"/>
        <v>220</v>
      </c>
      <c r="H266" s="20"/>
      <c r="L266" s="17"/>
      <c r="M266" s="17"/>
    </row>
    <row r="267" spans="1:13" ht="20.100000000000001" customHeight="1">
      <c r="A267" s="48"/>
      <c r="B267" s="48"/>
      <c r="C267" s="93"/>
      <c r="D267" s="103">
        <v>43</v>
      </c>
      <c r="E267" s="62"/>
      <c r="F267" s="60"/>
      <c r="G267" s="60"/>
      <c r="H267" s="20"/>
      <c r="L267" s="17"/>
      <c r="M267" s="17"/>
    </row>
    <row r="268" spans="1:13" ht="20.100000000000001" customHeight="1">
      <c r="A268" s="49" t="s">
        <v>87</v>
      </c>
      <c r="B268" s="49" t="s">
        <v>88</v>
      </c>
      <c r="C268" s="92" t="s">
        <v>89</v>
      </c>
      <c r="D268" s="102">
        <v>3</v>
      </c>
      <c r="E268" s="62"/>
      <c r="F268" s="60">
        <v>220</v>
      </c>
      <c r="G268" s="60">
        <f t="shared" ref="G268:G300" si="7">+D268*F268</f>
        <v>660</v>
      </c>
      <c r="H268" s="20"/>
      <c r="L268" s="17"/>
      <c r="M268" s="17"/>
    </row>
    <row r="269" spans="1:13" ht="20.100000000000001" customHeight="1">
      <c r="A269" s="48" t="s">
        <v>90</v>
      </c>
      <c r="B269" s="48" t="s">
        <v>91</v>
      </c>
      <c r="C269" s="93" t="s">
        <v>92</v>
      </c>
      <c r="D269" s="102">
        <v>3</v>
      </c>
      <c r="E269" s="64"/>
      <c r="F269" s="60">
        <v>220</v>
      </c>
      <c r="G269" s="60">
        <f t="shared" si="7"/>
        <v>660</v>
      </c>
      <c r="H269" s="20"/>
      <c r="L269" s="17"/>
      <c r="M269" s="17"/>
    </row>
    <row r="270" spans="1:13" ht="20.100000000000001" customHeight="1">
      <c r="A270" s="49" t="s">
        <v>93</v>
      </c>
      <c r="B270" s="49" t="s">
        <v>94</v>
      </c>
      <c r="C270" s="92" t="s">
        <v>95</v>
      </c>
      <c r="D270" s="102">
        <v>3</v>
      </c>
      <c r="E270" s="65"/>
      <c r="F270" s="60">
        <v>220</v>
      </c>
      <c r="G270" s="60">
        <f t="shared" si="7"/>
        <v>660</v>
      </c>
      <c r="H270" s="20"/>
      <c r="L270" s="17"/>
      <c r="M270" s="17"/>
    </row>
    <row r="271" spans="1:13" ht="20.100000000000001" customHeight="1">
      <c r="A271" s="48" t="s">
        <v>96</v>
      </c>
      <c r="B271" s="48" t="s">
        <v>97</v>
      </c>
      <c r="C271" s="93" t="s">
        <v>98</v>
      </c>
      <c r="D271" s="102">
        <v>3</v>
      </c>
      <c r="E271" s="65"/>
      <c r="F271" s="60">
        <v>220</v>
      </c>
      <c r="G271" s="60">
        <f t="shared" si="7"/>
        <v>660</v>
      </c>
      <c r="H271" s="20"/>
      <c r="L271" s="17"/>
      <c r="M271" s="17"/>
    </row>
    <row r="272" spans="1:13" ht="20.100000000000001" customHeight="1">
      <c r="A272" s="49" t="s">
        <v>99</v>
      </c>
      <c r="B272" s="49" t="s">
        <v>100</v>
      </c>
      <c r="C272" s="92" t="s">
        <v>101</v>
      </c>
      <c r="D272" s="102">
        <v>3</v>
      </c>
      <c r="E272" s="65"/>
      <c r="F272" s="60">
        <v>220</v>
      </c>
      <c r="G272" s="60">
        <f t="shared" si="7"/>
        <v>660</v>
      </c>
      <c r="H272" s="20"/>
      <c r="L272" s="17"/>
      <c r="M272" s="17"/>
    </row>
    <row r="273" spans="1:13" ht="20.100000000000001" customHeight="1">
      <c r="A273" s="48" t="s">
        <v>102</v>
      </c>
      <c r="B273" s="48" t="s">
        <v>103</v>
      </c>
      <c r="C273" s="93" t="s">
        <v>104</v>
      </c>
      <c r="D273" s="102">
        <v>3</v>
      </c>
      <c r="E273" s="65"/>
      <c r="F273" s="60">
        <v>220</v>
      </c>
      <c r="G273" s="60">
        <f t="shared" si="7"/>
        <v>660</v>
      </c>
      <c r="H273" s="20"/>
      <c r="L273" s="17"/>
      <c r="M273" s="17"/>
    </row>
    <row r="274" spans="1:13" ht="20.100000000000001" customHeight="1">
      <c r="A274" s="49" t="s">
        <v>105</v>
      </c>
      <c r="B274" s="49" t="s">
        <v>106</v>
      </c>
      <c r="C274" s="92" t="s">
        <v>107</v>
      </c>
      <c r="D274" s="102">
        <v>3</v>
      </c>
      <c r="E274" s="65"/>
      <c r="F274" s="60">
        <v>220</v>
      </c>
      <c r="G274" s="60">
        <f t="shared" si="7"/>
        <v>660</v>
      </c>
      <c r="H274" s="20"/>
      <c r="L274" s="17"/>
      <c r="M274" s="17"/>
    </row>
    <row r="275" spans="1:13" ht="20.100000000000001" customHeight="1">
      <c r="A275" s="48" t="s">
        <v>108</v>
      </c>
      <c r="B275" s="48" t="s">
        <v>109</v>
      </c>
      <c r="C275" s="93" t="s">
        <v>110</v>
      </c>
      <c r="D275" s="102">
        <v>3</v>
      </c>
      <c r="E275" s="65"/>
      <c r="F275" s="60">
        <v>220</v>
      </c>
      <c r="G275" s="60">
        <f t="shared" si="7"/>
        <v>660</v>
      </c>
      <c r="H275" s="20"/>
      <c r="L275" s="17"/>
      <c r="M275" s="17"/>
    </row>
    <row r="276" spans="1:13" ht="20.100000000000001" customHeight="1">
      <c r="A276" s="49" t="s">
        <v>111</v>
      </c>
      <c r="B276" s="49" t="s">
        <v>112</v>
      </c>
      <c r="C276" s="92" t="s">
        <v>113</v>
      </c>
      <c r="D276" s="102">
        <v>3</v>
      </c>
      <c r="E276" s="65"/>
      <c r="F276" s="60">
        <v>220</v>
      </c>
      <c r="G276" s="60">
        <f t="shared" si="7"/>
        <v>660</v>
      </c>
      <c r="H276" s="20"/>
      <c r="L276" s="17"/>
      <c r="M276" s="17"/>
    </row>
    <row r="277" spans="1:13" ht="20.100000000000001" customHeight="1">
      <c r="A277" s="48" t="s">
        <v>114</v>
      </c>
      <c r="B277" s="48" t="s">
        <v>115</v>
      </c>
      <c r="C277" s="93" t="s">
        <v>116</v>
      </c>
      <c r="D277" s="102">
        <v>3</v>
      </c>
      <c r="E277" s="65"/>
      <c r="F277" s="60">
        <v>220</v>
      </c>
      <c r="G277" s="60">
        <f t="shared" si="7"/>
        <v>660</v>
      </c>
      <c r="H277" s="20"/>
      <c r="L277" s="17"/>
      <c r="M277" s="17"/>
    </row>
    <row r="278" spans="1:13" ht="20.100000000000001" customHeight="1">
      <c r="A278" s="49" t="s">
        <v>117</v>
      </c>
      <c r="B278" s="49" t="s">
        <v>118</v>
      </c>
      <c r="C278" s="92" t="s">
        <v>119</v>
      </c>
      <c r="D278" s="102">
        <v>3</v>
      </c>
      <c r="E278" s="65"/>
      <c r="F278" s="60">
        <v>220</v>
      </c>
      <c r="G278" s="60">
        <f t="shared" si="7"/>
        <v>660</v>
      </c>
      <c r="H278" s="20"/>
      <c r="L278" s="17"/>
      <c r="M278" s="17"/>
    </row>
    <row r="279" spans="1:13" ht="20.100000000000001" customHeight="1">
      <c r="A279" s="48" t="s">
        <v>120</v>
      </c>
      <c r="B279" s="48" t="s">
        <v>121</v>
      </c>
      <c r="C279" s="93" t="s">
        <v>122</v>
      </c>
      <c r="D279" s="102">
        <v>2</v>
      </c>
      <c r="E279" s="66"/>
      <c r="F279" s="60">
        <v>220</v>
      </c>
      <c r="G279" s="60">
        <f t="shared" si="7"/>
        <v>440</v>
      </c>
      <c r="H279" s="20"/>
      <c r="L279" s="17"/>
      <c r="M279" s="17"/>
    </row>
    <row r="280" spans="1:13" ht="20.100000000000001" customHeight="1">
      <c r="A280" s="48" t="s">
        <v>120</v>
      </c>
      <c r="B280" s="48" t="s">
        <v>585</v>
      </c>
      <c r="C280" s="93" t="s">
        <v>122</v>
      </c>
      <c r="D280" s="102">
        <v>1</v>
      </c>
      <c r="E280" s="66"/>
      <c r="F280" s="60">
        <v>220</v>
      </c>
      <c r="G280" s="60">
        <f t="shared" si="7"/>
        <v>220</v>
      </c>
      <c r="H280" s="20"/>
      <c r="L280" s="17"/>
      <c r="M280" s="17"/>
    </row>
    <row r="281" spans="1:13" ht="20.100000000000001" customHeight="1">
      <c r="A281" s="49" t="s">
        <v>123</v>
      </c>
      <c r="B281" s="49" t="s">
        <v>124</v>
      </c>
      <c r="C281" s="92" t="s">
        <v>125</v>
      </c>
      <c r="D281" s="102">
        <v>3</v>
      </c>
      <c r="E281" s="66"/>
      <c r="F281" s="60">
        <v>220</v>
      </c>
      <c r="G281" s="60">
        <f t="shared" si="7"/>
        <v>660</v>
      </c>
      <c r="H281" s="20"/>
      <c r="L281" s="17"/>
      <c r="M281" s="17"/>
    </row>
    <row r="282" spans="1:13" ht="20.100000000000001" customHeight="1">
      <c r="A282" s="49"/>
      <c r="B282" s="49"/>
      <c r="C282" s="92"/>
      <c r="D282" s="103">
        <v>39</v>
      </c>
      <c r="E282" s="66"/>
      <c r="F282" s="63"/>
      <c r="G282" s="63"/>
      <c r="H282" s="20"/>
      <c r="L282" s="17"/>
      <c r="M282" s="17"/>
    </row>
    <row r="283" spans="1:13" ht="20.100000000000001" customHeight="1">
      <c r="A283" s="48" t="s">
        <v>126</v>
      </c>
      <c r="B283" s="48" t="s">
        <v>127</v>
      </c>
      <c r="C283" s="93" t="s">
        <v>128</v>
      </c>
      <c r="D283" s="102">
        <v>3</v>
      </c>
      <c r="E283" s="66"/>
      <c r="F283" s="60">
        <v>220</v>
      </c>
      <c r="G283" s="60">
        <f t="shared" ref="G283:G346" si="8">+D283*F283</f>
        <v>660</v>
      </c>
      <c r="H283" s="20"/>
      <c r="L283" s="17"/>
      <c r="M283" s="17"/>
    </row>
    <row r="284" spans="1:13" ht="20.100000000000001" customHeight="1">
      <c r="A284" s="49" t="s">
        <v>129</v>
      </c>
      <c r="B284" s="49">
        <v>2100041278</v>
      </c>
      <c r="C284" s="92" t="s">
        <v>130</v>
      </c>
      <c r="D284" s="102">
        <v>2</v>
      </c>
      <c r="E284" s="66"/>
      <c r="F284" s="60">
        <v>220</v>
      </c>
      <c r="G284" s="60">
        <f t="shared" si="8"/>
        <v>440</v>
      </c>
      <c r="H284" s="20"/>
      <c r="L284" s="17"/>
      <c r="M284" s="17"/>
    </row>
    <row r="285" spans="1:13" ht="20.100000000000001" customHeight="1">
      <c r="A285" s="48" t="s">
        <v>131</v>
      </c>
      <c r="B285" s="48" t="s">
        <v>132</v>
      </c>
      <c r="C285" s="93" t="s">
        <v>133</v>
      </c>
      <c r="D285" s="102">
        <v>3</v>
      </c>
      <c r="E285" s="66"/>
      <c r="F285" s="60">
        <v>220</v>
      </c>
      <c r="G285" s="60">
        <f t="shared" si="8"/>
        <v>660</v>
      </c>
      <c r="H285" s="20"/>
      <c r="L285" s="17"/>
      <c r="M285" s="17"/>
    </row>
    <row r="286" spans="1:13" ht="20.100000000000001" customHeight="1">
      <c r="A286" s="49" t="s">
        <v>134</v>
      </c>
      <c r="B286" s="49" t="s">
        <v>135</v>
      </c>
      <c r="C286" s="92" t="s">
        <v>136</v>
      </c>
      <c r="D286" s="102">
        <v>3</v>
      </c>
      <c r="E286" s="66"/>
      <c r="F286" s="60">
        <v>220</v>
      </c>
      <c r="G286" s="60">
        <f t="shared" si="8"/>
        <v>660</v>
      </c>
      <c r="H286" s="20"/>
      <c r="L286" s="17"/>
      <c r="M286" s="17"/>
    </row>
    <row r="287" spans="1:13" ht="20.100000000000001" customHeight="1">
      <c r="A287" s="48" t="s">
        <v>137</v>
      </c>
      <c r="B287" s="48" t="s">
        <v>138</v>
      </c>
      <c r="C287" s="93" t="s">
        <v>139</v>
      </c>
      <c r="D287" s="102">
        <v>3</v>
      </c>
      <c r="E287" s="66"/>
      <c r="F287" s="60">
        <v>220</v>
      </c>
      <c r="G287" s="60">
        <f t="shared" si="8"/>
        <v>660</v>
      </c>
      <c r="H287" s="20"/>
      <c r="L287" s="17"/>
      <c r="M287" s="17"/>
    </row>
    <row r="288" spans="1:13" ht="20.100000000000001" customHeight="1">
      <c r="A288" s="49" t="s">
        <v>140</v>
      </c>
      <c r="B288" s="49" t="s">
        <v>141</v>
      </c>
      <c r="C288" s="92" t="s">
        <v>142</v>
      </c>
      <c r="D288" s="102">
        <v>3</v>
      </c>
      <c r="E288" s="66"/>
      <c r="F288" s="60">
        <v>220</v>
      </c>
      <c r="G288" s="60">
        <f t="shared" si="8"/>
        <v>660</v>
      </c>
      <c r="H288" s="20"/>
      <c r="L288" s="17"/>
      <c r="M288" s="17"/>
    </row>
    <row r="289" spans="1:13" ht="20.100000000000001" customHeight="1">
      <c r="A289" s="48" t="s">
        <v>143</v>
      </c>
      <c r="B289" s="48" t="s">
        <v>144</v>
      </c>
      <c r="C289" s="93" t="s">
        <v>145</v>
      </c>
      <c r="D289" s="102">
        <v>3</v>
      </c>
      <c r="E289" s="66"/>
      <c r="F289" s="60">
        <v>220</v>
      </c>
      <c r="G289" s="60">
        <f t="shared" si="8"/>
        <v>660</v>
      </c>
      <c r="H289" s="20"/>
      <c r="L289" s="17"/>
      <c r="M289" s="17"/>
    </row>
    <row r="290" spans="1:13" ht="20.100000000000001" customHeight="1">
      <c r="A290" s="49" t="s">
        <v>146</v>
      </c>
      <c r="B290" s="49" t="s">
        <v>147</v>
      </c>
      <c r="C290" s="92" t="s">
        <v>148</v>
      </c>
      <c r="D290" s="102">
        <v>3</v>
      </c>
      <c r="E290" s="66"/>
      <c r="F290" s="60">
        <v>220</v>
      </c>
      <c r="G290" s="60">
        <f t="shared" si="8"/>
        <v>660</v>
      </c>
      <c r="H290" s="20"/>
      <c r="L290" s="17"/>
      <c r="M290" s="17"/>
    </row>
    <row r="291" spans="1:13" ht="20.100000000000001" customHeight="1">
      <c r="A291" s="48" t="s">
        <v>149</v>
      </c>
      <c r="B291" s="48" t="s">
        <v>150</v>
      </c>
      <c r="C291" s="93" t="s">
        <v>151</v>
      </c>
      <c r="D291" s="102">
        <v>3</v>
      </c>
      <c r="E291" s="66"/>
      <c r="F291" s="60">
        <v>220</v>
      </c>
      <c r="G291" s="60">
        <f t="shared" si="8"/>
        <v>660</v>
      </c>
      <c r="H291" s="20"/>
      <c r="L291" s="17"/>
      <c r="M291" s="17"/>
    </row>
    <row r="292" spans="1:13" ht="20.100000000000001" customHeight="1">
      <c r="A292" s="49" t="s">
        <v>152</v>
      </c>
      <c r="B292" s="49" t="s">
        <v>153</v>
      </c>
      <c r="C292" s="92" t="s">
        <v>154</v>
      </c>
      <c r="D292" s="102">
        <v>3</v>
      </c>
      <c r="E292" s="66"/>
      <c r="F292" s="60">
        <v>220</v>
      </c>
      <c r="G292" s="60">
        <f t="shared" si="8"/>
        <v>660</v>
      </c>
      <c r="H292" s="20"/>
      <c r="L292" s="17"/>
      <c r="M292" s="17"/>
    </row>
    <row r="293" spans="1:13" ht="20.100000000000001" customHeight="1">
      <c r="A293" s="48" t="s">
        <v>155</v>
      </c>
      <c r="B293" s="48" t="s">
        <v>156</v>
      </c>
      <c r="C293" s="93" t="s">
        <v>157</v>
      </c>
      <c r="D293" s="102">
        <v>3</v>
      </c>
      <c r="E293" s="66"/>
      <c r="F293" s="60">
        <v>220</v>
      </c>
      <c r="G293" s="60">
        <f t="shared" si="8"/>
        <v>660</v>
      </c>
      <c r="H293" s="20"/>
      <c r="L293" s="17"/>
      <c r="M293" s="17"/>
    </row>
    <row r="294" spans="1:13" ht="20.100000000000001" customHeight="1">
      <c r="A294" s="49" t="s">
        <v>158</v>
      </c>
      <c r="B294" s="49" t="s">
        <v>159</v>
      </c>
      <c r="C294" s="92" t="s">
        <v>160</v>
      </c>
      <c r="D294" s="102">
        <v>3</v>
      </c>
      <c r="E294" s="66"/>
      <c r="F294" s="60">
        <v>220</v>
      </c>
      <c r="G294" s="60">
        <f t="shared" si="8"/>
        <v>660</v>
      </c>
      <c r="H294" s="20"/>
      <c r="L294" s="17"/>
      <c r="M294" s="17"/>
    </row>
    <row r="295" spans="1:13" ht="20.100000000000001" customHeight="1">
      <c r="A295" s="48" t="s">
        <v>161</v>
      </c>
      <c r="B295" s="48" t="s">
        <v>162</v>
      </c>
      <c r="C295" s="93" t="s">
        <v>163</v>
      </c>
      <c r="D295" s="102">
        <v>2</v>
      </c>
      <c r="E295" s="66"/>
      <c r="F295" s="60">
        <v>220</v>
      </c>
      <c r="G295" s="60">
        <f t="shared" si="8"/>
        <v>440</v>
      </c>
      <c r="H295" s="20"/>
      <c r="L295" s="17"/>
      <c r="M295" s="17"/>
    </row>
    <row r="296" spans="1:13" ht="20.100000000000001" customHeight="1">
      <c r="A296" s="48" t="s">
        <v>161</v>
      </c>
      <c r="B296" s="48" t="s">
        <v>164</v>
      </c>
      <c r="C296" s="93" t="s">
        <v>163</v>
      </c>
      <c r="D296" s="102">
        <v>1</v>
      </c>
      <c r="E296" s="66"/>
      <c r="F296" s="60">
        <v>220</v>
      </c>
      <c r="G296" s="60">
        <f t="shared" si="8"/>
        <v>220</v>
      </c>
      <c r="H296" s="20"/>
      <c r="L296" s="17"/>
      <c r="M296" s="17"/>
    </row>
    <row r="297" spans="1:13" ht="20.100000000000001" customHeight="1">
      <c r="A297" s="49" t="s">
        <v>165</v>
      </c>
      <c r="B297" s="49" t="s">
        <v>166</v>
      </c>
      <c r="C297" s="92" t="s">
        <v>167</v>
      </c>
      <c r="D297" s="102">
        <v>2</v>
      </c>
      <c r="E297" s="66"/>
      <c r="F297" s="60">
        <v>220</v>
      </c>
      <c r="G297" s="60">
        <f t="shared" si="8"/>
        <v>440</v>
      </c>
      <c r="H297" s="20"/>
      <c r="L297" s="17"/>
      <c r="M297" s="17"/>
    </row>
    <row r="298" spans="1:13" ht="20.100000000000001" customHeight="1">
      <c r="A298" s="49" t="s">
        <v>165</v>
      </c>
      <c r="B298" s="49" t="s">
        <v>166</v>
      </c>
      <c r="C298" s="92" t="s">
        <v>167</v>
      </c>
      <c r="D298" s="102">
        <v>1</v>
      </c>
      <c r="E298" s="66"/>
      <c r="F298" s="60">
        <v>220</v>
      </c>
      <c r="G298" s="60">
        <f t="shared" si="8"/>
        <v>220</v>
      </c>
      <c r="H298" s="20"/>
      <c r="L298" s="17"/>
      <c r="M298" s="17"/>
    </row>
    <row r="299" spans="1:13" ht="20.100000000000001" customHeight="1">
      <c r="A299" s="48" t="s">
        <v>168</v>
      </c>
      <c r="B299" s="48" t="s">
        <v>169</v>
      </c>
      <c r="C299" s="93" t="s">
        <v>170</v>
      </c>
      <c r="D299" s="102">
        <v>3</v>
      </c>
      <c r="E299" s="66"/>
      <c r="F299" s="60">
        <v>220</v>
      </c>
      <c r="G299" s="60">
        <f t="shared" si="8"/>
        <v>660</v>
      </c>
      <c r="H299" s="20"/>
      <c r="L299" s="17"/>
      <c r="M299" s="17"/>
    </row>
    <row r="300" spans="1:13" ht="20.100000000000001" customHeight="1">
      <c r="A300" s="38"/>
      <c r="B300" s="41"/>
      <c r="C300" s="41"/>
      <c r="D300" s="90">
        <v>44</v>
      </c>
      <c r="E300" s="67"/>
      <c r="F300" s="60"/>
      <c r="G300" s="60"/>
      <c r="H300" s="20"/>
      <c r="L300" s="17"/>
      <c r="M300" s="17"/>
    </row>
    <row r="301" spans="1:13" s="170" customFormat="1" ht="20.100000000000001" customHeight="1">
      <c r="A301" s="183" t="s">
        <v>805</v>
      </c>
      <c r="B301" s="180">
        <v>200214392</v>
      </c>
      <c r="C301" s="181" t="s">
        <v>806</v>
      </c>
      <c r="D301" s="180">
        <v>3</v>
      </c>
      <c r="E301" s="172"/>
      <c r="F301" s="60">
        <v>150</v>
      </c>
      <c r="G301" s="60">
        <f t="shared" si="8"/>
        <v>450</v>
      </c>
      <c r="H301" s="169"/>
      <c r="L301" s="171"/>
      <c r="M301" s="171"/>
    </row>
    <row r="302" spans="1:13" s="170" customFormat="1" ht="20.100000000000001" customHeight="1">
      <c r="A302" s="183" t="s">
        <v>807</v>
      </c>
      <c r="B302" s="180">
        <v>200214393</v>
      </c>
      <c r="C302" s="181" t="s">
        <v>808</v>
      </c>
      <c r="D302" s="180">
        <v>3</v>
      </c>
      <c r="E302" s="172"/>
      <c r="F302" s="60">
        <v>150</v>
      </c>
      <c r="G302" s="60">
        <f t="shared" si="8"/>
        <v>450</v>
      </c>
      <c r="H302" s="169"/>
      <c r="L302" s="171"/>
      <c r="M302" s="171"/>
    </row>
    <row r="303" spans="1:13" s="170" customFormat="1" ht="20.100000000000001" customHeight="1">
      <c r="A303" s="183" t="s">
        <v>809</v>
      </c>
      <c r="B303" s="180" t="s">
        <v>810</v>
      </c>
      <c r="C303" s="181" t="s">
        <v>811</v>
      </c>
      <c r="D303" s="180">
        <v>3</v>
      </c>
      <c r="E303" s="172"/>
      <c r="F303" s="60">
        <v>150</v>
      </c>
      <c r="G303" s="60">
        <f t="shared" si="8"/>
        <v>450</v>
      </c>
      <c r="H303" s="169"/>
      <c r="L303" s="171"/>
      <c r="M303" s="171"/>
    </row>
    <row r="304" spans="1:13" s="170" customFormat="1" ht="20.100000000000001" customHeight="1">
      <c r="A304" s="183" t="s">
        <v>812</v>
      </c>
      <c r="B304" s="180">
        <v>190703834</v>
      </c>
      <c r="C304" s="181" t="s">
        <v>813</v>
      </c>
      <c r="D304" s="180">
        <v>3</v>
      </c>
      <c r="E304" s="172"/>
      <c r="F304" s="60">
        <v>150</v>
      </c>
      <c r="G304" s="60">
        <f t="shared" si="8"/>
        <v>450</v>
      </c>
      <c r="H304" s="169"/>
      <c r="L304" s="171"/>
      <c r="M304" s="171"/>
    </row>
    <row r="305" spans="1:13" s="170" customFormat="1" ht="20.100000000000001" customHeight="1">
      <c r="A305" s="183" t="s">
        <v>814</v>
      </c>
      <c r="B305" s="180">
        <v>190703787</v>
      </c>
      <c r="C305" s="181" t="s">
        <v>815</v>
      </c>
      <c r="D305" s="180">
        <v>3</v>
      </c>
      <c r="E305" s="172"/>
      <c r="F305" s="60">
        <v>150</v>
      </c>
      <c r="G305" s="60">
        <f t="shared" si="8"/>
        <v>450</v>
      </c>
      <c r="H305" s="169"/>
      <c r="L305" s="171"/>
      <c r="M305" s="171"/>
    </row>
    <row r="306" spans="1:13" s="170" customFormat="1" ht="20.100000000000001" customHeight="1">
      <c r="A306" s="183" t="s">
        <v>816</v>
      </c>
      <c r="B306" s="180" t="s">
        <v>817</v>
      </c>
      <c r="C306" s="181" t="s">
        <v>818</v>
      </c>
      <c r="D306" s="180">
        <v>3</v>
      </c>
      <c r="E306" s="172"/>
      <c r="F306" s="60">
        <v>150</v>
      </c>
      <c r="G306" s="60">
        <f t="shared" si="8"/>
        <v>450</v>
      </c>
      <c r="H306" s="169"/>
      <c r="L306" s="171"/>
      <c r="M306" s="171"/>
    </row>
    <row r="307" spans="1:13" s="170" customFormat="1" ht="20.100000000000001" customHeight="1">
      <c r="A307" s="183" t="s">
        <v>819</v>
      </c>
      <c r="B307" s="180" t="s">
        <v>820</v>
      </c>
      <c r="C307" s="181" t="s">
        <v>821</v>
      </c>
      <c r="D307" s="180">
        <v>2</v>
      </c>
      <c r="E307" s="172"/>
      <c r="F307" s="60">
        <v>150</v>
      </c>
      <c r="G307" s="60">
        <f t="shared" si="8"/>
        <v>300</v>
      </c>
      <c r="H307" s="169"/>
      <c r="L307" s="171"/>
      <c r="M307" s="171"/>
    </row>
    <row r="308" spans="1:13" s="170" customFormat="1" ht="20.100000000000001" customHeight="1">
      <c r="A308" s="183" t="s">
        <v>822</v>
      </c>
      <c r="B308" s="180" t="s">
        <v>823</v>
      </c>
      <c r="C308" s="181" t="s">
        <v>824</v>
      </c>
      <c r="D308" s="180">
        <v>0</v>
      </c>
      <c r="E308" s="172"/>
      <c r="F308" s="60">
        <v>150</v>
      </c>
      <c r="G308" s="60">
        <f t="shared" si="8"/>
        <v>0</v>
      </c>
      <c r="H308" s="169"/>
      <c r="L308" s="171"/>
      <c r="M308" s="171"/>
    </row>
    <row r="309" spans="1:13" s="170" customFormat="1" ht="20.100000000000001" customHeight="1">
      <c r="A309" s="183" t="s">
        <v>825</v>
      </c>
      <c r="B309" s="180">
        <v>190703839</v>
      </c>
      <c r="C309" s="181" t="s">
        <v>826</v>
      </c>
      <c r="D309" s="180">
        <v>0</v>
      </c>
      <c r="E309" s="172"/>
      <c r="F309" s="60">
        <v>150</v>
      </c>
      <c r="G309" s="60">
        <f t="shared" si="8"/>
        <v>0</v>
      </c>
      <c r="H309" s="169"/>
      <c r="L309" s="171"/>
      <c r="M309" s="171"/>
    </row>
    <row r="310" spans="1:13" s="170" customFormat="1" ht="20.100000000000001" customHeight="1">
      <c r="A310" s="183" t="s">
        <v>827</v>
      </c>
      <c r="B310" s="185">
        <v>190703838</v>
      </c>
      <c r="C310" s="181" t="s">
        <v>828</v>
      </c>
      <c r="D310" s="180">
        <v>1</v>
      </c>
      <c r="E310" s="172"/>
      <c r="F310" s="60">
        <v>150</v>
      </c>
      <c r="G310" s="60">
        <f t="shared" si="8"/>
        <v>150</v>
      </c>
      <c r="H310" s="169"/>
      <c r="L310" s="171"/>
      <c r="M310" s="171"/>
    </row>
    <row r="311" spans="1:13" s="170" customFormat="1" ht="20.100000000000001" customHeight="1">
      <c r="A311" s="183" t="s">
        <v>829</v>
      </c>
      <c r="B311" s="180">
        <v>190703837</v>
      </c>
      <c r="C311" s="181" t="s">
        <v>830</v>
      </c>
      <c r="D311" s="180">
        <v>3</v>
      </c>
      <c r="E311" s="172"/>
      <c r="F311" s="60">
        <v>150</v>
      </c>
      <c r="G311" s="60">
        <f t="shared" si="8"/>
        <v>450</v>
      </c>
      <c r="H311" s="169"/>
      <c r="L311" s="171"/>
      <c r="M311" s="171"/>
    </row>
    <row r="312" spans="1:13" s="170" customFormat="1" ht="20.100000000000001" customHeight="1">
      <c r="A312" s="183" t="s">
        <v>831</v>
      </c>
      <c r="B312" s="180">
        <v>190703836</v>
      </c>
      <c r="C312" s="181" t="s">
        <v>832</v>
      </c>
      <c r="D312" s="180">
        <v>3</v>
      </c>
      <c r="E312" s="172"/>
      <c r="F312" s="60">
        <v>150</v>
      </c>
      <c r="G312" s="60">
        <f t="shared" si="8"/>
        <v>450</v>
      </c>
      <c r="H312" s="169"/>
      <c r="L312" s="171"/>
      <c r="M312" s="171"/>
    </row>
    <row r="313" spans="1:13" s="170" customFormat="1" ht="20.100000000000001" customHeight="1">
      <c r="A313" s="183" t="s">
        <v>833</v>
      </c>
      <c r="B313" s="180">
        <v>190703835</v>
      </c>
      <c r="C313" s="181" t="s">
        <v>834</v>
      </c>
      <c r="D313" s="180">
        <v>3</v>
      </c>
      <c r="E313" s="172"/>
      <c r="F313" s="60">
        <v>150</v>
      </c>
      <c r="G313" s="60">
        <f t="shared" si="8"/>
        <v>450</v>
      </c>
      <c r="H313" s="169"/>
      <c r="L313" s="171"/>
      <c r="M313" s="171"/>
    </row>
    <row r="314" spans="1:13" s="170" customFormat="1" ht="20.100000000000001" customHeight="1">
      <c r="A314" s="183" t="s">
        <v>835</v>
      </c>
      <c r="B314" s="180" t="s">
        <v>836</v>
      </c>
      <c r="C314" s="181" t="s">
        <v>837</v>
      </c>
      <c r="D314" s="180">
        <v>3</v>
      </c>
      <c r="E314" s="172"/>
      <c r="F314" s="60">
        <v>150</v>
      </c>
      <c r="G314" s="60">
        <f t="shared" si="8"/>
        <v>450</v>
      </c>
      <c r="H314" s="169"/>
      <c r="L314" s="171"/>
      <c r="M314" s="171"/>
    </row>
    <row r="315" spans="1:13" s="170" customFormat="1" ht="20.100000000000001" customHeight="1">
      <c r="A315" s="168"/>
      <c r="B315" s="167"/>
      <c r="C315" s="173"/>
      <c r="D315" s="182">
        <v>33</v>
      </c>
      <c r="E315" s="172"/>
      <c r="F315" s="60"/>
      <c r="G315" s="60"/>
      <c r="H315" s="169"/>
      <c r="L315" s="171"/>
      <c r="M315" s="171"/>
    </row>
    <row r="316" spans="1:13" s="170" customFormat="1" ht="20.100000000000001" customHeight="1">
      <c r="A316" s="186" t="s">
        <v>838</v>
      </c>
      <c r="B316" s="186">
        <v>210936625</v>
      </c>
      <c r="C316" s="187" t="s">
        <v>839</v>
      </c>
      <c r="D316" s="180">
        <v>3</v>
      </c>
      <c r="E316" s="172"/>
      <c r="F316" s="60">
        <v>140</v>
      </c>
      <c r="G316" s="60">
        <f t="shared" si="8"/>
        <v>420</v>
      </c>
      <c r="H316" s="169"/>
      <c r="L316" s="171"/>
      <c r="M316" s="171"/>
    </row>
    <row r="317" spans="1:13" s="170" customFormat="1" ht="20.100000000000001" customHeight="1">
      <c r="A317" s="184" t="s">
        <v>840</v>
      </c>
      <c r="B317" s="184">
        <v>201023154</v>
      </c>
      <c r="C317" s="188" t="s">
        <v>841</v>
      </c>
      <c r="D317" s="180">
        <v>3</v>
      </c>
      <c r="E317" s="172"/>
      <c r="F317" s="60">
        <v>140</v>
      </c>
      <c r="G317" s="60">
        <f t="shared" si="8"/>
        <v>420</v>
      </c>
      <c r="H317" s="169"/>
      <c r="L317" s="171"/>
      <c r="M317" s="171"/>
    </row>
    <row r="318" spans="1:13" s="170" customFormat="1" ht="20.100000000000001" customHeight="1">
      <c r="A318" s="186" t="s">
        <v>842</v>
      </c>
      <c r="B318" s="186">
        <v>210936627</v>
      </c>
      <c r="C318" s="187" t="s">
        <v>843</v>
      </c>
      <c r="D318" s="180">
        <v>3</v>
      </c>
      <c r="E318" s="172"/>
      <c r="F318" s="60">
        <v>140</v>
      </c>
      <c r="G318" s="60">
        <f t="shared" si="8"/>
        <v>420</v>
      </c>
      <c r="H318" s="169"/>
      <c r="L318" s="171"/>
      <c r="M318" s="171"/>
    </row>
    <row r="319" spans="1:13" s="170" customFormat="1" ht="20.100000000000001" customHeight="1">
      <c r="A319" s="184" t="s">
        <v>844</v>
      </c>
      <c r="B319" s="184">
        <v>210936628</v>
      </c>
      <c r="C319" s="189" t="s">
        <v>845</v>
      </c>
      <c r="D319" s="180">
        <v>3</v>
      </c>
      <c r="E319" s="172"/>
      <c r="F319" s="60">
        <v>140</v>
      </c>
      <c r="G319" s="60">
        <f t="shared" si="8"/>
        <v>420</v>
      </c>
      <c r="H319" s="169"/>
      <c r="L319" s="171"/>
      <c r="M319" s="171"/>
    </row>
    <row r="320" spans="1:13" s="170" customFormat="1" ht="20.100000000000001" customHeight="1">
      <c r="A320" s="186" t="s">
        <v>846</v>
      </c>
      <c r="B320" s="186">
        <v>210936629</v>
      </c>
      <c r="C320" s="190" t="s">
        <v>847</v>
      </c>
      <c r="D320" s="180">
        <v>3</v>
      </c>
      <c r="E320" s="172"/>
      <c r="F320" s="60">
        <v>140</v>
      </c>
      <c r="G320" s="60">
        <f t="shared" si="8"/>
        <v>420</v>
      </c>
      <c r="H320" s="169"/>
      <c r="L320" s="171"/>
      <c r="M320" s="171"/>
    </row>
    <row r="321" spans="1:13" s="170" customFormat="1" ht="20.100000000000001" customHeight="1">
      <c r="A321" s="184" t="s">
        <v>848</v>
      </c>
      <c r="B321" s="184">
        <v>210936630</v>
      </c>
      <c r="C321" s="189" t="s">
        <v>849</v>
      </c>
      <c r="D321" s="180">
        <v>3</v>
      </c>
      <c r="E321" s="172"/>
      <c r="F321" s="60">
        <v>140</v>
      </c>
      <c r="G321" s="60">
        <f t="shared" si="8"/>
        <v>420</v>
      </c>
      <c r="H321" s="169"/>
      <c r="L321" s="171"/>
      <c r="M321" s="171"/>
    </row>
    <row r="322" spans="1:13" s="170" customFormat="1" ht="20.100000000000001" customHeight="1">
      <c r="A322" s="186" t="s">
        <v>850</v>
      </c>
      <c r="B322" s="186">
        <v>210431403</v>
      </c>
      <c r="C322" s="190" t="s">
        <v>851</v>
      </c>
      <c r="D322" s="180">
        <v>3</v>
      </c>
      <c r="E322" s="172"/>
      <c r="F322" s="60">
        <v>140</v>
      </c>
      <c r="G322" s="60">
        <f t="shared" si="8"/>
        <v>420</v>
      </c>
      <c r="H322" s="169"/>
      <c r="L322" s="171"/>
      <c r="M322" s="171"/>
    </row>
    <row r="323" spans="1:13" s="170" customFormat="1" ht="20.100000000000001" customHeight="1">
      <c r="A323" s="184" t="s">
        <v>852</v>
      </c>
      <c r="B323" s="184" t="s">
        <v>853</v>
      </c>
      <c r="C323" s="189" t="s">
        <v>854</v>
      </c>
      <c r="D323" s="180">
        <v>3</v>
      </c>
      <c r="E323" s="172"/>
      <c r="F323" s="60">
        <v>140</v>
      </c>
      <c r="G323" s="60">
        <f t="shared" si="8"/>
        <v>420</v>
      </c>
      <c r="H323" s="169"/>
      <c r="L323" s="171"/>
      <c r="M323" s="171"/>
    </row>
    <row r="324" spans="1:13" s="170" customFormat="1" ht="20.100000000000001" customHeight="1">
      <c r="A324" s="186" t="s">
        <v>855</v>
      </c>
      <c r="B324" s="186">
        <v>210431404</v>
      </c>
      <c r="C324" s="190" t="s">
        <v>856</v>
      </c>
      <c r="D324" s="180">
        <v>3</v>
      </c>
      <c r="E324" s="172"/>
      <c r="F324" s="60">
        <v>140</v>
      </c>
      <c r="G324" s="60">
        <f t="shared" si="8"/>
        <v>420</v>
      </c>
      <c r="H324" s="169"/>
      <c r="L324" s="171"/>
      <c r="M324" s="171"/>
    </row>
    <row r="325" spans="1:13" s="170" customFormat="1" ht="20.100000000000001" customHeight="1">
      <c r="A325" s="184" t="s">
        <v>857</v>
      </c>
      <c r="B325" s="184">
        <v>210936625</v>
      </c>
      <c r="C325" s="189" t="s">
        <v>858</v>
      </c>
      <c r="D325" s="180">
        <v>3</v>
      </c>
      <c r="E325" s="172"/>
      <c r="F325" s="60">
        <v>140</v>
      </c>
      <c r="G325" s="60">
        <f t="shared" si="8"/>
        <v>420</v>
      </c>
      <c r="H325" s="169"/>
      <c r="L325" s="171"/>
      <c r="M325" s="171"/>
    </row>
    <row r="326" spans="1:13" s="170" customFormat="1" ht="20.100000000000001" customHeight="1">
      <c r="A326" s="186" t="s">
        <v>859</v>
      </c>
      <c r="B326" s="186">
        <v>201023154</v>
      </c>
      <c r="C326" s="190" t="s">
        <v>860</v>
      </c>
      <c r="D326" s="180">
        <v>3</v>
      </c>
      <c r="E326" s="172"/>
      <c r="F326" s="60">
        <v>140</v>
      </c>
      <c r="G326" s="60">
        <f t="shared" si="8"/>
        <v>420</v>
      </c>
      <c r="H326" s="169"/>
      <c r="L326" s="171"/>
      <c r="M326" s="171"/>
    </row>
    <row r="327" spans="1:13" s="170" customFormat="1" ht="20.100000000000001" customHeight="1">
      <c r="A327" s="184" t="s">
        <v>861</v>
      </c>
      <c r="B327" s="184">
        <v>210936627</v>
      </c>
      <c r="C327" s="189" t="s">
        <v>862</v>
      </c>
      <c r="D327" s="180">
        <v>3</v>
      </c>
      <c r="E327" s="172"/>
      <c r="F327" s="60">
        <v>140</v>
      </c>
      <c r="G327" s="60">
        <f t="shared" si="8"/>
        <v>420</v>
      </c>
      <c r="H327" s="169"/>
      <c r="L327" s="171"/>
      <c r="M327" s="171"/>
    </row>
    <row r="328" spans="1:13" s="170" customFormat="1" ht="20.100000000000001" customHeight="1">
      <c r="A328" s="186" t="s">
        <v>863</v>
      </c>
      <c r="B328" s="186">
        <v>210936628</v>
      </c>
      <c r="C328" s="190" t="s">
        <v>864</v>
      </c>
      <c r="D328" s="180">
        <v>3</v>
      </c>
      <c r="E328" s="172"/>
      <c r="F328" s="60">
        <v>140</v>
      </c>
      <c r="G328" s="60">
        <f t="shared" si="8"/>
        <v>420</v>
      </c>
      <c r="H328" s="169"/>
      <c r="L328" s="171"/>
      <c r="M328" s="171"/>
    </row>
    <row r="329" spans="1:13" s="170" customFormat="1" ht="20.100000000000001" customHeight="1">
      <c r="A329" s="184" t="s">
        <v>865</v>
      </c>
      <c r="B329" s="184">
        <v>210936629</v>
      </c>
      <c r="C329" s="189" t="s">
        <v>866</v>
      </c>
      <c r="D329" s="180">
        <v>3</v>
      </c>
      <c r="E329" s="172"/>
      <c r="F329" s="60">
        <v>140</v>
      </c>
      <c r="G329" s="60">
        <f t="shared" si="8"/>
        <v>420</v>
      </c>
      <c r="H329" s="169"/>
      <c r="L329" s="171"/>
      <c r="M329" s="171"/>
    </row>
    <row r="330" spans="1:13" s="170" customFormat="1" ht="20.100000000000001" customHeight="1">
      <c r="A330" s="191" t="s">
        <v>867</v>
      </c>
      <c r="B330" s="191">
        <v>210936630</v>
      </c>
      <c r="C330" s="187" t="s">
        <v>868</v>
      </c>
      <c r="D330" s="180">
        <v>0</v>
      </c>
      <c r="E330" s="172"/>
      <c r="F330" s="60">
        <v>140</v>
      </c>
      <c r="G330" s="60">
        <f t="shared" si="8"/>
        <v>0</v>
      </c>
      <c r="H330" s="169"/>
      <c r="L330" s="171"/>
      <c r="M330" s="171"/>
    </row>
    <row r="331" spans="1:13" s="170" customFormat="1" ht="20.100000000000001" customHeight="1">
      <c r="A331" s="184" t="s">
        <v>869</v>
      </c>
      <c r="B331" s="184">
        <v>210431403</v>
      </c>
      <c r="C331" s="189" t="s">
        <v>870</v>
      </c>
      <c r="D331" s="180">
        <v>3</v>
      </c>
      <c r="E331" s="172"/>
      <c r="F331" s="60">
        <v>140</v>
      </c>
      <c r="G331" s="60">
        <f t="shared" si="8"/>
        <v>420</v>
      </c>
      <c r="H331" s="169"/>
      <c r="L331" s="171"/>
      <c r="M331" s="171"/>
    </row>
    <row r="332" spans="1:13" s="170" customFormat="1" ht="20.100000000000001" customHeight="1">
      <c r="A332" s="186" t="s">
        <v>871</v>
      </c>
      <c r="B332" s="186">
        <v>210431404</v>
      </c>
      <c r="C332" s="190" t="s">
        <v>872</v>
      </c>
      <c r="D332" s="180">
        <v>3</v>
      </c>
      <c r="E332" s="172"/>
      <c r="F332" s="60">
        <v>140</v>
      </c>
      <c r="G332" s="60">
        <f t="shared" si="8"/>
        <v>420</v>
      </c>
      <c r="H332" s="169"/>
      <c r="L332" s="171"/>
      <c r="M332" s="171"/>
    </row>
    <row r="333" spans="1:13" s="170" customFormat="1" ht="20.100000000000001" customHeight="1">
      <c r="A333" s="184" t="s">
        <v>873</v>
      </c>
      <c r="B333" s="184">
        <v>210936625</v>
      </c>
      <c r="C333" s="189" t="s">
        <v>874</v>
      </c>
      <c r="D333" s="180">
        <v>3</v>
      </c>
      <c r="E333" s="172"/>
      <c r="F333" s="60">
        <v>140</v>
      </c>
      <c r="G333" s="60">
        <f t="shared" si="8"/>
        <v>420</v>
      </c>
      <c r="H333" s="169"/>
      <c r="L333" s="171"/>
      <c r="M333" s="171"/>
    </row>
    <row r="334" spans="1:13" s="170" customFormat="1" ht="20.100000000000001" customHeight="1">
      <c r="A334" s="184" t="s">
        <v>875</v>
      </c>
      <c r="B334" s="184">
        <v>201023154</v>
      </c>
      <c r="C334" s="189" t="s">
        <v>876</v>
      </c>
      <c r="D334" s="180">
        <v>3</v>
      </c>
      <c r="E334" s="172"/>
      <c r="F334" s="60">
        <v>140</v>
      </c>
      <c r="G334" s="60">
        <f t="shared" si="8"/>
        <v>420</v>
      </c>
      <c r="H334" s="169"/>
      <c r="L334" s="171"/>
      <c r="M334" s="171"/>
    </row>
    <row r="335" spans="1:13" s="170" customFormat="1" ht="20.100000000000001" customHeight="1">
      <c r="A335" s="186" t="s">
        <v>877</v>
      </c>
      <c r="B335" s="186">
        <v>210936628</v>
      </c>
      <c r="C335" s="190" t="s">
        <v>878</v>
      </c>
      <c r="D335" s="180">
        <v>3</v>
      </c>
      <c r="E335" s="172"/>
      <c r="F335" s="60">
        <v>140</v>
      </c>
      <c r="G335" s="60">
        <f t="shared" si="8"/>
        <v>420</v>
      </c>
      <c r="H335" s="169"/>
      <c r="L335" s="171"/>
      <c r="M335" s="171"/>
    </row>
    <row r="336" spans="1:13" s="170" customFormat="1" ht="20.100000000000001" customHeight="1">
      <c r="A336" s="174"/>
      <c r="B336" s="175"/>
      <c r="C336" s="176"/>
      <c r="D336" s="182">
        <v>57</v>
      </c>
      <c r="E336" s="172"/>
      <c r="F336" s="60"/>
      <c r="G336" s="60"/>
      <c r="H336" s="169"/>
      <c r="L336" s="171"/>
      <c r="M336" s="171"/>
    </row>
    <row r="337" spans="1:13" s="170" customFormat="1" ht="20.100000000000001" customHeight="1">
      <c r="A337" s="186" t="s">
        <v>879</v>
      </c>
      <c r="B337" s="192">
        <v>190703833</v>
      </c>
      <c r="C337" s="190" t="s">
        <v>880</v>
      </c>
      <c r="D337" s="193">
        <v>3</v>
      </c>
      <c r="E337" s="172"/>
      <c r="F337" s="60">
        <v>150</v>
      </c>
      <c r="G337" s="60">
        <f t="shared" si="8"/>
        <v>450</v>
      </c>
      <c r="H337" s="169"/>
      <c r="L337" s="171"/>
      <c r="M337" s="171"/>
    </row>
    <row r="338" spans="1:13" s="170" customFormat="1" ht="20.100000000000001" customHeight="1">
      <c r="A338" s="184" t="s">
        <v>881</v>
      </c>
      <c r="B338" s="185">
        <v>190703832</v>
      </c>
      <c r="C338" s="189" t="s">
        <v>882</v>
      </c>
      <c r="D338" s="193">
        <v>3</v>
      </c>
      <c r="E338" s="172"/>
      <c r="F338" s="60">
        <v>150</v>
      </c>
      <c r="G338" s="60">
        <f t="shared" si="8"/>
        <v>450</v>
      </c>
      <c r="H338" s="169"/>
      <c r="L338" s="171"/>
      <c r="M338" s="171"/>
    </row>
    <row r="339" spans="1:13" s="170" customFormat="1" ht="20.100000000000001" customHeight="1">
      <c r="A339" s="186" t="s">
        <v>883</v>
      </c>
      <c r="B339" s="192">
        <v>190703831</v>
      </c>
      <c r="C339" s="181" t="s">
        <v>884</v>
      </c>
      <c r="D339" s="193">
        <v>2</v>
      </c>
      <c r="E339" s="172"/>
      <c r="F339" s="60">
        <v>150</v>
      </c>
      <c r="G339" s="60">
        <f t="shared" si="8"/>
        <v>300</v>
      </c>
      <c r="H339" s="169"/>
      <c r="L339" s="171"/>
      <c r="M339" s="171"/>
    </row>
    <row r="340" spans="1:13" s="170" customFormat="1" ht="20.100000000000001" customHeight="1">
      <c r="A340" s="184" t="s">
        <v>885</v>
      </c>
      <c r="B340" s="185">
        <v>190703830</v>
      </c>
      <c r="C340" s="181" t="s">
        <v>886</v>
      </c>
      <c r="D340" s="193">
        <v>3</v>
      </c>
      <c r="E340" s="172"/>
      <c r="F340" s="60">
        <v>150</v>
      </c>
      <c r="G340" s="60">
        <f t="shared" si="8"/>
        <v>450</v>
      </c>
      <c r="H340" s="169"/>
      <c r="L340" s="171"/>
      <c r="M340" s="171"/>
    </row>
    <row r="341" spans="1:13" s="170" customFormat="1" ht="20.100000000000001" customHeight="1">
      <c r="A341" s="186" t="s">
        <v>887</v>
      </c>
      <c r="B341" s="192">
        <v>190703829</v>
      </c>
      <c r="C341" s="181" t="s">
        <v>888</v>
      </c>
      <c r="D341" s="193">
        <v>3</v>
      </c>
      <c r="E341" s="172"/>
      <c r="F341" s="60">
        <v>150</v>
      </c>
      <c r="G341" s="60">
        <f t="shared" si="8"/>
        <v>450</v>
      </c>
      <c r="H341" s="169"/>
      <c r="L341" s="171"/>
      <c r="M341" s="171"/>
    </row>
    <row r="342" spans="1:13" s="170" customFormat="1" ht="20.100000000000001" customHeight="1">
      <c r="A342" s="184" t="s">
        <v>889</v>
      </c>
      <c r="B342" s="185">
        <v>190703828</v>
      </c>
      <c r="C342" s="181" t="s">
        <v>890</v>
      </c>
      <c r="D342" s="193">
        <v>3</v>
      </c>
      <c r="E342" s="172"/>
      <c r="F342" s="60">
        <v>150</v>
      </c>
      <c r="G342" s="60">
        <f t="shared" si="8"/>
        <v>450</v>
      </c>
      <c r="H342" s="169"/>
      <c r="L342" s="171"/>
      <c r="M342" s="171"/>
    </row>
    <row r="343" spans="1:13" s="170" customFormat="1" ht="20.100000000000001" customHeight="1">
      <c r="A343" s="186" t="s">
        <v>891</v>
      </c>
      <c r="B343" s="192">
        <v>190703827</v>
      </c>
      <c r="C343" s="181" t="s">
        <v>892</v>
      </c>
      <c r="D343" s="193">
        <v>3</v>
      </c>
      <c r="E343" s="172"/>
      <c r="F343" s="60">
        <v>150</v>
      </c>
      <c r="G343" s="60">
        <f t="shared" si="8"/>
        <v>450</v>
      </c>
      <c r="H343" s="169"/>
      <c r="L343" s="171"/>
      <c r="M343" s="171"/>
    </row>
    <row r="344" spans="1:13" s="170" customFormat="1" ht="20.100000000000001" customHeight="1">
      <c r="A344" s="184" t="s">
        <v>893</v>
      </c>
      <c r="B344" s="185">
        <v>190703826</v>
      </c>
      <c r="C344" s="181" t="s">
        <v>894</v>
      </c>
      <c r="D344" s="193">
        <v>3</v>
      </c>
      <c r="E344" s="172"/>
      <c r="F344" s="60">
        <v>150</v>
      </c>
      <c r="G344" s="60">
        <f t="shared" si="8"/>
        <v>450</v>
      </c>
      <c r="H344" s="169"/>
      <c r="L344" s="171"/>
      <c r="M344" s="171"/>
    </row>
    <row r="345" spans="1:13" s="170" customFormat="1" ht="20.100000000000001" customHeight="1">
      <c r="A345" s="186" t="s">
        <v>895</v>
      </c>
      <c r="B345" s="192">
        <v>190703825</v>
      </c>
      <c r="C345" s="181" t="s">
        <v>896</v>
      </c>
      <c r="D345" s="193">
        <v>3</v>
      </c>
      <c r="E345" s="172"/>
      <c r="F345" s="60">
        <v>150</v>
      </c>
      <c r="G345" s="60">
        <f t="shared" si="8"/>
        <v>450</v>
      </c>
      <c r="H345" s="169"/>
      <c r="L345" s="171"/>
      <c r="M345" s="171"/>
    </row>
    <row r="346" spans="1:13" s="170" customFormat="1" ht="20.100000000000001" customHeight="1">
      <c r="A346" s="184" t="s">
        <v>897</v>
      </c>
      <c r="B346" s="185">
        <v>190703824</v>
      </c>
      <c r="C346" s="181" t="s">
        <v>898</v>
      </c>
      <c r="D346" s="193">
        <v>3</v>
      </c>
      <c r="E346" s="172"/>
      <c r="F346" s="60">
        <v>150</v>
      </c>
      <c r="G346" s="60">
        <f t="shared" si="8"/>
        <v>450</v>
      </c>
      <c r="H346" s="169"/>
      <c r="L346" s="171"/>
      <c r="M346" s="171"/>
    </row>
    <row r="347" spans="1:13" s="170" customFormat="1" ht="20.100000000000001" customHeight="1">
      <c r="A347" s="177"/>
      <c r="B347" s="178"/>
      <c r="C347" s="179"/>
      <c r="D347" s="194">
        <v>29</v>
      </c>
      <c r="E347" s="172"/>
      <c r="F347" s="60"/>
      <c r="G347" s="60"/>
      <c r="H347" s="169"/>
      <c r="L347" s="171"/>
      <c r="M347" s="171"/>
    </row>
    <row r="348" spans="1:13" s="170" customFormat="1" ht="20.100000000000001" customHeight="1">
      <c r="A348" s="184" t="s">
        <v>899</v>
      </c>
      <c r="B348" s="184" t="s">
        <v>900</v>
      </c>
      <c r="C348" s="188" t="s">
        <v>901</v>
      </c>
      <c r="D348" s="180">
        <v>5</v>
      </c>
      <c r="E348" s="172"/>
      <c r="F348" s="60">
        <v>40</v>
      </c>
      <c r="G348" s="60">
        <f t="shared" ref="G348:G349" si="9">+D348*F348</f>
        <v>200</v>
      </c>
      <c r="H348" s="169"/>
      <c r="L348" s="171"/>
      <c r="M348" s="171"/>
    </row>
    <row r="349" spans="1:13" s="170" customFormat="1" ht="20.100000000000001" customHeight="1">
      <c r="A349" s="184" t="s">
        <v>493</v>
      </c>
      <c r="B349" s="184">
        <v>210228152</v>
      </c>
      <c r="C349" s="189" t="s">
        <v>494</v>
      </c>
      <c r="D349" s="180">
        <v>5</v>
      </c>
      <c r="E349" s="172"/>
      <c r="F349" s="60">
        <v>30</v>
      </c>
      <c r="G349" s="60">
        <f t="shared" si="9"/>
        <v>150</v>
      </c>
      <c r="H349" s="169"/>
      <c r="L349" s="171"/>
      <c r="M349" s="171"/>
    </row>
    <row r="350" spans="1:13" s="170" customFormat="1" ht="20.100000000000001" customHeight="1">
      <c r="A350" s="174"/>
      <c r="B350" s="175"/>
      <c r="C350" s="176"/>
      <c r="D350" s="182">
        <v>10</v>
      </c>
      <c r="E350" s="172"/>
      <c r="F350" s="60"/>
      <c r="G350" s="60"/>
      <c r="H350" s="169"/>
      <c r="L350" s="171"/>
      <c r="M350" s="171"/>
    </row>
    <row r="351" spans="1:13" ht="20.100000000000001" customHeight="1">
      <c r="A351" s="69"/>
      <c r="B351" s="70"/>
      <c r="C351" s="71"/>
      <c r="D351" s="72"/>
      <c r="E351" s="21"/>
      <c r="F351" s="73" t="s">
        <v>495</v>
      </c>
      <c r="G351" s="74">
        <f>SUM(G24:G350)</f>
        <v>106350</v>
      </c>
      <c r="H351" s="20"/>
    </row>
    <row r="352" spans="1:13" ht="20.100000000000001" customHeight="1">
      <c r="A352" s="69"/>
      <c r="B352" s="70"/>
      <c r="C352" s="71"/>
      <c r="D352" s="72"/>
      <c r="E352" s="21"/>
      <c r="F352" s="73" t="s">
        <v>496</v>
      </c>
      <c r="G352" s="75">
        <f>+G351*0.12</f>
        <v>12762</v>
      </c>
      <c r="H352" s="20"/>
    </row>
    <row r="353" spans="1:8" ht="20.100000000000001" customHeight="1">
      <c r="A353" s="69"/>
      <c r="B353" s="70"/>
      <c r="C353" s="71"/>
      <c r="D353" s="72"/>
      <c r="E353" s="21"/>
      <c r="F353" s="73" t="s">
        <v>497</v>
      </c>
      <c r="G353" s="75">
        <f>+G351+G352</f>
        <v>119112</v>
      </c>
      <c r="H353" s="20"/>
    </row>
    <row r="354" spans="1:8" ht="20.100000000000001" customHeight="1">
      <c r="A354" s="69"/>
      <c r="B354" s="70"/>
      <c r="C354" s="71"/>
      <c r="D354" s="72"/>
      <c r="E354" s="21"/>
      <c r="F354" s="20"/>
      <c r="G354" s="20"/>
      <c r="H354" s="20"/>
    </row>
    <row r="355" spans="1:8" ht="20.100000000000001" customHeight="1">
      <c r="A355" s="69"/>
      <c r="B355" s="70"/>
      <c r="C355" s="71"/>
      <c r="D355" s="72"/>
      <c r="E355" s="76"/>
      <c r="F355" s="76"/>
      <c r="G355" s="76"/>
      <c r="H355" s="20"/>
    </row>
    <row r="356" spans="1:8" ht="20.100000000000001" customHeight="1">
      <c r="A356" s="77"/>
      <c r="B356" s="78"/>
      <c r="C356" s="78" t="s">
        <v>498</v>
      </c>
      <c r="D356" s="78"/>
      <c r="E356" s="79"/>
      <c r="F356" s="76"/>
      <c r="G356" s="76"/>
      <c r="H356" s="20"/>
    </row>
    <row r="357" spans="1:8" ht="20.100000000000001" customHeight="1">
      <c r="A357" s="77"/>
      <c r="B357" s="80" t="s">
        <v>499</v>
      </c>
      <c r="C357" s="80" t="s">
        <v>500</v>
      </c>
      <c r="D357" s="80" t="s">
        <v>172</v>
      </c>
      <c r="E357" s="81"/>
      <c r="F357" s="76"/>
      <c r="G357" s="76"/>
      <c r="H357" s="20"/>
    </row>
    <row r="358" spans="1:8" ht="20.100000000000001" customHeight="1">
      <c r="A358" s="142"/>
      <c r="B358" s="147" t="s">
        <v>501</v>
      </c>
      <c r="C358" s="147" t="s">
        <v>502</v>
      </c>
      <c r="D358" s="147">
        <v>2</v>
      </c>
      <c r="E358" s="21"/>
      <c r="F358" s="76"/>
      <c r="G358" s="76"/>
      <c r="H358" s="20"/>
    </row>
    <row r="359" spans="1:8" ht="20.100000000000001" customHeight="1">
      <c r="A359" s="142"/>
      <c r="B359" s="147" t="s">
        <v>503</v>
      </c>
      <c r="C359" s="147" t="s">
        <v>504</v>
      </c>
      <c r="D359" s="147">
        <v>1</v>
      </c>
      <c r="E359" s="21"/>
      <c r="F359" s="76"/>
      <c r="G359" s="76"/>
      <c r="H359" s="20"/>
    </row>
    <row r="360" spans="1:8" ht="20.100000000000001" customHeight="1">
      <c r="A360" s="142"/>
      <c r="B360" s="147" t="s">
        <v>575</v>
      </c>
      <c r="C360" s="147" t="s">
        <v>506</v>
      </c>
      <c r="D360" s="147">
        <v>1</v>
      </c>
      <c r="E360" s="21"/>
      <c r="F360" s="76"/>
      <c r="G360" s="76"/>
      <c r="H360" s="20"/>
    </row>
    <row r="361" spans="1:8" ht="20.100000000000001" customHeight="1">
      <c r="A361" s="142"/>
      <c r="B361" s="147" t="s">
        <v>576</v>
      </c>
      <c r="C361" s="147" t="s">
        <v>577</v>
      </c>
      <c r="D361" s="147">
        <v>1</v>
      </c>
      <c r="E361" s="21"/>
      <c r="F361" s="76"/>
      <c r="G361" s="76"/>
      <c r="H361" s="20"/>
    </row>
    <row r="362" spans="1:8" ht="20.100000000000001" customHeight="1">
      <c r="A362" s="142"/>
      <c r="B362" s="147" t="s">
        <v>505</v>
      </c>
      <c r="C362" s="147" t="s">
        <v>507</v>
      </c>
      <c r="D362" s="147">
        <v>1</v>
      </c>
      <c r="E362" s="21"/>
      <c r="F362" s="76"/>
      <c r="G362" s="76"/>
      <c r="H362" s="20"/>
    </row>
    <row r="363" spans="1:8" ht="20.100000000000001" customHeight="1">
      <c r="A363" s="142"/>
      <c r="B363" s="147" t="s">
        <v>576</v>
      </c>
      <c r="C363" s="147" t="s">
        <v>578</v>
      </c>
      <c r="D363" s="147">
        <v>1</v>
      </c>
      <c r="E363" s="21"/>
      <c r="F363" s="76"/>
      <c r="G363" s="76"/>
      <c r="H363" s="20"/>
    </row>
    <row r="364" spans="1:8" ht="20.100000000000001" customHeight="1">
      <c r="A364" s="142"/>
      <c r="B364" s="147" t="s">
        <v>508</v>
      </c>
      <c r="C364" s="147" t="s">
        <v>579</v>
      </c>
      <c r="D364" s="147">
        <v>1</v>
      </c>
      <c r="E364" s="21"/>
      <c r="F364" s="76"/>
      <c r="G364" s="76"/>
      <c r="H364" s="20"/>
    </row>
    <row r="365" spans="1:8" ht="20.100000000000001" customHeight="1">
      <c r="A365" s="142"/>
      <c r="B365" s="147" t="s">
        <v>509</v>
      </c>
      <c r="C365" s="147" t="s">
        <v>580</v>
      </c>
      <c r="D365" s="147">
        <v>1</v>
      </c>
      <c r="E365" s="21"/>
      <c r="F365" s="76"/>
      <c r="G365" s="76"/>
      <c r="H365" s="20"/>
    </row>
    <row r="366" spans="1:8" ht="20.100000000000001" customHeight="1">
      <c r="A366" s="142"/>
      <c r="B366" s="147" t="s">
        <v>510</v>
      </c>
      <c r="C366" s="147" t="s">
        <v>511</v>
      </c>
      <c r="D366" s="147">
        <v>1</v>
      </c>
      <c r="E366" s="21"/>
      <c r="F366" s="20"/>
      <c r="G366" s="20"/>
      <c r="H366" s="20"/>
    </row>
    <row r="367" spans="1:8" ht="20.100000000000001" customHeight="1">
      <c r="A367" s="142"/>
      <c r="B367" s="147" t="s">
        <v>512</v>
      </c>
      <c r="C367" s="147" t="s">
        <v>513</v>
      </c>
      <c r="D367" s="147">
        <v>1</v>
      </c>
      <c r="E367" s="21"/>
      <c r="F367" s="20"/>
      <c r="G367" s="20"/>
      <c r="H367" s="20"/>
    </row>
    <row r="368" spans="1:8" ht="20.100000000000001" customHeight="1">
      <c r="A368" s="20"/>
      <c r="B368" s="38" t="s">
        <v>514</v>
      </c>
      <c r="C368" s="38" t="s">
        <v>515</v>
      </c>
      <c r="D368" s="38">
        <v>1</v>
      </c>
      <c r="E368" s="21"/>
      <c r="F368" s="20"/>
      <c r="G368" s="20"/>
      <c r="H368" s="20"/>
    </row>
    <row r="369" spans="1:8" ht="20.100000000000001" customHeight="1">
      <c r="A369" s="20"/>
      <c r="B369" s="38" t="s">
        <v>516</v>
      </c>
      <c r="C369" s="38" t="s">
        <v>517</v>
      </c>
      <c r="D369" s="38">
        <v>2</v>
      </c>
      <c r="E369" s="21"/>
      <c r="F369" s="20"/>
      <c r="G369" s="20"/>
      <c r="H369" s="20"/>
    </row>
    <row r="370" spans="1:8" ht="20.100000000000001" customHeight="1">
      <c r="A370" s="20"/>
      <c r="B370" s="38" t="s">
        <v>518</v>
      </c>
      <c r="C370" s="38" t="s">
        <v>519</v>
      </c>
      <c r="D370" s="38">
        <v>1</v>
      </c>
      <c r="E370" s="21"/>
      <c r="F370" s="20"/>
      <c r="G370" s="20"/>
      <c r="H370" s="20"/>
    </row>
    <row r="371" spans="1:8" ht="20.100000000000001" customHeight="1">
      <c r="A371" s="20"/>
      <c r="B371" s="38" t="s">
        <v>520</v>
      </c>
      <c r="C371" s="38" t="s">
        <v>521</v>
      </c>
      <c r="D371" s="38">
        <v>2</v>
      </c>
      <c r="E371" s="21"/>
      <c r="F371" s="20"/>
      <c r="G371" s="20"/>
      <c r="H371" s="20"/>
    </row>
    <row r="372" spans="1:8" ht="20.100000000000001" customHeight="1">
      <c r="A372" s="20"/>
      <c r="B372" s="38" t="s">
        <v>522</v>
      </c>
      <c r="C372" s="38" t="s">
        <v>523</v>
      </c>
      <c r="D372" s="38">
        <v>2</v>
      </c>
      <c r="E372" s="21"/>
      <c r="F372" s="20"/>
      <c r="G372" s="20"/>
      <c r="H372" s="20"/>
    </row>
    <row r="373" spans="1:8" ht="20.100000000000001" customHeight="1">
      <c r="A373" s="20"/>
      <c r="B373" s="38" t="s">
        <v>524</v>
      </c>
      <c r="C373" s="38" t="s">
        <v>525</v>
      </c>
      <c r="D373" s="38">
        <v>1</v>
      </c>
      <c r="E373" s="21"/>
      <c r="F373" s="20"/>
      <c r="G373" s="20"/>
      <c r="H373" s="20"/>
    </row>
    <row r="374" spans="1:8" ht="20.100000000000001" customHeight="1">
      <c r="A374" s="20"/>
      <c r="B374" s="38" t="s">
        <v>526</v>
      </c>
      <c r="C374" s="38" t="s">
        <v>527</v>
      </c>
      <c r="D374" s="38">
        <v>1</v>
      </c>
      <c r="E374" s="21"/>
      <c r="F374" s="20"/>
      <c r="G374" s="20"/>
      <c r="H374" s="20"/>
    </row>
    <row r="375" spans="1:8" ht="20.100000000000001" customHeight="1">
      <c r="A375" s="20"/>
      <c r="B375" s="38" t="s">
        <v>528</v>
      </c>
      <c r="C375" s="38" t="s">
        <v>529</v>
      </c>
      <c r="D375" s="38">
        <v>2</v>
      </c>
      <c r="E375" s="21"/>
      <c r="F375" s="20"/>
      <c r="G375" s="20"/>
      <c r="H375" s="20"/>
    </row>
    <row r="376" spans="1:8" ht="20.100000000000001" customHeight="1">
      <c r="A376" s="20"/>
      <c r="B376" s="38"/>
      <c r="C376" s="38"/>
      <c r="D376" s="43">
        <f>SUM(D358:D375)</f>
        <v>23</v>
      </c>
      <c r="E376" s="21"/>
      <c r="F376" s="20"/>
      <c r="G376" s="20"/>
      <c r="H376" s="20"/>
    </row>
    <row r="377" spans="1:8" ht="20.100000000000001" customHeight="1">
      <c r="A377" s="20"/>
      <c r="B377" s="86"/>
      <c r="C377" s="86"/>
      <c r="D377" s="81"/>
      <c r="E377" s="21"/>
      <c r="F377" s="20"/>
      <c r="G377" s="20"/>
      <c r="H377" s="20"/>
    </row>
    <row r="378" spans="1:8" ht="20.100000000000001" customHeight="1">
      <c r="A378" s="20"/>
      <c r="B378" s="86"/>
      <c r="C378" s="86"/>
      <c r="D378" s="81"/>
      <c r="E378" s="21"/>
      <c r="F378" s="20"/>
      <c r="G378" s="20"/>
      <c r="H378" s="20"/>
    </row>
    <row r="379" spans="1:8" ht="20.100000000000001" customHeight="1">
      <c r="A379" s="20"/>
      <c r="B379" s="114" t="s">
        <v>171</v>
      </c>
      <c r="C379" s="114"/>
      <c r="D379" s="81"/>
      <c r="E379" s="21"/>
      <c r="F379" s="20"/>
      <c r="G379" s="20"/>
      <c r="H379" s="20"/>
    </row>
    <row r="380" spans="1:8" ht="20.100000000000001" customHeight="1">
      <c r="A380" s="20"/>
      <c r="B380" s="105" t="s">
        <v>172</v>
      </c>
      <c r="C380" s="106" t="s">
        <v>173</v>
      </c>
      <c r="D380" s="81"/>
      <c r="E380" s="21"/>
      <c r="F380" s="20"/>
      <c r="G380" s="20"/>
      <c r="H380" s="20"/>
    </row>
    <row r="381" spans="1:8" ht="20.100000000000001" customHeight="1">
      <c r="A381" s="20"/>
      <c r="B381" s="107">
        <v>2</v>
      </c>
      <c r="C381" s="108" t="s">
        <v>174</v>
      </c>
      <c r="D381" s="81"/>
      <c r="E381" s="21"/>
      <c r="F381" s="20"/>
      <c r="G381" s="20"/>
      <c r="H381" s="20"/>
    </row>
    <row r="382" spans="1:8" ht="20.100000000000001" customHeight="1">
      <c r="A382" s="20"/>
      <c r="B382" s="107">
        <v>1</v>
      </c>
      <c r="C382" s="108" t="s">
        <v>175</v>
      </c>
      <c r="D382" s="81"/>
      <c r="E382" s="21"/>
      <c r="F382" s="20"/>
      <c r="G382" s="20"/>
      <c r="H382" s="20"/>
    </row>
    <row r="383" spans="1:8" ht="20.100000000000001" customHeight="1">
      <c r="A383" s="20"/>
      <c r="B383" s="107">
        <v>1</v>
      </c>
      <c r="C383" s="108" t="s">
        <v>176</v>
      </c>
      <c r="D383" s="81"/>
      <c r="E383" s="21"/>
      <c r="F383" s="20"/>
      <c r="G383" s="20"/>
      <c r="H383" s="20"/>
    </row>
    <row r="384" spans="1:8" ht="20.100000000000001" customHeight="1">
      <c r="A384" s="20"/>
      <c r="B384" s="105">
        <v>4</v>
      </c>
      <c r="C384" s="108"/>
      <c r="D384" s="81"/>
      <c r="E384" s="21"/>
      <c r="F384" s="20"/>
      <c r="G384" s="20"/>
      <c r="H384" s="20"/>
    </row>
    <row r="385" spans="1:8" ht="20.100000000000001" customHeight="1">
      <c r="A385" s="20"/>
      <c r="B385" s="107"/>
      <c r="C385" s="109"/>
      <c r="D385" s="21"/>
      <c r="E385" s="21"/>
      <c r="F385" s="20"/>
      <c r="G385" s="20"/>
      <c r="H385" s="20"/>
    </row>
    <row r="386" spans="1:8" ht="20.100000000000001" customHeight="1">
      <c r="A386" s="20"/>
      <c r="B386" s="107"/>
      <c r="C386" s="110" t="s">
        <v>177</v>
      </c>
      <c r="D386" s="21"/>
      <c r="E386" s="21"/>
      <c r="F386" s="20"/>
      <c r="G386" s="20"/>
      <c r="H386" s="20"/>
    </row>
    <row r="387" spans="1:8" ht="20.100000000000001" customHeight="1">
      <c r="A387" s="20"/>
      <c r="B387" s="107">
        <v>1</v>
      </c>
      <c r="C387" s="108" t="s">
        <v>178</v>
      </c>
      <c r="D387" s="21"/>
      <c r="E387" s="21"/>
      <c r="F387" s="20"/>
      <c r="G387" s="20"/>
      <c r="H387" s="20"/>
    </row>
    <row r="388" spans="1:8" ht="20.100000000000001" customHeight="1">
      <c r="A388" s="20"/>
      <c r="B388" s="107">
        <v>1</v>
      </c>
      <c r="C388" s="108" t="s">
        <v>179</v>
      </c>
      <c r="D388" s="21"/>
      <c r="E388" s="21"/>
      <c r="F388" s="20"/>
      <c r="G388" s="20"/>
      <c r="H388" s="20"/>
    </row>
    <row r="389" spans="1:8" ht="20.100000000000001" customHeight="1">
      <c r="A389" s="20"/>
      <c r="B389" s="107">
        <v>1</v>
      </c>
      <c r="C389" s="108" t="s">
        <v>180</v>
      </c>
      <c r="D389" s="21"/>
      <c r="E389" s="21"/>
      <c r="F389" s="20"/>
      <c r="G389" s="20"/>
      <c r="H389" s="20"/>
    </row>
    <row r="390" spans="1:8" ht="20.100000000000001" customHeight="1">
      <c r="A390" s="20"/>
      <c r="B390" s="107">
        <v>1</v>
      </c>
      <c r="C390" s="108" t="s">
        <v>181</v>
      </c>
      <c r="D390" s="21"/>
      <c r="E390" s="21"/>
      <c r="F390" s="20"/>
      <c r="G390" s="20"/>
      <c r="H390" s="20"/>
    </row>
    <row r="391" spans="1:8" ht="20.100000000000001" customHeight="1">
      <c r="A391" s="20"/>
      <c r="B391" s="107">
        <v>1</v>
      </c>
      <c r="C391" s="108" t="s">
        <v>182</v>
      </c>
      <c r="D391" s="21"/>
      <c r="E391" s="21"/>
      <c r="F391" s="20"/>
      <c r="G391" s="20"/>
      <c r="H391" s="20"/>
    </row>
    <row r="392" spans="1:8" ht="20.100000000000001" customHeight="1">
      <c r="A392" s="20"/>
      <c r="B392" s="107">
        <v>5</v>
      </c>
      <c r="C392" s="109" t="s">
        <v>183</v>
      </c>
      <c r="D392" s="21"/>
      <c r="E392" s="21"/>
      <c r="F392" s="20"/>
      <c r="G392" s="20"/>
      <c r="H392" s="20"/>
    </row>
    <row r="393" spans="1:8" ht="20.100000000000001" customHeight="1">
      <c r="A393" s="20"/>
      <c r="B393" s="105">
        <v>10</v>
      </c>
      <c r="C393" s="109"/>
      <c r="D393" s="21"/>
      <c r="E393" s="21"/>
      <c r="F393" s="20"/>
      <c r="G393" s="20"/>
      <c r="H393" s="20"/>
    </row>
    <row r="394" spans="1:8" ht="20.100000000000001" customHeight="1">
      <c r="A394" s="20"/>
      <c r="B394" s="107"/>
      <c r="C394" s="109"/>
      <c r="D394" s="21"/>
      <c r="E394" s="21"/>
      <c r="F394" s="20"/>
      <c r="G394" s="20"/>
      <c r="H394" s="20"/>
    </row>
    <row r="395" spans="1:8" ht="20.100000000000001" customHeight="1">
      <c r="A395" s="20"/>
      <c r="B395" s="107"/>
      <c r="C395" s="110" t="s">
        <v>184</v>
      </c>
      <c r="D395" s="21"/>
      <c r="E395" s="21"/>
      <c r="F395" s="20"/>
      <c r="G395" s="20"/>
      <c r="H395" s="20"/>
    </row>
    <row r="396" spans="1:8" ht="20.100000000000001" customHeight="1">
      <c r="A396" s="20"/>
      <c r="B396" s="107">
        <v>1</v>
      </c>
      <c r="C396" s="108" t="s">
        <v>178</v>
      </c>
      <c r="D396" s="21"/>
      <c r="E396" s="21"/>
      <c r="F396" s="20"/>
      <c r="G396" s="20"/>
      <c r="H396" s="20"/>
    </row>
    <row r="397" spans="1:8" ht="20.100000000000001" customHeight="1">
      <c r="A397" s="20"/>
      <c r="B397" s="107">
        <v>1</v>
      </c>
      <c r="C397" s="108" t="s">
        <v>179</v>
      </c>
      <c r="D397" s="21"/>
      <c r="E397" s="21"/>
      <c r="F397" s="20"/>
      <c r="G397" s="20"/>
      <c r="H397" s="20"/>
    </row>
    <row r="398" spans="1:8" ht="20.100000000000001" customHeight="1">
      <c r="A398" s="20"/>
      <c r="B398" s="107">
        <v>1</v>
      </c>
      <c r="C398" s="108" t="s">
        <v>180</v>
      </c>
      <c r="D398" s="21"/>
      <c r="E398" s="21"/>
      <c r="F398" s="20"/>
      <c r="G398" s="20"/>
      <c r="H398" s="20"/>
    </row>
    <row r="399" spans="1:8" ht="20.100000000000001" customHeight="1">
      <c r="A399" s="20"/>
      <c r="B399" s="107">
        <v>1</v>
      </c>
      <c r="C399" s="108" t="s">
        <v>181</v>
      </c>
      <c r="D399" s="21"/>
      <c r="E399" s="21"/>
      <c r="F399" s="20"/>
      <c r="G399" s="20"/>
      <c r="H399" s="20"/>
    </row>
    <row r="400" spans="1:8" ht="20.100000000000001" customHeight="1">
      <c r="A400" s="20"/>
      <c r="B400" s="107">
        <v>1</v>
      </c>
      <c r="C400" s="108" t="s">
        <v>182</v>
      </c>
      <c r="D400" s="21"/>
      <c r="E400" s="21"/>
      <c r="F400" s="20"/>
      <c r="G400" s="20"/>
      <c r="H400" s="20"/>
    </row>
    <row r="401" spans="1:8" ht="20.100000000000001" customHeight="1">
      <c r="A401" s="20"/>
      <c r="B401" s="107">
        <v>5</v>
      </c>
      <c r="C401" s="108" t="s">
        <v>183</v>
      </c>
      <c r="D401" s="21"/>
      <c r="E401" s="21"/>
      <c r="F401" s="20"/>
      <c r="G401" s="20"/>
      <c r="H401" s="20"/>
    </row>
    <row r="402" spans="1:8" ht="20.100000000000001" customHeight="1">
      <c r="A402" s="20"/>
      <c r="B402" s="105">
        <v>10</v>
      </c>
      <c r="C402" s="109"/>
      <c r="D402" s="21"/>
      <c r="E402" s="21"/>
      <c r="F402" s="20"/>
      <c r="G402" s="20"/>
      <c r="H402" s="20"/>
    </row>
    <row r="403" spans="1:8" ht="20.100000000000001" customHeight="1">
      <c r="A403" s="20"/>
      <c r="B403" s="107"/>
      <c r="C403" s="109"/>
      <c r="D403" s="21"/>
      <c r="E403" s="21"/>
      <c r="F403" s="20"/>
      <c r="G403" s="20"/>
      <c r="H403" s="20"/>
    </row>
    <row r="404" spans="1:8" ht="20.100000000000001" customHeight="1">
      <c r="A404" s="20"/>
      <c r="B404" s="107"/>
      <c r="C404" s="110" t="s">
        <v>185</v>
      </c>
      <c r="D404" s="21"/>
      <c r="E404" s="21"/>
      <c r="F404" s="20"/>
      <c r="G404" s="20"/>
      <c r="H404" s="20"/>
    </row>
    <row r="405" spans="1:8" ht="20.100000000000001" customHeight="1">
      <c r="A405" s="20"/>
      <c r="B405" s="107">
        <v>1</v>
      </c>
      <c r="C405" s="108" t="s">
        <v>178</v>
      </c>
      <c r="D405" s="21"/>
      <c r="E405" s="21"/>
      <c r="F405" s="20"/>
      <c r="G405" s="20"/>
      <c r="H405" s="20"/>
    </row>
    <row r="406" spans="1:8" ht="20.100000000000001" customHeight="1">
      <c r="A406" s="20"/>
      <c r="B406" s="107">
        <v>1</v>
      </c>
      <c r="C406" s="108" t="s">
        <v>179</v>
      </c>
      <c r="D406" s="21"/>
      <c r="E406" s="21"/>
      <c r="F406" s="20"/>
      <c r="G406" s="20"/>
      <c r="H406" s="20"/>
    </row>
    <row r="407" spans="1:8" ht="20.100000000000001" customHeight="1">
      <c r="A407" s="20"/>
      <c r="B407" s="107">
        <v>1</v>
      </c>
      <c r="C407" s="108" t="s">
        <v>180</v>
      </c>
      <c r="D407" s="21"/>
      <c r="E407" s="21"/>
      <c r="F407" s="20"/>
      <c r="G407" s="20"/>
      <c r="H407" s="20"/>
    </row>
    <row r="408" spans="1:8" ht="20.100000000000001" customHeight="1">
      <c r="A408" s="20"/>
      <c r="B408" s="107">
        <v>1</v>
      </c>
      <c r="C408" s="108" t="s">
        <v>181</v>
      </c>
      <c r="D408" s="21"/>
      <c r="E408" s="21"/>
      <c r="F408" s="20"/>
      <c r="G408" s="20"/>
      <c r="H408" s="20"/>
    </row>
    <row r="409" spans="1:8" ht="20.100000000000001" customHeight="1">
      <c r="A409" s="20"/>
      <c r="B409" s="107">
        <v>1</v>
      </c>
      <c r="C409" s="108" t="s">
        <v>182</v>
      </c>
      <c r="D409" s="21"/>
      <c r="E409" s="21"/>
      <c r="F409" s="20"/>
      <c r="G409" s="20"/>
      <c r="H409" s="20"/>
    </row>
    <row r="410" spans="1:8" ht="20.100000000000001" customHeight="1">
      <c r="A410" s="20"/>
      <c r="B410" s="104">
        <v>5</v>
      </c>
      <c r="C410" s="108" t="s">
        <v>183</v>
      </c>
      <c r="D410" s="21"/>
      <c r="E410" s="21"/>
      <c r="F410" s="20"/>
      <c r="G410" s="20"/>
      <c r="H410" s="20"/>
    </row>
    <row r="411" spans="1:8" ht="20.100000000000001" customHeight="1">
      <c r="A411" s="20"/>
      <c r="B411" s="111">
        <v>10</v>
      </c>
      <c r="C411" s="109"/>
      <c r="D411" s="21"/>
      <c r="E411" s="21"/>
      <c r="F411" s="20"/>
      <c r="G411" s="20"/>
      <c r="H411" s="20"/>
    </row>
    <row r="412" spans="1:8" ht="20.100000000000001" customHeight="1">
      <c r="A412" s="20"/>
      <c r="B412" s="21"/>
      <c r="C412" s="21"/>
      <c r="D412" s="21"/>
      <c r="E412" s="21"/>
      <c r="F412" s="20"/>
      <c r="G412" s="20"/>
      <c r="H412" s="20"/>
    </row>
    <row r="413" spans="1:8" ht="20.100000000000001" customHeight="1">
      <c r="A413" s="20"/>
      <c r="B413" s="99"/>
      <c r="C413" s="100" t="s">
        <v>530</v>
      </c>
      <c r="D413" s="21"/>
      <c r="E413" s="21"/>
      <c r="F413" s="20"/>
      <c r="G413" s="20"/>
      <c r="H413" s="20"/>
    </row>
    <row r="414" spans="1:8" ht="20.100000000000001" customHeight="1">
      <c r="A414" s="20"/>
      <c r="B414" s="100" t="s">
        <v>172</v>
      </c>
      <c r="C414" s="100" t="s">
        <v>173</v>
      </c>
      <c r="D414" s="21"/>
      <c r="E414" s="21"/>
      <c r="F414" s="20"/>
      <c r="G414" s="20"/>
      <c r="H414" s="20"/>
    </row>
    <row r="415" spans="1:8" ht="20.100000000000001" customHeight="1">
      <c r="A415" s="20"/>
      <c r="B415" s="95"/>
      <c r="C415" s="96" t="s">
        <v>531</v>
      </c>
      <c r="D415" s="21"/>
      <c r="E415" s="21"/>
      <c r="F415" s="20"/>
      <c r="G415" s="20"/>
      <c r="H415" s="20"/>
    </row>
    <row r="416" spans="1:8" ht="20.100000000000001" customHeight="1">
      <c r="A416" s="20"/>
      <c r="B416" s="41">
        <v>1</v>
      </c>
      <c r="C416" s="44" t="s">
        <v>532</v>
      </c>
      <c r="D416" s="21"/>
      <c r="E416" s="21"/>
      <c r="F416" s="20"/>
      <c r="G416" s="20"/>
      <c r="H416" s="20"/>
    </row>
    <row r="417" spans="1:8" ht="20.100000000000001" customHeight="1">
      <c r="A417" s="20"/>
      <c r="B417" s="41">
        <v>2</v>
      </c>
      <c r="C417" s="44" t="s">
        <v>533</v>
      </c>
      <c r="D417" s="21"/>
      <c r="E417" s="21"/>
      <c r="F417" s="20"/>
      <c r="G417" s="20"/>
      <c r="H417" s="20"/>
    </row>
    <row r="418" spans="1:8" ht="20.100000000000001" customHeight="1">
      <c r="A418" s="20"/>
      <c r="B418" s="41">
        <v>3</v>
      </c>
      <c r="C418" s="44" t="s">
        <v>534</v>
      </c>
      <c r="D418" s="21"/>
      <c r="E418" s="21"/>
      <c r="F418" s="20"/>
      <c r="G418" s="20"/>
      <c r="H418" s="20"/>
    </row>
    <row r="419" spans="1:8" ht="20.100000000000001" customHeight="1">
      <c r="A419" s="20"/>
      <c r="B419" s="41">
        <v>1</v>
      </c>
      <c r="C419" s="44" t="s">
        <v>535</v>
      </c>
      <c r="D419" s="21"/>
      <c r="E419" s="21"/>
      <c r="F419" s="20"/>
      <c r="G419" s="20"/>
      <c r="H419" s="20"/>
    </row>
    <row r="420" spans="1:8" ht="20.100000000000001" customHeight="1">
      <c r="A420" s="20"/>
      <c r="B420" s="41">
        <v>1</v>
      </c>
      <c r="C420" s="44" t="s">
        <v>536</v>
      </c>
      <c r="D420" s="21"/>
      <c r="E420" s="21"/>
      <c r="F420" s="20"/>
      <c r="G420" s="20"/>
      <c r="H420" s="20"/>
    </row>
    <row r="421" spans="1:8" ht="20.100000000000001" customHeight="1">
      <c r="A421" s="20"/>
      <c r="B421" s="41">
        <v>2</v>
      </c>
      <c r="C421" s="44" t="s">
        <v>537</v>
      </c>
      <c r="D421" s="21"/>
      <c r="E421" s="21"/>
      <c r="F421" s="20"/>
      <c r="G421" s="20"/>
      <c r="H421" s="20"/>
    </row>
    <row r="422" spans="1:8" ht="20.100000000000001" customHeight="1">
      <c r="A422" s="20"/>
      <c r="B422" s="41">
        <v>2</v>
      </c>
      <c r="C422" s="44" t="s">
        <v>521</v>
      </c>
      <c r="D422" s="21"/>
      <c r="E422" s="21"/>
      <c r="F422" s="20"/>
      <c r="G422" s="20"/>
      <c r="H422" s="20"/>
    </row>
    <row r="423" spans="1:8" ht="20.100000000000001" customHeight="1">
      <c r="A423" s="20"/>
      <c r="B423" s="41">
        <v>1</v>
      </c>
      <c r="C423" s="44" t="s">
        <v>538</v>
      </c>
      <c r="D423" s="21"/>
      <c r="E423" s="21"/>
      <c r="F423" s="20"/>
      <c r="G423" s="20"/>
      <c r="H423" s="20"/>
    </row>
    <row r="424" spans="1:8" ht="20.100000000000001" customHeight="1">
      <c r="A424" s="20"/>
      <c r="B424" s="41">
        <v>1</v>
      </c>
      <c r="C424" s="44" t="s">
        <v>539</v>
      </c>
      <c r="D424" s="21"/>
      <c r="E424" s="21"/>
      <c r="F424" s="20"/>
      <c r="G424" s="20"/>
      <c r="H424" s="20"/>
    </row>
    <row r="425" spans="1:8" ht="20.100000000000001" customHeight="1">
      <c r="A425" s="20"/>
      <c r="B425" s="41">
        <v>1</v>
      </c>
      <c r="C425" s="44" t="s">
        <v>540</v>
      </c>
      <c r="D425" s="21"/>
      <c r="E425" s="21"/>
      <c r="F425" s="20"/>
      <c r="G425" s="20"/>
      <c r="H425" s="20"/>
    </row>
    <row r="426" spans="1:8" ht="20.100000000000001" customHeight="1">
      <c r="A426" s="20"/>
      <c r="B426" s="41">
        <v>2</v>
      </c>
      <c r="C426" s="44" t="s">
        <v>541</v>
      </c>
      <c r="D426" s="21"/>
      <c r="E426" s="21"/>
      <c r="F426" s="20"/>
      <c r="G426" s="20"/>
      <c r="H426" s="20"/>
    </row>
    <row r="427" spans="1:8" ht="20.100000000000001" customHeight="1">
      <c r="A427" s="20"/>
      <c r="B427" s="41">
        <v>2</v>
      </c>
      <c r="C427" s="44" t="s">
        <v>542</v>
      </c>
      <c r="D427" s="21"/>
      <c r="E427" s="21"/>
      <c r="F427" s="20"/>
      <c r="G427" s="20"/>
      <c r="H427" s="20"/>
    </row>
    <row r="428" spans="1:8" ht="20.100000000000001" customHeight="1">
      <c r="A428" s="20"/>
      <c r="B428" s="41">
        <v>1</v>
      </c>
      <c r="C428" s="44" t="s">
        <v>543</v>
      </c>
      <c r="D428" s="21"/>
      <c r="E428" s="21"/>
      <c r="F428" s="20"/>
      <c r="G428" s="20"/>
      <c r="H428" s="20"/>
    </row>
    <row r="429" spans="1:8" ht="20.100000000000001" customHeight="1">
      <c r="A429" s="20"/>
      <c r="B429" s="41">
        <v>1</v>
      </c>
      <c r="C429" s="44" t="s">
        <v>544</v>
      </c>
      <c r="D429" s="21"/>
      <c r="E429" s="21"/>
      <c r="F429" s="20"/>
      <c r="G429" s="20"/>
      <c r="H429" s="20"/>
    </row>
    <row r="430" spans="1:8" ht="20.100000000000001" customHeight="1">
      <c r="A430" s="20"/>
      <c r="B430" s="41">
        <v>2</v>
      </c>
      <c r="C430" s="44" t="s">
        <v>545</v>
      </c>
      <c r="D430" s="21"/>
      <c r="E430" s="21"/>
      <c r="F430" s="20"/>
      <c r="G430" s="20"/>
      <c r="H430" s="20"/>
    </row>
    <row r="431" spans="1:8" ht="20.100000000000001" customHeight="1">
      <c r="A431" s="20"/>
      <c r="B431" s="41">
        <v>5</v>
      </c>
      <c r="C431" s="44" t="s">
        <v>41</v>
      </c>
      <c r="D431" s="21"/>
      <c r="E431" s="21"/>
      <c r="F431" s="20"/>
      <c r="G431" s="20"/>
      <c r="H431" s="20"/>
    </row>
    <row r="432" spans="1:8" ht="20.100000000000001" customHeight="1">
      <c r="A432" s="20"/>
      <c r="B432" s="97">
        <v>28</v>
      </c>
      <c r="C432" s="44"/>
      <c r="D432" s="21"/>
      <c r="E432" s="21"/>
      <c r="F432" s="20"/>
      <c r="G432" s="20"/>
      <c r="H432" s="20"/>
    </row>
    <row r="433" spans="1:8" ht="20.100000000000001" customHeight="1">
      <c r="A433" s="20"/>
      <c r="B433" s="97"/>
      <c r="C433" s="97" t="s">
        <v>546</v>
      </c>
      <c r="D433" s="21"/>
      <c r="E433" s="21"/>
      <c r="F433" s="20"/>
      <c r="G433" s="20"/>
      <c r="H433" s="20"/>
    </row>
    <row r="434" spans="1:8" ht="20.100000000000001" customHeight="1">
      <c r="A434" s="20"/>
      <c r="B434" s="41">
        <v>2</v>
      </c>
      <c r="C434" s="44" t="s">
        <v>547</v>
      </c>
      <c r="D434" s="21"/>
      <c r="E434" s="21"/>
      <c r="F434" s="20"/>
      <c r="G434" s="20"/>
      <c r="H434" s="20"/>
    </row>
    <row r="435" spans="1:8" ht="20.100000000000001" customHeight="1">
      <c r="A435" s="20"/>
      <c r="B435" s="41">
        <v>2</v>
      </c>
      <c r="C435" s="44" t="s">
        <v>548</v>
      </c>
      <c r="D435" s="21"/>
      <c r="E435" s="21"/>
      <c r="F435" s="20"/>
      <c r="G435" s="20"/>
      <c r="H435" s="20"/>
    </row>
    <row r="436" spans="1:8" ht="20.100000000000001" customHeight="1">
      <c r="A436" s="20"/>
      <c r="B436" s="41">
        <v>1</v>
      </c>
      <c r="C436" s="44" t="s">
        <v>549</v>
      </c>
      <c r="D436" s="21"/>
      <c r="E436" s="21"/>
      <c r="F436" s="20"/>
      <c r="G436" s="20"/>
      <c r="H436" s="20"/>
    </row>
    <row r="437" spans="1:8" ht="20.100000000000001" customHeight="1">
      <c r="A437" s="20"/>
      <c r="B437" s="41">
        <v>3</v>
      </c>
      <c r="C437" s="44" t="s">
        <v>550</v>
      </c>
      <c r="D437" s="21"/>
      <c r="E437" s="21"/>
      <c r="F437" s="20"/>
      <c r="G437" s="20"/>
      <c r="H437" s="20"/>
    </row>
    <row r="438" spans="1:8" ht="20.100000000000001" customHeight="1">
      <c r="A438" s="20"/>
      <c r="B438" s="41">
        <v>1</v>
      </c>
      <c r="C438" s="44" t="s">
        <v>551</v>
      </c>
      <c r="D438" s="21"/>
      <c r="E438" s="21"/>
      <c r="F438" s="20"/>
      <c r="G438" s="20"/>
      <c r="H438" s="20"/>
    </row>
    <row r="439" spans="1:8" ht="20.100000000000001" customHeight="1">
      <c r="A439" s="20"/>
      <c r="B439" s="41">
        <v>1</v>
      </c>
      <c r="C439" s="44" t="s">
        <v>552</v>
      </c>
      <c r="D439" s="21"/>
      <c r="E439" s="21"/>
      <c r="F439" s="20"/>
      <c r="G439" s="20"/>
      <c r="H439" s="20"/>
    </row>
    <row r="440" spans="1:8" ht="20.100000000000001" customHeight="1">
      <c r="A440" s="20"/>
      <c r="B440" s="41">
        <v>1</v>
      </c>
      <c r="C440" s="44" t="s">
        <v>553</v>
      </c>
      <c r="D440" s="21"/>
      <c r="E440" s="21"/>
      <c r="F440" s="20"/>
      <c r="G440" s="20"/>
      <c r="H440" s="20"/>
    </row>
    <row r="441" spans="1:8" ht="20.100000000000001" customHeight="1">
      <c r="A441" s="20"/>
      <c r="B441" s="41">
        <v>1</v>
      </c>
      <c r="C441" s="44" t="s">
        <v>538</v>
      </c>
      <c r="D441" s="21"/>
      <c r="E441" s="21"/>
      <c r="F441" s="20"/>
      <c r="G441" s="20"/>
      <c r="H441" s="20"/>
    </row>
    <row r="442" spans="1:8" ht="20.100000000000001" customHeight="1">
      <c r="A442" s="20"/>
      <c r="B442" s="41">
        <v>1</v>
      </c>
      <c r="C442" s="44" t="s">
        <v>554</v>
      </c>
      <c r="D442" s="21"/>
      <c r="E442" s="21"/>
      <c r="F442" s="20"/>
      <c r="G442" s="20"/>
      <c r="H442" s="20"/>
    </row>
    <row r="443" spans="1:8" ht="20.100000000000001" customHeight="1">
      <c r="A443" s="20"/>
      <c r="B443" s="41">
        <v>2</v>
      </c>
      <c r="C443" s="44" t="s">
        <v>555</v>
      </c>
      <c r="D443" s="21"/>
      <c r="E443" s="21"/>
      <c r="F443" s="20"/>
      <c r="G443" s="20"/>
      <c r="H443" s="20"/>
    </row>
    <row r="444" spans="1:8" ht="20.100000000000001" customHeight="1">
      <c r="A444" s="20"/>
      <c r="B444" s="41">
        <v>2</v>
      </c>
      <c r="C444" s="44" t="s">
        <v>556</v>
      </c>
      <c r="D444" s="21"/>
      <c r="E444" s="21"/>
      <c r="F444" s="20"/>
      <c r="G444" s="20"/>
      <c r="H444" s="20"/>
    </row>
    <row r="445" spans="1:8" ht="20.100000000000001" customHeight="1">
      <c r="A445" s="20"/>
      <c r="B445" s="41">
        <v>4</v>
      </c>
      <c r="C445" s="44" t="s">
        <v>557</v>
      </c>
      <c r="D445" s="21"/>
      <c r="E445" s="21"/>
      <c r="F445" s="20"/>
      <c r="G445" s="20"/>
      <c r="H445" s="20"/>
    </row>
    <row r="446" spans="1:8" ht="20.100000000000001" customHeight="1">
      <c r="A446" s="20"/>
      <c r="B446" s="41">
        <v>1</v>
      </c>
      <c r="C446" s="44" t="s">
        <v>558</v>
      </c>
      <c r="D446" s="21"/>
      <c r="E446" s="21"/>
      <c r="F446" s="20"/>
      <c r="G446" s="20"/>
      <c r="H446" s="20"/>
    </row>
    <row r="447" spans="1:8" ht="20.100000000000001" customHeight="1">
      <c r="A447" s="20"/>
      <c r="B447" s="41">
        <v>2</v>
      </c>
      <c r="C447" s="44" t="s">
        <v>559</v>
      </c>
      <c r="D447" s="21"/>
      <c r="E447" s="21"/>
      <c r="F447" s="20"/>
      <c r="G447" s="20"/>
      <c r="H447" s="20"/>
    </row>
    <row r="448" spans="1:8" ht="20.100000000000001" customHeight="1">
      <c r="A448" s="20"/>
      <c r="B448" s="41">
        <v>1</v>
      </c>
      <c r="C448" s="44" t="s">
        <v>527</v>
      </c>
      <c r="D448" s="21"/>
      <c r="E448" s="21"/>
      <c r="F448" s="20"/>
      <c r="G448" s="20"/>
      <c r="H448" s="20"/>
    </row>
    <row r="449" spans="1:8" ht="20.100000000000001" customHeight="1">
      <c r="A449" s="20"/>
      <c r="B449" s="41">
        <v>1</v>
      </c>
      <c r="C449" s="44" t="s">
        <v>560</v>
      </c>
      <c r="D449" s="21"/>
      <c r="E449" s="21"/>
      <c r="F449" s="20"/>
      <c r="G449" s="20"/>
      <c r="H449" s="20"/>
    </row>
    <row r="450" spans="1:8" ht="20.100000000000001" customHeight="1">
      <c r="A450" s="20"/>
      <c r="B450" s="41">
        <v>1</v>
      </c>
      <c r="C450" s="44" t="s">
        <v>561</v>
      </c>
      <c r="D450" s="21"/>
      <c r="E450" s="21"/>
      <c r="F450" s="20"/>
      <c r="G450" s="20"/>
      <c r="H450" s="20"/>
    </row>
    <row r="451" spans="1:8" ht="20.100000000000001" customHeight="1">
      <c r="A451" s="20"/>
      <c r="B451" s="97">
        <v>27</v>
      </c>
      <c r="C451" s="44"/>
      <c r="D451" s="21"/>
      <c r="E451" s="21"/>
      <c r="F451" s="20"/>
      <c r="G451" s="20"/>
      <c r="H451" s="20"/>
    </row>
    <row r="452" spans="1:8" ht="20.100000000000001" customHeight="1">
      <c r="A452" s="20"/>
      <c r="B452" s="97"/>
      <c r="C452" s="97" t="s">
        <v>562</v>
      </c>
      <c r="D452" s="21"/>
      <c r="E452" s="21"/>
      <c r="F452" s="20"/>
      <c r="G452" s="20"/>
      <c r="H452" s="20"/>
    </row>
    <row r="453" spans="1:8" ht="20.100000000000001" customHeight="1">
      <c r="A453" s="20"/>
      <c r="B453" s="41">
        <v>2</v>
      </c>
      <c r="C453" s="44" t="s">
        <v>563</v>
      </c>
      <c r="D453" s="21"/>
      <c r="E453" s="21"/>
      <c r="F453" s="20"/>
      <c r="G453" s="20"/>
      <c r="H453" s="20"/>
    </row>
    <row r="454" spans="1:8" ht="20.100000000000001" customHeight="1">
      <c r="A454" s="20"/>
      <c r="B454" s="41">
        <v>0</v>
      </c>
      <c r="C454" s="44" t="s">
        <v>564</v>
      </c>
      <c r="D454" s="21"/>
      <c r="E454" s="21"/>
      <c r="F454" s="20"/>
      <c r="G454" s="20"/>
      <c r="H454" s="20"/>
    </row>
    <row r="455" spans="1:8" ht="20.100000000000001" customHeight="1">
      <c r="A455" s="20"/>
      <c r="B455" s="41">
        <v>1</v>
      </c>
      <c r="C455" s="44" t="s">
        <v>565</v>
      </c>
      <c r="D455" s="21"/>
      <c r="E455" s="21"/>
      <c r="F455" s="20"/>
      <c r="G455" s="20"/>
      <c r="H455" s="20"/>
    </row>
    <row r="456" spans="1:8" ht="20.100000000000001" customHeight="1">
      <c r="A456" s="20"/>
      <c r="B456" s="41">
        <v>1</v>
      </c>
      <c r="C456" s="44" t="s">
        <v>566</v>
      </c>
      <c r="D456" s="21"/>
      <c r="E456" s="21"/>
      <c r="F456" s="20"/>
      <c r="G456" s="20"/>
      <c r="H456" s="20"/>
    </row>
    <row r="457" spans="1:8" ht="20.100000000000001" customHeight="1">
      <c r="A457" s="20"/>
      <c r="B457" s="41">
        <v>2</v>
      </c>
      <c r="C457" s="98" t="s">
        <v>567</v>
      </c>
      <c r="D457" s="21"/>
      <c r="E457" s="21"/>
      <c r="F457" s="20"/>
      <c r="G457" s="20"/>
      <c r="H457" s="20"/>
    </row>
    <row r="458" spans="1:8" ht="20.100000000000001" customHeight="1">
      <c r="A458" s="20"/>
      <c r="B458" s="41">
        <v>2</v>
      </c>
      <c r="C458" s="44" t="s">
        <v>568</v>
      </c>
      <c r="D458" s="21"/>
      <c r="E458" s="21"/>
      <c r="F458" s="20"/>
      <c r="G458" s="20"/>
      <c r="H458" s="20"/>
    </row>
    <row r="459" spans="1:8" ht="20.100000000000001" customHeight="1">
      <c r="A459" s="20"/>
      <c r="B459" s="41">
        <v>2</v>
      </c>
      <c r="C459" s="44" t="s">
        <v>569</v>
      </c>
      <c r="D459" s="21"/>
      <c r="E459" s="21"/>
      <c r="F459" s="20"/>
      <c r="G459" s="20"/>
      <c r="H459" s="20"/>
    </row>
    <row r="460" spans="1:8" ht="20.100000000000001" customHeight="1">
      <c r="A460" s="20"/>
      <c r="B460" s="41">
        <v>1</v>
      </c>
      <c r="C460" s="98" t="s">
        <v>37</v>
      </c>
      <c r="D460" s="21"/>
      <c r="E460" s="21"/>
      <c r="F460" s="20"/>
      <c r="G460" s="20"/>
      <c r="H460" s="20"/>
    </row>
    <row r="461" spans="1:8" ht="20.100000000000001" customHeight="1">
      <c r="A461" s="20"/>
      <c r="B461" s="41">
        <v>2</v>
      </c>
      <c r="C461" s="44" t="s">
        <v>570</v>
      </c>
      <c r="D461" s="21"/>
      <c r="E461" s="21"/>
      <c r="F461" s="20"/>
      <c r="G461" s="20"/>
      <c r="H461" s="20"/>
    </row>
    <row r="462" spans="1:8" ht="20.100000000000001" customHeight="1">
      <c r="A462" s="20"/>
      <c r="B462" s="41">
        <v>1</v>
      </c>
      <c r="C462" s="44" t="s">
        <v>571</v>
      </c>
      <c r="D462" s="21"/>
      <c r="E462" s="21"/>
      <c r="F462" s="20"/>
      <c r="G462" s="20"/>
      <c r="H462" s="20"/>
    </row>
    <row r="463" spans="1:8" ht="20.100000000000001" customHeight="1">
      <c r="A463" s="20"/>
      <c r="B463" s="97">
        <v>14</v>
      </c>
      <c r="C463" s="44"/>
      <c r="D463" s="21"/>
      <c r="E463" s="21"/>
      <c r="F463" s="20"/>
      <c r="G463" s="20"/>
      <c r="H463" s="20"/>
    </row>
    <row r="464" spans="1:8" ht="20.100000000000001" customHeight="1">
      <c r="A464" s="20"/>
      <c r="C464" s="82"/>
      <c r="D464" s="81"/>
      <c r="E464" s="21"/>
      <c r="F464" s="20"/>
      <c r="G464" s="20"/>
      <c r="H464" s="20"/>
    </row>
    <row r="465" spans="1:8" s="140" customFormat="1" ht="20.100000000000001" customHeight="1">
      <c r="A465" s="142"/>
      <c r="B465" s="149"/>
      <c r="C465" s="43" t="s">
        <v>792</v>
      </c>
      <c r="D465" s="81"/>
      <c r="E465" s="143"/>
      <c r="F465" s="142"/>
      <c r="G465" s="142"/>
      <c r="H465" s="142"/>
    </row>
    <row r="466" spans="1:8" s="140" customFormat="1" ht="20.100000000000001" customHeight="1">
      <c r="A466" s="142"/>
      <c r="B466" s="145" t="s">
        <v>172</v>
      </c>
      <c r="C466" s="43" t="s">
        <v>173</v>
      </c>
      <c r="D466" s="81"/>
      <c r="E466" s="143"/>
      <c r="F466" s="142"/>
      <c r="G466" s="142"/>
      <c r="H466" s="142"/>
    </row>
    <row r="467" spans="1:8" s="140" customFormat="1" ht="20.100000000000001" customHeight="1">
      <c r="A467" s="142"/>
      <c r="B467" s="162">
        <v>1</v>
      </c>
      <c r="C467" s="163" t="s">
        <v>793</v>
      </c>
      <c r="D467" s="81"/>
      <c r="E467" s="143"/>
      <c r="F467" s="142"/>
      <c r="G467" s="142"/>
      <c r="H467" s="142"/>
    </row>
    <row r="468" spans="1:8" s="140" customFormat="1" ht="20.100000000000001" customHeight="1">
      <c r="A468" s="142"/>
      <c r="B468" s="164">
        <v>1</v>
      </c>
      <c r="C468" s="165" t="s">
        <v>794</v>
      </c>
      <c r="D468" s="81"/>
      <c r="E468" s="143"/>
      <c r="F468" s="142"/>
      <c r="G468" s="142"/>
      <c r="H468" s="142"/>
    </row>
    <row r="469" spans="1:8" s="140" customFormat="1" ht="20.100000000000001" customHeight="1">
      <c r="A469" s="142"/>
      <c r="B469" s="164">
        <v>1</v>
      </c>
      <c r="C469" s="165" t="s">
        <v>795</v>
      </c>
      <c r="D469" s="81"/>
      <c r="E469" s="143"/>
      <c r="F469" s="142"/>
      <c r="G469" s="142"/>
      <c r="H469" s="142"/>
    </row>
    <row r="470" spans="1:8" s="140" customFormat="1" ht="20.100000000000001" customHeight="1">
      <c r="A470" s="142"/>
      <c r="B470" s="162">
        <v>1</v>
      </c>
      <c r="C470" s="163" t="s">
        <v>796</v>
      </c>
      <c r="D470" s="81"/>
      <c r="E470" s="143"/>
      <c r="F470" s="142"/>
      <c r="G470" s="142"/>
      <c r="H470" s="142"/>
    </row>
    <row r="471" spans="1:8" s="140" customFormat="1" ht="20.100000000000001" customHeight="1">
      <c r="A471" s="142"/>
      <c r="B471" s="164">
        <v>1</v>
      </c>
      <c r="C471" s="165" t="s">
        <v>527</v>
      </c>
      <c r="D471" s="81"/>
      <c r="E471" s="143"/>
      <c r="F471" s="142"/>
      <c r="G471" s="142"/>
      <c r="H471" s="142"/>
    </row>
    <row r="472" spans="1:8" s="140" customFormat="1" ht="20.100000000000001" customHeight="1">
      <c r="A472" s="142"/>
      <c r="B472" s="164">
        <v>1</v>
      </c>
      <c r="C472" s="165" t="s">
        <v>797</v>
      </c>
      <c r="D472" s="81"/>
      <c r="E472" s="143"/>
      <c r="F472" s="142"/>
      <c r="G472" s="142"/>
      <c r="H472" s="142"/>
    </row>
    <row r="473" spans="1:8" s="140" customFormat="1" ht="20.100000000000001" customHeight="1">
      <c r="A473" s="142"/>
      <c r="B473" s="164">
        <v>1</v>
      </c>
      <c r="C473" s="165" t="s">
        <v>798</v>
      </c>
      <c r="D473" s="81"/>
      <c r="E473" s="143"/>
      <c r="F473" s="142"/>
      <c r="G473" s="142"/>
      <c r="H473" s="142"/>
    </row>
    <row r="474" spans="1:8" s="140" customFormat="1" ht="20.100000000000001" customHeight="1">
      <c r="A474" s="142"/>
      <c r="B474" s="164">
        <v>2</v>
      </c>
      <c r="C474" s="165" t="s">
        <v>799</v>
      </c>
      <c r="D474" s="81"/>
      <c r="E474" s="143"/>
      <c r="F474" s="142"/>
      <c r="G474" s="142"/>
      <c r="H474" s="142"/>
    </row>
    <row r="475" spans="1:8" s="140" customFormat="1" ht="20.100000000000001" customHeight="1">
      <c r="A475" s="142"/>
      <c r="B475" s="164">
        <v>1</v>
      </c>
      <c r="C475" s="165" t="s">
        <v>800</v>
      </c>
      <c r="D475" s="81"/>
      <c r="E475" s="143"/>
      <c r="F475" s="142"/>
      <c r="G475" s="142"/>
      <c r="H475" s="142"/>
    </row>
    <row r="476" spans="1:8" s="140" customFormat="1" ht="20.100000000000001" customHeight="1">
      <c r="A476" s="142"/>
      <c r="B476" s="164">
        <v>1</v>
      </c>
      <c r="C476" s="165" t="s">
        <v>801</v>
      </c>
      <c r="D476" s="81"/>
      <c r="E476" s="143"/>
      <c r="F476" s="142"/>
      <c r="G476" s="142"/>
      <c r="H476" s="142"/>
    </row>
    <row r="477" spans="1:8" s="140" customFormat="1" ht="20.100000000000001" customHeight="1">
      <c r="A477" s="142"/>
      <c r="B477" s="162">
        <v>1</v>
      </c>
      <c r="C477" s="165" t="s">
        <v>802</v>
      </c>
      <c r="D477" s="81"/>
      <c r="E477" s="143"/>
      <c r="F477" s="142"/>
      <c r="G477" s="142"/>
      <c r="H477" s="142"/>
    </row>
    <row r="478" spans="1:8" s="140" customFormat="1" ht="20.100000000000001" customHeight="1">
      <c r="A478" s="142"/>
      <c r="B478" s="164">
        <v>1</v>
      </c>
      <c r="C478" s="165" t="s">
        <v>803</v>
      </c>
      <c r="D478" s="81"/>
      <c r="E478" s="143"/>
      <c r="F478" s="142"/>
      <c r="G478" s="142"/>
      <c r="H478" s="142"/>
    </row>
    <row r="479" spans="1:8" s="140" customFormat="1" ht="20.100000000000001" customHeight="1">
      <c r="A479" s="142"/>
      <c r="B479" s="164">
        <v>1</v>
      </c>
      <c r="C479" s="165" t="s">
        <v>804</v>
      </c>
      <c r="D479" s="81"/>
      <c r="E479" s="143"/>
      <c r="F479" s="142"/>
      <c r="G479" s="142"/>
      <c r="H479" s="142"/>
    </row>
    <row r="480" spans="1:8" s="140" customFormat="1" ht="20.100000000000001" customHeight="1">
      <c r="A480" s="142"/>
      <c r="B480" s="164"/>
      <c r="C480" s="165" t="s">
        <v>41</v>
      </c>
      <c r="D480" s="81"/>
      <c r="E480" s="143"/>
      <c r="F480" s="142"/>
      <c r="G480" s="142"/>
      <c r="H480" s="142"/>
    </row>
    <row r="481" spans="1:8" s="140" customFormat="1" ht="20.100000000000001" customHeight="1">
      <c r="A481" s="142"/>
      <c r="B481" s="145">
        <f>SUM(B467:B480)</f>
        <v>14</v>
      </c>
      <c r="C481" s="165"/>
      <c r="D481" s="81"/>
      <c r="E481" s="143"/>
      <c r="F481" s="142"/>
      <c r="G481" s="142"/>
      <c r="H481" s="142"/>
    </row>
    <row r="482" spans="1:8" s="140" customFormat="1" ht="20.100000000000001" customHeight="1">
      <c r="A482" s="142"/>
      <c r="B482" s="141"/>
      <c r="C482" s="82"/>
      <c r="D482" s="81"/>
      <c r="E482" s="143"/>
      <c r="F482" s="142"/>
      <c r="G482" s="142"/>
      <c r="H482" s="142"/>
    </row>
    <row r="483" spans="1:8" s="140" customFormat="1" ht="20.100000000000001" customHeight="1">
      <c r="A483" s="142"/>
      <c r="B483" s="141"/>
      <c r="C483" s="82"/>
      <c r="D483" s="81"/>
      <c r="E483" s="143"/>
      <c r="F483" s="142"/>
      <c r="G483" s="142"/>
      <c r="H483" s="142"/>
    </row>
    <row r="484" spans="1:8" s="140" customFormat="1" ht="20.100000000000001" customHeight="1">
      <c r="A484" s="142"/>
      <c r="B484" s="200"/>
      <c r="C484" s="201" t="s">
        <v>902</v>
      </c>
      <c r="D484" s="81"/>
      <c r="E484" s="143"/>
      <c r="F484" s="142"/>
      <c r="G484" s="142"/>
      <c r="H484" s="142"/>
    </row>
    <row r="485" spans="1:8" s="140" customFormat="1" ht="20.100000000000001" customHeight="1">
      <c r="A485" s="142"/>
      <c r="B485" s="197" t="s">
        <v>172</v>
      </c>
      <c r="C485" s="197" t="s">
        <v>500</v>
      </c>
      <c r="D485" s="81"/>
      <c r="E485" s="143"/>
      <c r="F485" s="142"/>
      <c r="G485" s="142"/>
      <c r="H485" s="142"/>
    </row>
    <row r="486" spans="1:8" s="140" customFormat="1" ht="20.100000000000001" customHeight="1">
      <c r="A486" s="142"/>
      <c r="B486" s="195">
        <v>1</v>
      </c>
      <c r="C486" s="196" t="s">
        <v>903</v>
      </c>
      <c r="D486" s="81"/>
      <c r="E486" s="143"/>
      <c r="F486" s="142"/>
      <c r="G486" s="142"/>
      <c r="H486" s="142"/>
    </row>
    <row r="487" spans="1:8" s="140" customFormat="1" ht="20.100000000000001" customHeight="1">
      <c r="A487" s="142"/>
      <c r="B487" s="195">
        <v>1</v>
      </c>
      <c r="C487" s="196" t="s">
        <v>904</v>
      </c>
      <c r="D487" s="81"/>
      <c r="E487" s="143"/>
      <c r="F487" s="142"/>
      <c r="G487" s="142"/>
      <c r="H487" s="142"/>
    </row>
    <row r="488" spans="1:8" s="140" customFormat="1" ht="20.100000000000001" customHeight="1">
      <c r="A488" s="142"/>
      <c r="B488" s="195">
        <v>1</v>
      </c>
      <c r="C488" s="196" t="s">
        <v>905</v>
      </c>
      <c r="D488" s="81"/>
      <c r="E488" s="143"/>
      <c r="F488" s="142"/>
      <c r="G488" s="142"/>
      <c r="H488" s="142"/>
    </row>
    <row r="489" spans="1:8" s="140" customFormat="1" ht="20.100000000000001" customHeight="1">
      <c r="A489" s="142"/>
      <c r="B489" s="195">
        <v>1</v>
      </c>
      <c r="C489" s="196" t="s">
        <v>906</v>
      </c>
      <c r="D489" s="81"/>
      <c r="E489" s="143"/>
      <c r="F489" s="142"/>
      <c r="G489" s="142"/>
      <c r="H489" s="142"/>
    </row>
    <row r="490" spans="1:8" s="140" customFormat="1" ht="20.100000000000001" customHeight="1">
      <c r="A490" s="142"/>
      <c r="B490" s="195">
        <v>1</v>
      </c>
      <c r="C490" s="196" t="s">
        <v>907</v>
      </c>
      <c r="D490" s="81"/>
      <c r="E490" s="143"/>
      <c r="F490" s="142"/>
      <c r="G490" s="142"/>
      <c r="H490" s="142"/>
    </row>
    <row r="491" spans="1:8" s="140" customFormat="1" ht="20.100000000000001" customHeight="1">
      <c r="A491" s="142"/>
      <c r="B491" s="195">
        <v>1</v>
      </c>
      <c r="C491" s="196" t="s">
        <v>908</v>
      </c>
      <c r="D491" s="81"/>
      <c r="E491" s="143"/>
      <c r="F491" s="142"/>
      <c r="G491" s="142"/>
      <c r="H491" s="142"/>
    </row>
    <row r="492" spans="1:8" s="140" customFormat="1" ht="20.100000000000001" customHeight="1">
      <c r="A492" s="142"/>
      <c r="B492" s="195">
        <v>1</v>
      </c>
      <c r="C492" s="196" t="s">
        <v>909</v>
      </c>
      <c r="D492" s="81"/>
      <c r="E492" s="143"/>
      <c r="F492" s="142"/>
      <c r="G492" s="142"/>
      <c r="H492" s="142"/>
    </row>
    <row r="493" spans="1:8" s="140" customFormat="1" ht="20.100000000000001" customHeight="1">
      <c r="A493" s="142"/>
      <c r="B493" s="195">
        <v>1</v>
      </c>
      <c r="C493" s="196" t="s">
        <v>910</v>
      </c>
      <c r="D493" s="81"/>
      <c r="E493" s="143"/>
      <c r="F493" s="142"/>
      <c r="G493" s="142"/>
      <c r="H493" s="142"/>
    </row>
    <row r="494" spans="1:8" s="140" customFormat="1" ht="20.100000000000001" customHeight="1">
      <c r="A494" s="142"/>
      <c r="B494" s="195">
        <v>1</v>
      </c>
      <c r="C494" s="196" t="s">
        <v>911</v>
      </c>
      <c r="D494" s="81"/>
      <c r="E494" s="143"/>
      <c r="F494" s="142"/>
      <c r="G494" s="142"/>
      <c r="H494" s="142"/>
    </row>
    <row r="495" spans="1:8" s="140" customFormat="1" ht="20.100000000000001" customHeight="1">
      <c r="A495" s="142"/>
      <c r="B495" s="195">
        <v>1</v>
      </c>
      <c r="C495" s="196" t="s">
        <v>912</v>
      </c>
      <c r="D495" s="81"/>
      <c r="E495" s="143"/>
      <c r="F495" s="142"/>
      <c r="G495" s="142"/>
      <c r="H495" s="142"/>
    </row>
    <row r="496" spans="1:8" s="140" customFormat="1" ht="20.100000000000001" customHeight="1">
      <c r="A496" s="142"/>
      <c r="B496" s="195">
        <v>1</v>
      </c>
      <c r="C496" s="196" t="s">
        <v>913</v>
      </c>
      <c r="D496" s="81"/>
      <c r="E496" s="143"/>
      <c r="F496" s="142"/>
      <c r="G496" s="142"/>
      <c r="H496" s="142"/>
    </row>
    <row r="497" spans="1:8" s="140" customFormat="1" ht="20.100000000000001" customHeight="1">
      <c r="A497" s="142"/>
      <c r="B497" s="195">
        <v>1</v>
      </c>
      <c r="C497" s="196" t="s">
        <v>914</v>
      </c>
      <c r="D497" s="81"/>
      <c r="E497" s="143"/>
      <c r="F497" s="142"/>
      <c r="G497" s="142"/>
      <c r="H497" s="142"/>
    </row>
    <row r="498" spans="1:8" s="140" customFormat="1" ht="20.100000000000001" customHeight="1">
      <c r="A498" s="142"/>
      <c r="B498" s="195">
        <v>1</v>
      </c>
      <c r="C498" s="196" t="s">
        <v>915</v>
      </c>
      <c r="D498" s="81"/>
      <c r="E498" s="143"/>
      <c r="F498" s="142"/>
      <c r="G498" s="142"/>
      <c r="H498" s="142"/>
    </row>
    <row r="499" spans="1:8" s="140" customFormat="1" ht="20.100000000000001" customHeight="1">
      <c r="A499" s="142"/>
      <c r="B499" s="195">
        <v>1</v>
      </c>
      <c r="C499" s="196" t="s">
        <v>916</v>
      </c>
      <c r="D499" s="81"/>
      <c r="E499" s="143"/>
      <c r="F499" s="142"/>
      <c r="G499" s="142"/>
      <c r="H499" s="142"/>
    </row>
    <row r="500" spans="1:8" s="140" customFormat="1" ht="20.100000000000001" customHeight="1">
      <c r="A500" s="142"/>
      <c r="B500" s="195">
        <v>6</v>
      </c>
      <c r="C500" s="196" t="s">
        <v>917</v>
      </c>
      <c r="D500" s="81"/>
      <c r="E500" s="143"/>
      <c r="F500" s="142"/>
      <c r="G500" s="142"/>
      <c r="H500" s="142"/>
    </row>
    <row r="501" spans="1:8" s="140" customFormat="1" ht="20.100000000000001" customHeight="1">
      <c r="A501" s="142"/>
      <c r="B501" s="195">
        <v>4</v>
      </c>
      <c r="C501" s="196" t="s">
        <v>918</v>
      </c>
      <c r="D501" s="81"/>
      <c r="E501" s="143"/>
      <c r="F501" s="142"/>
      <c r="G501" s="142"/>
      <c r="H501" s="142"/>
    </row>
    <row r="502" spans="1:8" s="140" customFormat="1" ht="20.100000000000001" customHeight="1">
      <c r="A502" s="142"/>
      <c r="B502" s="195">
        <v>1</v>
      </c>
      <c r="C502" s="196" t="s">
        <v>919</v>
      </c>
      <c r="D502" s="81"/>
      <c r="E502" s="143"/>
      <c r="F502" s="142"/>
      <c r="G502" s="142"/>
      <c r="H502" s="142"/>
    </row>
    <row r="503" spans="1:8" s="140" customFormat="1" ht="20.100000000000001" customHeight="1">
      <c r="A503" s="142"/>
      <c r="B503" s="195">
        <v>1</v>
      </c>
      <c r="C503" s="196" t="s">
        <v>920</v>
      </c>
      <c r="D503" s="81"/>
      <c r="E503" s="143"/>
      <c r="F503" s="142"/>
      <c r="G503" s="142"/>
      <c r="H503" s="142"/>
    </row>
    <row r="504" spans="1:8" s="140" customFormat="1" ht="20.100000000000001" customHeight="1">
      <c r="A504" s="142"/>
      <c r="B504" s="197">
        <v>26</v>
      </c>
      <c r="C504" s="199"/>
      <c r="D504" s="81"/>
      <c r="E504" s="143"/>
      <c r="F504" s="142"/>
      <c r="G504" s="142"/>
      <c r="H504" s="142"/>
    </row>
    <row r="505" spans="1:8" ht="20.100000000000001" customHeight="1">
      <c r="A505" s="20"/>
      <c r="B505" s="21"/>
      <c r="C505" s="21"/>
      <c r="D505" s="21"/>
      <c r="E505" s="21"/>
      <c r="F505" s="20"/>
      <c r="G505" s="20"/>
      <c r="H505" s="20"/>
    </row>
    <row r="506" spans="1:8" ht="20.100000000000001" customHeight="1">
      <c r="A506" s="20"/>
      <c r="B506" s="112">
        <v>1</v>
      </c>
      <c r="C506" s="113" t="s">
        <v>582</v>
      </c>
      <c r="D506" s="21"/>
      <c r="E506" s="21"/>
      <c r="F506" s="20"/>
      <c r="G506" s="20"/>
      <c r="H506" s="20"/>
    </row>
    <row r="507" spans="1:8" ht="20.100000000000001" customHeight="1">
      <c r="A507" s="20"/>
      <c r="B507" s="112">
        <v>3</v>
      </c>
      <c r="C507" s="113" t="s">
        <v>38</v>
      </c>
      <c r="D507" s="21"/>
      <c r="E507" s="21"/>
      <c r="F507" s="20"/>
      <c r="G507" s="20"/>
      <c r="H507" s="20"/>
    </row>
    <row r="508" spans="1:8" ht="20.100000000000001" customHeight="1">
      <c r="A508" s="20"/>
      <c r="B508" s="112">
        <v>1</v>
      </c>
      <c r="C508" s="113" t="s">
        <v>39</v>
      </c>
      <c r="D508" s="21"/>
      <c r="E508" s="21"/>
      <c r="F508" s="20"/>
      <c r="G508" s="20"/>
      <c r="H508" s="20"/>
    </row>
    <row r="509" spans="1:8" ht="20.100000000000001" customHeight="1">
      <c r="A509" s="20"/>
      <c r="B509" s="112">
        <v>1</v>
      </c>
      <c r="C509" s="113" t="s">
        <v>581</v>
      </c>
      <c r="D509" s="21"/>
      <c r="E509" s="21"/>
      <c r="F509" s="20"/>
      <c r="G509" s="20"/>
      <c r="H509" s="20"/>
    </row>
    <row r="510" spans="1:8" ht="20.100000000000001" customHeight="1">
      <c r="A510" s="20"/>
      <c r="B510" s="112">
        <v>1</v>
      </c>
      <c r="C510" s="113" t="s">
        <v>40</v>
      </c>
      <c r="D510" s="21"/>
      <c r="E510" s="21"/>
      <c r="F510" s="20"/>
      <c r="G510" s="20"/>
      <c r="H510" s="20"/>
    </row>
    <row r="511" spans="1:8" ht="20.100000000000001" customHeight="1">
      <c r="A511" s="20"/>
      <c r="B511" s="112">
        <v>2</v>
      </c>
      <c r="C511" s="113" t="s">
        <v>921</v>
      </c>
      <c r="D511" s="21"/>
      <c r="E511" s="21"/>
      <c r="F511" s="20"/>
      <c r="G511" s="20"/>
      <c r="H511" s="20"/>
    </row>
    <row r="512" spans="1:8" ht="20.100000000000001" customHeight="1">
      <c r="A512" s="20"/>
      <c r="B512" s="100">
        <v>9</v>
      </c>
      <c r="C512" s="113"/>
      <c r="D512" s="21"/>
      <c r="E512" s="21"/>
      <c r="F512" s="20"/>
      <c r="G512" s="20"/>
      <c r="H512" s="20"/>
    </row>
    <row r="513" spans="1:8" ht="20.100000000000001" customHeight="1">
      <c r="A513" s="20"/>
      <c r="B513" s="21"/>
      <c r="C513" s="21"/>
      <c r="D513" s="21"/>
      <c r="E513" s="21"/>
      <c r="F513" s="20"/>
      <c r="G513" s="20"/>
      <c r="H513" s="20"/>
    </row>
    <row r="514" spans="1:8" ht="20.100000000000001" customHeight="1">
      <c r="A514" s="20"/>
      <c r="B514" s="83"/>
      <c r="C514" s="83"/>
      <c r="D514" s="83"/>
      <c r="E514" s="83"/>
      <c r="F514" s="20"/>
      <c r="G514" s="20"/>
      <c r="H514" s="20"/>
    </row>
    <row r="515" spans="1:8" ht="20.100000000000001" customHeight="1">
      <c r="A515" s="20"/>
      <c r="B515" s="42" t="s">
        <v>23</v>
      </c>
      <c r="C515" s="47" t="s">
        <v>42</v>
      </c>
      <c r="D515" s="20"/>
      <c r="E515" s="82"/>
      <c r="F515" s="20"/>
      <c r="G515" s="20"/>
      <c r="H515" s="20"/>
    </row>
    <row r="516" spans="1:8" ht="20.100000000000001" customHeight="1">
      <c r="A516" s="20"/>
      <c r="B516" s="24"/>
      <c r="C516" s="47" t="s">
        <v>43</v>
      </c>
      <c r="D516" s="20"/>
      <c r="E516" s="21"/>
      <c r="F516" s="20"/>
      <c r="G516" s="20"/>
      <c r="H516" s="20"/>
    </row>
    <row r="517" spans="1:8" ht="20.100000000000001" customHeight="1">
      <c r="A517" s="20"/>
      <c r="B517" s="24"/>
      <c r="C517" s="47" t="s">
        <v>44</v>
      </c>
      <c r="D517" s="20"/>
      <c r="E517" s="21"/>
      <c r="F517" s="20"/>
      <c r="G517" s="20"/>
      <c r="H517" s="20"/>
    </row>
    <row r="518" spans="1:8" ht="20.100000000000001" customHeight="1">
      <c r="A518" s="20"/>
      <c r="B518" s="20"/>
      <c r="C518" s="21"/>
      <c r="D518" s="84"/>
      <c r="E518" s="76"/>
      <c r="F518" s="20"/>
      <c r="G518" s="20"/>
      <c r="H518" s="20"/>
    </row>
    <row r="519" spans="1:8" ht="20.100000000000001" customHeight="1">
      <c r="A519" s="20"/>
      <c r="B519" s="21"/>
      <c r="C519" s="21"/>
      <c r="D519" s="20"/>
      <c r="E519" s="21"/>
      <c r="F519" s="20"/>
      <c r="G519" s="20"/>
      <c r="H519" s="20"/>
    </row>
    <row r="520" spans="1:8" ht="20.100000000000001" customHeight="1">
      <c r="A520" s="20"/>
      <c r="B520" s="21"/>
      <c r="C520" s="21"/>
      <c r="D520" s="84"/>
      <c r="E520" s="21"/>
      <c r="F520" s="20"/>
      <c r="G520" s="20"/>
      <c r="H520" s="20"/>
    </row>
    <row r="521" spans="1:8" ht="20.100000000000001" customHeight="1" thickBot="1">
      <c r="A521" s="20"/>
      <c r="B521" s="20" t="s">
        <v>15</v>
      </c>
      <c r="C521" s="85"/>
      <c r="D521" s="20"/>
      <c r="E521" s="21"/>
      <c r="F521" s="20"/>
      <c r="G521" s="20"/>
      <c r="H521" s="20"/>
    </row>
    <row r="522" spans="1:8" ht="20.100000000000001" customHeight="1">
      <c r="A522" s="20"/>
      <c r="B522" s="20"/>
      <c r="C522" s="20"/>
      <c r="D522" s="20"/>
      <c r="E522" s="21"/>
      <c r="F522" s="20"/>
      <c r="G522" s="20"/>
      <c r="H522" s="20"/>
    </row>
    <row r="523" spans="1:8" ht="20.100000000000001" customHeight="1">
      <c r="A523" s="20"/>
      <c r="B523" s="20"/>
      <c r="C523" s="20"/>
      <c r="D523" s="20"/>
      <c r="E523" s="21"/>
      <c r="F523" s="20"/>
      <c r="G523" s="20"/>
      <c r="H523" s="20"/>
    </row>
    <row r="524" spans="1:8" ht="20.100000000000001" customHeight="1" thickBot="1">
      <c r="A524" s="20"/>
      <c r="B524" s="20" t="s">
        <v>16</v>
      </c>
      <c r="C524" s="85"/>
      <c r="D524" s="20"/>
      <c r="E524" s="20"/>
      <c r="F524" s="20"/>
      <c r="G524" s="20"/>
      <c r="H524" s="20"/>
    </row>
    <row r="525" spans="1:8" ht="20.100000000000001" customHeight="1">
      <c r="A525" s="20"/>
      <c r="B525" s="20"/>
      <c r="C525" s="20"/>
      <c r="D525" s="20"/>
      <c r="E525" s="20"/>
      <c r="F525" s="20"/>
      <c r="G525" s="20"/>
      <c r="H525" s="20"/>
    </row>
    <row r="526" spans="1:8" ht="20.100000000000001" customHeight="1">
      <c r="A526" s="20"/>
      <c r="B526" s="20"/>
      <c r="C526" s="20"/>
      <c r="D526" s="20"/>
      <c r="E526" s="20"/>
      <c r="F526" s="20"/>
      <c r="G526" s="20"/>
      <c r="H526" s="20"/>
    </row>
    <row r="527" spans="1:8" ht="20.100000000000001" customHeight="1" thickBot="1">
      <c r="A527" s="20"/>
      <c r="B527" s="20" t="s">
        <v>17</v>
      </c>
      <c r="C527" s="85"/>
      <c r="D527" s="20"/>
      <c r="E527" s="20"/>
      <c r="F527" s="20"/>
      <c r="G527" s="20"/>
      <c r="H527" s="20"/>
    </row>
    <row r="528" spans="1:8" ht="20.100000000000001" customHeight="1">
      <c r="A528" s="20"/>
      <c r="B528" s="20"/>
      <c r="C528" s="20"/>
      <c r="D528" s="20"/>
      <c r="E528" s="20"/>
      <c r="F528" s="20"/>
      <c r="G528" s="20"/>
      <c r="H528" s="20"/>
    </row>
    <row r="529" spans="1:8" ht="20.100000000000001" customHeight="1">
      <c r="A529" s="20"/>
      <c r="B529" s="20"/>
      <c r="C529" s="20"/>
      <c r="D529" s="20"/>
      <c r="E529" s="20"/>
      <c r="F529" s="20"/>
      <c r="G529" s="20"/>
      <c r="H529" s="20"/>
    </row>
    <row r="530" spans="1:8" ht="20.100000000000001" customHeight="1" thickBot="1">
      <c r="A530" s="20"/>
      <c r="B530" s="20" t="s">
        <v>18</v>
      </c>
      <c r="C530" s="85"/>
      <c r="D530" s="20"/>
      <c r="E530" s="20"/>
      <c r="F530" s="20"/>
      <c r="G530" s="20"/>
      <c r="H530" s="20"/>
    </row>
    <row r="531" spans="1:8" ht="20.100000000000001" customHeight="1">
      <c r="A531" s="20"/>
      <c r="B531" s="20"/>
      <c r="C531" s="20"/>
      <c r="D531" s="20"/>
      <c r="E531" s="20"/>
      <c r="F531" s="20"/>
      <c r="G531" s="20"/>
      <c r="H531" s="20"/>
    </row>
    <row r="532" spans="1:8" ht="20.100000000000001" customHeight="1">
      <c r="A532" s="20"/>
      <c r="B532" s="20"/>
      <c r="C532" s="20"/>
      <c r="D532" s="20"/>
      <c r="E532" s="20"/>
      <c r="F532" s="20"/>
      <c r="G532" s="20"/>
      <c r="H532" s="20"/>
    </row>
    <row r="533" spans="1:8" ht="20.100000000000001" customHeight="1" thickBot="1">
      <c r="A533" s="20"/>
      <c r="B533" s="20" t="s">
        <v>19</v>
      </c>
      <c r="C533" s="85"/>
      <c r="D533" s="20"/>
      <c r="E533" s="20"/>
      <c r="F533" s="20"/>
      <c r="G533" s="20"/>
      <c r="H533" s="20"/>
    </row>
  </sheetData>
  <mergeCells count="12">
    <mergeCell ref="B379:C379"/>
    <mergeCell ref="A11:B11"/>
    <mergeCell ref="L5:M6"/>
    <mergeCell ref="D2:E2"/>
    <mergeCell ref="C4:C5"/>
    <mergeCell ref="C2:C3"/>
    <mergeCell ref="D4:E4"/>
    <mergeCell ref="D5:E5"/>
    <mergeCell ref="A315:C315"/>
    <mergeCell ref="A350:C350"/>
    <mergeCell ref="A336:C336"/>
    <mergeCell ref="A347:C347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2023-07-25T23:45:11Z</cp:lastPrinted>
  <dcterms:created xsi:type="dcterms:W3CDTF">2023-01-26T13:28:36Z</dcterms:created>
  <dcterms:modified xsi:type="dcterms:W3CDTF">2023-07-25T23:45:12Z</dcterms:modified>
</cp:coreProperties>
</file>