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4772CE6E-BC05-4C96-B903-74B452C47F21}" xr6:coauthVersionLast="47" xr6:coauthVersionMax="47" xr10:uidLastSave="{00000000-0000-0000-0000-000000000000}"/>
  <bookViews>
    <workbookView xWindow="-120" yWindow="-120" windowWidth="24240" windowHeight="13140" xr2:uid="{2E7BA1CE-44B3-4758-87B5-76D4635B703B}"/>
  </bookViews>
  <sheets>
    <sheet name="Hoja1" sheetId="1" r:id="rId1"/>
  </sheets>
  <definedNames>
    <definedName name="_xlnm.Print_Area" localSheetId="0">Hoja1!$A$1:$G$132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1" l="1"/>
  <c r="G54" i="1"/>
  <c r="G38" i="1"/>
  <c r="G39" i="1"/>
  <c r="B114" i="1"/>
  <c r="B105" i="1"/>
  <c r="B96" i="1"/>
  <c r="B87" i="1"/>
  <c r="D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D55" i="1"/>
  <c r="G52" i="1"/>
  <c r="G51" i="1"/>
  <c r="G50" i="1"/>
  <c r="G49" i="1"/>
  <c r="G48" i="1"/>
  <c r="G47" i="1"/>
  <c r="G46" i="1"/>
  <c r="G45" i="1"/>
  <c r="G44" i="1"/>
  <c r="G43" i="1"/>
  <c r="G42" i="1"/>
  <c r="G41" i="1"/>
  <c r="D40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74" i="1" l="1"/>
  <c r="G75" i="1" s="1"/>
  <c r="G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0530078-425F-47ED-BF89-19249A5258A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F7A1F350-7069-41A5-A6AC-DF904A2EFD2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<sst xmlns="http://schemas.openxmlformats.org/spreadsheetml/2006/main" count="207" uniqueCount="186">
  <si>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</si>
  <si>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</si>
  <si>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</si>
  <si>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</si>
  <si>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</si>
  <si>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</si>
  <si>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</si>
  <si>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</si>
  <si>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</si>
  <si>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</si>
  <si>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</si>
  <si>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</si>
  <si>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</si>
  <si>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</si>
  <si>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</si>
  <si>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</si>
  <si>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</si>
  <si>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</si>
  <si>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</si>
  <si>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</si>
  <si>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</si>
  <si>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</si>
  <si>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</si>
  <si>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</si>
  <si>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</si>
  <si>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</si>
  <si>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</si>
  <si>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</si>
  <si>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</si>
  <si>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</si>
  <si>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</si>
  <si>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</si>
  <si>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</si>
  <si>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</si>
  <si>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</si>
  <si>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</si>
  <si>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</si>
  <si>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</si>
  <si>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</si>
  <si>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</si>
  <si>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</si>
  <si>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</si>
  <si>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</si>
  <si>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</si>
  <si>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</si>
  <si>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</si>
  <si>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</si>
  <si>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</si>
  <si>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</si>
  <si>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</si>
  <si>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</si>
  <si>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</si>
  <si>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</si>
  <si>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</si>
  <si>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</si>
  <si>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</si>
  <si>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</si>
  <si>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</si>
  <si>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</si>
  <si>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</si>
  <si>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</si>
  <si>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</si>
  <si>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</si>
  <si>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</si>
  <si>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</si>
  <si>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</si>
  <si>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</si>
  <si>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</si>
  <si>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</si>
  <si>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</si>
  <si>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</si>
  <si>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</si>
  <si>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</si>
  <si>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</si>
  <si>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</si>
  <si>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</si>
  <si>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</si>
  <si>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</si>
  <si>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</si>
  <si>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</si>
  <si>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</si>
  <si>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</si>
  <si>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</si>
  <si>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</si>
  <si>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</si>
  <si>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</si>
  <si>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</si>
  <si>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</si>
  <si>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</si>
  <si>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</si>
  <si>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</si>
  <si>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</si>
  <si>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</si>
  <si>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</si>
  <si>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</si>
  <si>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</si>
  <si>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</si>
  <si>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</si>
  <si>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</si>
  <si>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</si>
  <si>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</si>
  <si>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</si>
  <si>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</si>
  <si>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</si>
  <si>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</si>
  <si>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</si>
  <si>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</si>
  <si>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2200049225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</si>
  <si>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</si>
  <si>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</si>
  <si>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</si>
  <si>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</si>
  <si>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</si>
  <si>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</si>
  <si>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</si>
  <si>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</si>
  <si>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</si>
  <si>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</si>
  <si>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</si>
  <si>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</si>
  <si>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</si>
  <si>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</si>
  <si>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</si>
  <si>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</si>
  <si>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</si>
  <si>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</si>
  <si>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</si>
  <si>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</si>
  <si>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</si>
  <si>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</si>
  <si>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</si>
  <si>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</si>
  <si>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</si>
  <si>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</si>
  <si>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</si>
  <si>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</si>
  <si>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</si>
  <si>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</si>
  <si>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</si>
  <si>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</si>
  <si>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</si>
  <si>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</si>
  <si>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</si>
  <si>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</si>
  <si>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</si>
  <si>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</si>
  <si>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</si>
  <si>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</si>
  <si>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</si>
  <si>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</si>
  <si>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</si>
  <si>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</si>
  <si>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</si>
  <si>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2300022557</t>
  </si>
  <si>
    <t>T52074050</t>
  </si>
  <si>
    <t>2200116720</t>
  </si>
  <si>
    <t xml:space="preserve">TORNILLO DE COMPRESION ACUTEC™ 4.0*50mm TITANIO </t>
  </si>
  <si>
    <t>Subtotal</t>
  </si>
  <si>
    <t>12% IVA</t>
  </si>
  <si>
    <t>Total</t>
  </si>
  <si>
    <t>INSTRUMENTAL ACUTEC 2.5/3.5/4.0 # 2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</si>
  <si>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</si>
  <si>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</si>
  <si>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</si>
  <si>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</si>
  <si>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</si>
  <si>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</si>
  <si>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</si>
  <si>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</si>
  <si>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</si>
  <si>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</si>
  <si>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</si>
  <si>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</si>
  <si>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</si>
  <si>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</si>
  <si>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ENTREGADO POR:</t>
  </si>
  <si>
    <t>RECIBIDO POR:</t>
  </si>
  <si>
    <t>INSRUMENTADOR</t>
  </si>
  <si>
    <t>VERIFICADO POR:</t>
  </si>
  <si>
    <t xml:space="preserve">OBERVACIONES </t>
  </si>
  <si>
    <t>20230701057-58</t>
  </si>
  <si>
    <t>TEOTON SERVICIOS DE SALUD S.A.S.</t>
  </si>
  <si>
    <t>0990277583001</t>
  </si>
  <si>
    <t xml:space="preserve">KM 1 1/2 VIA A SAMBORONDON </t>
  </si>
  <si>
    <t>DR. REYES</t>
  </si>
  <si>
    <t>4:00PM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</si>
</sst>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&quot;$&quot;#,##0.00"/>
    <numFmt numFmtId="166" formatCode="_(&quot;$&quot;* #,##0.00_);_(&quot;$&quot;* \(#,##0.00\);_(&quot;$&quot;* &quot;-&quot;??_);_(@_)"/>
  </numFmts>
  <fonts count="3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4"/>
      <color indexed="8"/>
      <name val="Arial"/>
      <family val="2"/>
    </font>
    <font>
      <b/>
      <sz val="14"/>
      <color theme="0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u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166" fontId="8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9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4" fillId="0" borderId="0" xfId="1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20" fontId="12" fillId="0" borderId="12" xfId="0" applyNumberFormat="1" applyFont="1" applyBorder="1" applyAlignment="1">
      <alignment vertical="center"/>
    </xf>
    <xf numFmtId="0" fontId="18" fillId="0" borderId="0" xfId="0" applyFont="1"/>
    <xf numFmtId="0" fontId="17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49" fontId="20" fillId="0" borderId="0" xfId="0" applyNumberFormat="1" applyFont="1" applyAlignment="1">
      <alignment vertical="center"/>
    </xf>
    <xf numFmtId="49" fontId="13" fillId="0" borderId="12" xfId="0" applyNumberFormat="1" applyFont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2" fillId="0" borderId="0" xfId="0" applyFont="1" applyAlignment="1" applyProtection="1">
      <alignment vertical="top"/>
      <protection locked="0"/>
    </xf>
    <xf numFmtId="0" fontId="20" fillId="4" borderId="12" xfId="0" applyFont="1" applyFill="1" applyBorder="1" applyAlignment="1">
      <alignment horizontal="center" vertical="center"/>
    </xf>
    <xf numFmtId="0" fontId="17" fillId="5" borderId="12" xfId="0" applyFont="1" applyFill="1" applyBorder="1" applyAlignment="1" applyProtection="1">
      <alignment horizontal="center" vertical="center" wrapText="1" readingOrder="1"/>
      <protection locked="0"/>
    </xf>
    <xf numFmtId="0" fontId="23" fillId="0" borderId="0" xfId="0" applyFont="1" applyAlignment="1">
      <alignment horizontal="left" vertical="top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/>
    <xf numFmtId="1" fontId="1" fillId="7" borderId="12" xfId="0" applyNumberFormat="1" applyFont="1" applyFill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/>
    <xf numFmtId="165" fontId="2" fillId="0" borderId="12" xfId="0" applyNumberFormat="1" applyFont="1" applyBorder="1" applyAlignment="1">
      <alignment horizontal="right" vertical="center"/>
    </xf>
    <xf numFmtId="165" fontId="16" fillId="0" borderId="12" xfId="2" applyNumberFormat="1" applyFont="1" applyBorder="1" applyAlignment="1">
      <alignment horizontal="right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1" fontId="1" fillId="7" borderId="12" xfId="0" applyNumberFormat="1" applyFont="1" applyFill="1" applyBorder="1" applyAlignment="1" applyProtection="1">
      <alignment horizontal="center" wrapText="1" readingOrder="1"/>
      <protection locked="0"/>
    </xf>
    <xf numFmtId="1" fontId="24" fillId="7" borderId="12" xfId="0" applyNumberFormat="1" applyFont="1" applyFill="1" applyBorder="1" applyAlignment="1" applyProtection="1">
      <alignment horizontal="center" wrapText="1" readingOrder="1"/>
      <protection locked="0"/>
    </xf>
    <xf numFmtId="0" fontId="25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24" fillId="0" borderId="1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" fontId="17" fillId="0" borderId="0" xfId="0" applyNumberFormat="1" applyFont="1" applyAlignment="1">
      <alignment horizontal="center"/>
    </xf>
    <xf numFmtId="0" fontId="20" fillId="0" borderId="12" xfId="0" applyFont="1" applyBorder="1" applyAlignment="1">
      <alignment horizontal="right"/>
    </xf>
    <xf numFmtId="165" fontId="17" fillId="0" borderId="12" xfId="2" applyNumberFormat="1" applyFont="1" applyBorder="1"/>
    <xf numFmtId="0" fontId="26" fillId="0" borderId="0" xfId="0" applyFont="1" applyAlignment="1">
      <alignment horizontal="left" vertical="top"/>
    </xf>
    <xf numFmtId="0" fontId="27" fillId="8" borderId="14" xfId="0" applyFont="1" applyFill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26" fillId="0" borderId="12" xfId="0" applyFont="1" applyBorder="1" applyAlignment="1">
      <alignment horizontal="center" vertical="top"/>
    </xf>
    <xf numFmtId="0" fontId="16" fillId="0" borderId="15" xfId="0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 vertical="top"/>
    </xf>
    <xf numFmtId="0" fontId="26" fillId="0" borderId="12" xfId="0" applyFont="1" applyBorder="1" applyAlignment="1">
      <alignment horizontal="left"/>
    </xf>
    <xf numFmtId="0" fontId="26" fillId="0" borderId="0" xfId="0" applyFont="1" applyAlignment="1">
      <alignment horizontal="center" vertical="top"/>
    </xf>
    <xf numFmtId="0" fontId="16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23" fillId="0" borderId="14" xfId="0" applyFont="1" applyBorder="1" applyAlignment="1">
      <alignment horizontal="center" vertical="center"/>
    </xf>
    <xf numFmtId="0" fontId="23" fillId="0" borderId="14" xfId="0" applyFont="1" applyBorder="1" applyAlignment="1">
      <alignment horizontal="left" vertical="top"/>
    </xf>
    <xf numFmtId="2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2" fillId="0" borderId="16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16" fillId="0" borderId="16" xfId="0" applyFont="1" applyBorder="1" applyAlignment="1">
      <alignment wrapText="1"/>
    </xf>
    <xf numFmtId="0" fontId="30" fillId="0" borderId="12" xfId="0" applyFont="1" applyBorder="1" applyAlignment="1">
      <alignment vertical="center"/>
    </xf>
    <xf numFmtId="49" fontId="30" fillId="0" borderId="12" xfId="0" quotePrefix="1" applyNumberFormat="1" applyFont="1" applyBorder="1" applyAlignment="1">
      <alignment vertical="center"/>
    </xf>
    <xf numFmtId="0" fontId="30" fillId="0" borderId="12" xfId="0" applyFont="1" applyBorder="1" applyAlignment="1">
      <alignment vertical="center" wrapText="1"/>
    </xf>
  </cellXfs>
  <cellStyles count="3">
    <cellStyle name="Moneda 3 2" xfId="2" xr:uid="{7636762D-498E-4689-8AF7-C1C8EDE52C35}"/>
    <cellStyle name="Normal" xfId="0" builtinId="0"/>
    <cellStyle name="Normal 2" xfId="1" xr:uid="{63E210C1-D399-4AD1-9C7A-FDB37A6F1B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6AE7DB1-7315-4A11-BE9B-AE766E26F1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166FF-CA39-479D-9CB7-EF0A8190D149}">
  <dimension ref="A1:P133"/>
  <sheetViews>
    <sheetView tabSelected="1" view="pageBreakPreview" zoomScale="60" zoomScaleNormal="89" workbookViewId="0">
      <selection activeCell="A7" sqref="A7:F21"/>
    </sheetView>
  </sheetViews>
  <sheetFormatPr baseColWidth="10" defaultColWidth="11.42578125" defaultRowHeight="20.100000000000001" customHeight="1" x14ac:dyDescent="0.25"/>
  <cols>
    <col min="1" max="1" width="21.140625" style="4" bestFit="1" customWidth="1"/>
    <col min="2" max="2" width="30.5703125" style="4" bestFit="1" customWidth="1"/>
    <col min="3" max="3" width="75.42578125" style="4" bestFit="1" customWidth="1"/>
    <col min="4" max="4" width="30.85546875" style="4" bestFit="1" customWidth="1"/>
    <col min="5" max="5" width="22.42578125" style="4" customWidth="1"/>
    <col min="6" max="7" width="20.28515625" style="4" customWidth="1"/>
    <col min="8" max="8" width="11.42578125" style="4"/>
    <col min="9" max="9" width="14.7109375" style="4" bestFit="1" customWidth="1"/>
    <col min="10" max="10" width="16" style="4" bestFit="1" customWidth="1"/>
    <col min="11" max="11" width="17.85546875" style="4" customWidth="1"/>
    <col min="12" max="16384" width="11.42578125" style="4"/>
  </cols>
  <sheetData>
    <row r="1" spans="1:16" ht="20.100000000000001" customHeight="1" thickBot="1" x14ac:dyDescent="0.3">
      <c r="A1" s="1"/>
      <c r="B1" s="2"/>
      <c r="C1" s="3"/>
      <c r="D1" s="3"/>
      <c r="E1" s="3"/>
      <c r="F1" s="1"/>
    </row>
    <row r="2" spans="1:16" ht="20.100000000000001" customHeight="1" thickBot="1" x14ac:dyDescent="0.3">
      <c r="A2" s="5"/>
      <c r="B2" s="6"/>
      <c r="C2" s="7" t="s">
        <v>0</v>
      </c>
      <c r="D2" s="8" t="s">
        <v>1</v>
      </c>
      <c r="E2" s="9"/>
      <c r="F2" s="10"/>
    </row>
    <row r="3" spans="1:16" ht="20.100000000000001" customHeight="1" thickBot="1" x14ac:dyDescent="0.3">
      <c r="A3" s="11"/>
      <c r="B3" s="12"/>
      <c r="C3" s="13"/>
      <c r="D3" s="14" t="s">
        <v>2</v>
      </c>
      <c r="E3" s="15"/>
      <c r="F3" s="10"/>
    </row>
    <row r="4" spans="1:16" ht="20.100000000000001" customHeight="1" thickBot="1" x14ac:dyDescent="0.3">
      <c r="A4" s="11"/>
      <c r="B4" s="12"/>
      <c r="C4" s="16" t="s">
        <v>3</v>
      </c>
      <c r="D4" s="17" t="s">
        <v>4</v>
      </c>
      <c r="E4" s="18"/>
      <c r="F4" s="10"/>
    </row>
    <row r="5" spans="1:16" ht="20.100000000000001" customHeight="1" thickBot="1" x14ac:dyDescent="0.4">
      <c r="A5" s="19"/>
      <c r="B5" s="20"/>
      <c r="C5" s="21"/>
      <c r="D5" s="22" t="s">
        <v>5</v>
      </c>
      <c r="E5" s="23"/>
      <c r="F5" s="24"/>
    </row>
    <row r="6" spans="1:16" ht="20.100000000000001" customHeight="1" x14ac:dyDescent="0.25">
      <c r="A6" s="25"/>
      <c r="B6" s="25"/>
      <c r="C6" s="25"/>
      <c r="D6" s="25"/>
      <c r="E6" s="25"/>
      <c r="F6" s="1"/>
    </row>
    <row r="7" spans="1:16" ht="20.100000000000001" customHeight="1" x14ac:dyDescent="0.25">
      <c r="A7" s="26" t="s">
        <v>6</v>
      </c>
      <c r="B7" s="26"/>
      <c r="C7" s="27">
        <v>45136</v>
      </c>
      <c r="D7" s="26" t="s">
        <v>7</v>
      </c>
      <c r="E7" s="28" t="s">
        <v>180</v>
      </c>
      <c r="F7" s="1"/>
    </row>
    <row r="8" spans="1:16" ht="20.100000000000001" customHeight="1" x14ac:dyDescent="0.25">
      <c r="A8" s="29"/>
      <c r="B8" s="29"/>
      <c r="C8" s="29"/>
      <c r="D8" s="29"/>
      <c r="E8" s="29"/>
      <c r="F8" s="1"/>
    </row>
    <row r="9" spans="1:16" ht="20.100000000000001" customHeight="1" x14ac:dyDescent="0.25">
      <c r="A9" s="26" t="s">
        <v>8</v>
      </c>
      <c r="B9" s="26"/>
      <c r="C9" s="98" t="s">
        <v>181</v>
      </c>
      <c r="D9" s="31" t="s">
        <v>9</v>
      </c>
      <c r="E9" s="99" t="s">
        <v>182</v>
      </c>
      <c r="F9" s="1"/>
    </row>
    <row r="10" spans="1:16" ht="20.100000000000001" customHeight="1" x14ac:dyDescent="0.25">
      <c r="A10" s="29"/>
      <c r="B10" s="29"/>
      <c r="C10" s="29"/>
      <c r="D10" s="29"/>
      <c r="E10" s="29"/>
      <c r="F10" s="1"/>
    </row>
    <row r="11" spans="1:16" ht="24" customHeight="1" x14ac:dyDescent="0.25">
      <c r="A11" s="32" t="s">
        <v>10</v>
      </c>
      <c r="B11" s="33"/>
      <c r="C11" s="98" t="s">
        <v>181</v>
      </c>
      <c r="D11" s="31" t="s">
        <v>11</v>
      </c>
      <c r="E11" s="34" t="s">
        <v>12</v>
      </c>
      <c r="F11" s="1"/>
      <c r="G11" s="35"/>
      <c r="H11" s="35"/>
      <c r="I11" s="35"/>
      <c r="J11" s="35"/>
      <c r="K11" s="35"/>
      <c r="L11" s="36"/>
      <c r="M11" s="37"/>
    </row>
    <row r="12" spans="1:16" ht="20.25" x14ac:dyDescent="0.3">
      <c r="A12" s="29"/>
      <c r="B12" s="29"/>
      <c r="C12" s="29"/>
      <c r="D12" s="29"/>
      <c r="E12" s="29"/>
      <c r="F12" s="1"/>
      <c r="G12" s="38"/>
      <c r="H12" s="35"/>
      <c r="I12" s="35"/>
      <c r="J12" s="35"/>
      <c r="K12" s="35"/>
      <c r="L12" s="36"/>
      <c r="M12" s="37"/>
    </row>
    <row r="13" spans="1:16" ht="20.25" x14ac:dyDescent="0.3">
      <c r="A13" s="26" t="s">
        <v>13</v>
      </c>
      <c r="B13" s="26"/>
      <c r="C13" s="100" t="s">
        <v>183</v>
      </c>
      <c r="D13" s="31" t="s">
        <v>14</v>
      </c>
      <c r="E13" s="30" t="s">
        <v>15</v>
      </c>
      <c r="F13" s="1"/>
      <c r="G13" s="38"/>
      <c r="H13" s="25"/>
      <c r="I13" s="25"/>
      <c r="J13" s="25"/>
      <c r="K13" s="25"/>
      <c r="L13" s="25"/>
      <c r="M13" s="25"/>
    </row>
    <row r="14" spans="1:16" ht="20.25" x14ac:dyDescent="0.3">
      <c r="A14" s="29"/>
      <c r="B14" s="29"/>
      <c r="C14" s="29"/>
      <c r="D14" s="29"/>
      <c r="E14" s="29"/>
      <c r="F14" s="1"/>
      <c r="G14" s="39"/>
      <c r="H14" s="25"/>
      <c r="I14" s="25"/>
      <c r="J14" s="25"/>
      <c r="K14" s="25"/>
      <c r="L14" s="25"/>
      <c r="M14" s="25"/>
      <c r="N14" s="40"/>
      <c r="O14" s="41"/>
      <c r="P14" s="41"/>
    </row>
    <row r="15" spans="1:16" s="40" customFormat="1" ht="20.100000000000001" customHeight="1" x14ac:dyDescent="0.3">
      <c r="A15" s="26" t="s">
        <v>16</v>
      </c>
      <c r="B15" s="26"/>
      <c r="C15" s="27">
        <v>45136</v>
      </c>
      <c r="D15" s="31" t="s">
        <v>17</v>
      </c>
      <c r="E15" s="42" t="s">
        <v>185</v>
      </c>
      <c r="F15" s="1"/>
      <c r="G15" s="43"/>
      <c r="O15" s="41"/>
      <c r="P15" s="41"/>
    </row>
    <row r="16" spans="1:16" s="40" customFormat="1" ht="20.100000000000001" customHeight="1" x14ac:dyDescent="0.25">
      <c r="A16" s="29"/>
      <c r="B16" s="29"/>
      <c r="C16" s="29"/>
      <c r="D16" s="29"/>
      <c r="E16" s="29"/>
      <c r="F16" s="1"/>
      <c r="O16" s="44"/>
      <c r="P16" s="44"/>
    </row>
    <row r="17" spans="1:16" s="40" customFormat="1" ht="20.100000000000001" customHeight="1" x14ac:dyDescent="0.25">
      <c r="A17" s="26" t="s">
        <v>18</v>
      </c>
      <c r="B17" s="26"/>
      <c r="C17" s="30" t="s">
        <v>184</v>
      </c>
      <c r="D17" s="45"/>
      <c r="E17" s="46"/>
      <c r="F17" s="1"/>
      <c r="G17" s="47"/>
      <c r="O17" s="44"/>
      <c r="P17" s="44"/>
    </row>
    <row r="18" spans="1:16" s="40" customFormat="1" ht="20.100000000000001" customHeight="1" x14ac:dyDescent="0.25">
      <c r="A18" s="29"/>
      <c r="B18" s="29"/>
      <c r="C18" s="29"/>
      <c r="D18" s="29"/>
      <c r="E18" s="29"/>
      <c r="F18" s="1"/>
      <c r="G18" s="4"/>
      <c r="O18" s="44"/>
      <c r="P18" s="44"/>
    </row>
    <row r="19" spans="1:16" s="40" customFormat="1" ht="20.100000000000001" customHeight="1" x14ac:dyDescent="0.25">
      <c r="A19" s="26" t="s">
        <v>19</v>
      </c>
      <c r="B19" s="26"/>
      <c r="C19" s="30"/>
      <c r="D19" s="31" t="s">
        <v>20</v>
      </c>
      <c r="E19" s="42"/>
      <c r="F19" s="1"/>
      <c r="G19" s="48"/>
      <c r="O19" s="44"/>
      <c r="P19" s="44"/>
    </row>
    <row r="20" spans="1:16" s="40" customFormat="1" ht="20.100000000000001" customHeight="1" x14ac:dyDescent="0.25">
      <c r="A20" s="29"/>
      <c r="B20" s="29"/>
      <c r="C20" s="29"/>
      <c r="D20" s="29"/>
      <c r="E20" s="29"/>
      <c r="F20" s="1"/>
      <c r="G20" s="4"/>
      <c r="O20" s="44"/>
      <c r="P20" s="44"/>
    </row>
    <row r="21" spans="1:16" s="40" customFormat="1" ht="29.45" customHeight="1" x14ac:dyDescent="0.25">
      <c r="A21" s="26" t="s">
        <v>21</v>
      </c>
      <c r="B21" s="26"/>
      <c r="C21" s="49"/>
      <c r="D21" s="50"/>
      <c r="E21" s="51"/>
      <c r="F21" s="1"/>
      <c r="G21" s="52"/>
      <c r="O21" s="44"/>
      <c r="P21" s="44"/>
    </row>
    <row r="22" spans="1:16" s="40" customFormat="1" ht="20.100000000000001" customHeight="1" x14ac:dyDescent="0.25">
      <c r="A22" s="53"/>
      <c r="B22" s="53"/>
      <c r="C22" s="53"/>
      <c r="D22" s="53"/>
      <c r="E22" s="53"/>
      <c r="F22" s="53"/>
      <c r="G22" s="4"/>
      <c r="O22" s="54"/>
      <c r="P22" s="54"/>
    </row>
    <row r="23" spans="1:16" s="40" customFormat="1" ht="30" customHeight="1" x14ac:dyDescent="0.25">
      <c r="A23" s="55" t="s">
        <v>22</v>
      </c>
      <c r="B23" s="55" t="s">
        <v>23</v>
      </c>
      <c r="C23" s="55" t="s">
        <v>24</v>
      </c>
      <c r="D23" s="55" t="s">
        <v>25</v>
      </c>
      <c r="E23" s="55" t="s">
        <v>26</v>
      </c>
      <c r="F23" s="56" t="s">
        <v>27</v>
      </c>
      <c r="G23" s="56" t="s">
        <v>28</v>
      </c>
      <c r="O23" s="57"/>
      <c r="P23" s="57"/>
    </row>
    <row r="24" spans="1:16" ht="20.100000000000001" customHeight="1" x14ac:dyDescent="0.25">
      <c r="A24" s="58" t="s">
        <v>29</v>
      </c>
      <c r="B24" s="58" t="s">
        <v>30</v>
      </c>
      <c r="C24" s="59" t="s">
        <v>31</v>
      </c>
      <c r="D24" s="60">
        <v>3</v>
      </c>
      <c r="E24" s="61"/>
      <c r="F24" s="62">
        <v>220</v>
      </c>
      <c r="G24" s="63">
        <f>(D24*F24)</f>
        <v>660</v>
      </c>
    </row>
    <row r="25" spans="1:16" ht="20.100000000000001" customHeight="1" x14ac:dyDescent="0.25">
      <c r="A25" s="64" t="s">
        <v>32</v>
      </c>
      <c r="B25" s="64" t="s">
        <v>33</v>
      </c>
      <c r="C25" s="65" t="s">
        <v>34</v>
      </c>
      <c r="D25" s="66">
        <v>3</v>
      </c>
      <c r="E25" s="61"/>
      <c r="F25" s="62">
        <v>220</v>
      </c>
      <c r="G25" s="63">
        <f t="shared" ref="G25:G72" si="0">(D25*F25)</f>
        <v>660</v>
      </c>
    </row>
    <row r="26" spans="1:16" ht="20.100000000000001" customHeight="1" x14ac:dyDescent="0.25">
      <c r="A26" s="58" t="s">
        <v>35</v>
      </c>
      <c r="B26" s="58" t="s">
        <v>36</v>
      </c>
      <c r="C26" s="59" t="s">
        <v>37</v>
      </c>
      <c r="D26" s="66">
        <v>3</v>
      </c>
      <c r="E26" s="61"/>
      <c r="F26" s="62">
        <v>220</v>
      </c>
      <c r="G26" s="63">
        <f t="shared" si="0"/>
        <v>660</v>
      </c>
    </row>
    <row r="27" spans="1:16" ht="20.100000000000001" customHeight="1" x14ac:dyDescent="0.25">
      <c r="A27" s="64" t="s">
        <v>38</v>
      </c>
      <c r="B27" s="64" t="s">
        <v>39</v>
      </c>
      <c r="C27" s="65" t="s">
        <v>40</v>
      </c>
      <c r="D27" s="66">
        <v>3</v>
      </c>
      <c r="E27" s="61"/>
      <c r="F27" s="62">
        <v>220</v>
      </c>
      <c r="G27" s="63">
        <f t="shared" si="0"/>
        <v>660</v>
      </c>
    </row>
    <row r="28" spans="1:16" ht="20.100000000000001" customHeight="1" x14ac:dyDescent="0.25">
      <c r="A28" s="58" t="s">
        <v>41</v>
      </c>
      <c r="B28" s="58" t="s">
        <v>42</v>
      </c>
      <c r="C28" s="59" t="s">
        <v>43</v>
      </c>
      <c r="D28" s="66">
        <v>3</v>
      </c>
      <c r="E28" s="61"/>
      <c r="F28" s="62">
        <v>220</v>
      </c>
      <c r="G28" s="63">
        <f t="shared" si="0"/>
        <v>660</v>
      </c>
    </row>
    <row r="29" spans="1:16" ht="20.100000000000001" customHeight="1" x14ac:dyDescent="0.25">
      <c r="A29" s="64" t="s">
        <v>44</v>
      </c>
      <c r="B29" s="58" t="s">
        <v>45</v>
      </c>
      <c r="C29" s="65" t="s">
        <v>46</v>
      </c>
      <c r="D29" s="66">
        <v>1</v>
      </c>
      <c r="E29" s="61"/>
      <c r="F29" s="62">
        <v>220</v>
      </c>
      <c r="G29" s="63">
        <f t="shared" si="0"/>
        <v>220</v>
      </c>
    </row>
    <row r="30" spans="1:16" ht="20.100000000000001" customHeight="1" x14ac:dyDescent="0.25">
      <c r="A30" s="58" t="s">
        <v>47</v>
      </c>
      <c r="B30" s="58" t="s">
        <v>48</v>
      </c>
      <c r="C30" s="59" t="s">
        <v>49</v>
      </c>
      <c r="D30" s="66">
        <v>3</v>
      </c>
      <c r="E30" s="61"/>
      <c r="F30" s="62">
        <v>220</v>
      </c>
      <c r="G30" s="63">
        <f t="shared" si="0"/>
        <v>660</v>
      </c>
    </row>
    <row r="31" spans="1:16" ht="20.100000000000001" customHeight="1" x14ac:dyDescent="0.25">
      <c r="A31" s="64" t="s">
        <v>50</v>
      </c>
      <c r="B31" s="64" t="s">
        <v>51</v>
      </c>
      <c r="C31" s="65" t="s">
        <v>52</v>
      </c>
      <c r="D31" s="66">
        <v>3</v>
      </c>
      <c r="E31" s="61"/>
      <c r="F31" s="62">
        <v>220</v>
      </c>
      <c r="G31" s="63">
        <f t="shared" si="0"/>
        <v>660</v>
      </c>
    </row>
    <row r="32" spans="1:16" ht="20.100000000000001" customHeight="1" x14ac:dyDescent="0.25">
      <c r="A32" s="58" t="s">
        <v>53</v>
      </c>
      <c r="B32" s="58" t="s">
        <v>54</v>
      </c>
      <c r="C32" s="59" t="s">
        <v>55</v>
      </c>
      <c r="D32" s="66">
        <v>3</v>
      </c>
      <c r="E32" s="61"/>
      <c r="F32" s="62">
        <v>220</v>
      </c>
      <c r="G32" s="63">
        <f t="shared" si="0"/>
        <v>660</v>
      </c>
    </row>
    <row r="33" spans="1:7" ht="20.100000000000001" customHeight="1" x14ac:dyDescent="0.25">
      <c r="A33" s="64" t="s">
        <v>56</v>
      </c>
      <c r="B33" s="64" t="s">
        <v>57</v>
      </c>
      <c r="C33" s="65" t="s">
        <v>58</v>
      </c>
      <c r="D33" s="66">
        <v>3</v>
      </c>
      <c r="E33" s="61"/>
      <c r="F33" s="62">
        <v>220</v>
      </c>
      <c r="G33" s="63">
        <f t="shared" si="0"/>
        <v>660</v>
      </c>
    </row>
    <row r="34" spans="1:7" ht="20.100000000000001" customHeight="1" x14ac:dyDescent="0.25">
      <c r="A34" s="58" t="s">
        <v>59</v>
      </c>
      <c r="B34" s="58" t="s">
        <v>60</v>
      </c>
      <c r="C34" s="59" t="s">
        <v>61</v>
      </c>
      <c r="D34" s="66">
        <v>3</v>
      </c>
      <c r="E34" s="61"/>
      <c r="F34" s="62">
        <v>220</v>
      </c>
      <c r="G34" s="63">
        <f t="shared" si="0"/>
        <v>660</v>
      </c>
    </row>
    <row r="35" spans="1:7" ht="20.100000000000001" customHeight="1" x14ac:dyDescent="0.25">
      <c r="A35" s="64" t="s">
        <v>62</v>
      </c>
      <c r="B35" s="64">
        <v>2200022182</v>
      </c>
      <c r="C35" s="65" t="s">
        <v>63</v>
      </c>
      <c r="D35" s="66">
        <v>3</v>
      </c>
      <c r="E35" s="61"/>
      <c r="F35" s="62">
        <v>220</v>
      </c>
      <c r="G35" s="63">
        <f t="shared" si="0"/>
        <v>660</v>
      </c>
    </row>
    <row r="36" spans="1:7" ht="20.100000000000001" customHeight="1" x14ac:dyDescent="0.25">
      <c r="A36" s="58" t="s">
        <v>64</v>
      </c>
      <c r="B36" s="58">
        <v>2200042941</v>
      </c>
      <c r="C36" s="59" t="s">
        <v>65</v>
      </c>
      <c r="D36" s="66">
        <v>3</v>
      </c>
      <c r="E36" s="61"/>
      <c r="F36" s="62">
        <v>220</v>
      </c>
      <c r="G36" s="63">
        <f t="shared" si="0"/>
        <v>660</v>
      </c>
    </row>
    <row r="37" spans="1:7" ht="20.100000000000001" customHeight="1" x14ac:dyDescent="0.25">
      <c r="A37" s="64" t="s">
        <v>66</v>
      </c>
      <c r="B37" s="64">
        <v>2100088764</v>
      </c>
      <c r="C37" s="65" t="s">
        <v>67</v>
      </c>
      <c r="D37" s="66">
        <v>3</v>
      </c>
      <c r="E37" s="61"/>
      <c r="F37" s="62">
        <v>220</v>
      </c>
      <c r="G37" s="63">
        <f t="shared" si="0"/>
        <v>660</v>
      </c>
    </row>
    <row r="38" spans="1:7" ht="20.100000000000001" customHeight="1" x14ac:dyDescent="0.25">
      <c r="A38" s="58" t="s">
        <v>68</v>
      </c>
      <c r="B38" s="58">
        <v>2200028899</v>
      </c>
      <c r="C38" s="59" t="s">
        <v>69</v>
      </c>
      <c r="D38" s="66">
        <v>2</v>
      </c>
      <c r="E38" s="61"/>
      <c r="F38" s="62">
        <v>220</v>
      </c>
      <c r="G38" s="63">
        <f t="shared" si="0"/>
        <v>440</v>
      </c>
    </row>
    <row r="39" spans="1:7" ht="20.100000000000001" customHeight="1" x14ac:dyDescent="0.25">
      <c r="A39" s="58" t="s">
        <v>68</v>
      </c>
      <c r="B39" s="58" t="s">
        <v>70</v>
      </c>
      <c r="C39" s="59" t="s">
        <v>69</v>
      </c>
      <c r="D39" s="66">
        <v>1</v>
      </c>
      <c r="E39" s="61"/>
      <c r="F39" s="62">
        <v>220</v>
      </c>
      <c r="G39" s="63">
        <f t="shared" si="0"/>
        <v>220</v>
      </c>
    </row>
    <row r="40" spans="1:7" ht="20.100000000000001" customHeight="1" x14ac:dyDescent="0.25">
      <c r="A40" s="58"/>
      <c r="B40" s="58"/>
      <c r="C40" s="59"/>
      <c r="D40" s="67">
        <f>SUM(D24:D39)</f>
        <v>43</v>
      </c>
      <c r="E40" s="61"/>
      <c r="F40" s="62"/>
      <c r="G40" s="63"/>
    </row>
    <row r="41" spans="1:7" ht="20.100000000000001" customHeight="1" x14ac:dyDescent="0.25">
      <c r="A41" s="64" t="s">
        <v>71</v>
      </c>
      <c r="B41" s="64" t="s">
        <v>72</v>
      </c>
      <c r="C41" s="65" t="s">
        <v>73</v>
      </c>
      <c r="D41" s="66">
        <v>3</v>
      </c>
      <c r="E41" s="61"/>
      <c r="F41" s="62">
        <v>220</v>
      </c>
      <c r="G41" s="63">
        <f t="shared" si="0"/>
        <v>660</v>
      </c>
    </row>
    <row r="42" spans="1:7" ht="20.100000000000001" customHeight="1" x14ac:dyDescent="0.25">
      <c r="A42" s="58" t="s">
        <v>74</v>
      </c>
      <c r="B42" s="58" t="s">
        <v>75</v>
      </c>
      <c r="C42" s="59" t="s">
        <v>76</v>
      </c>
      <c r="D42" s="66">
        <v>3</v>
      </c>
      <c r="E42" s="61"/>
      <c r="F42" s="62">
        <v>220</v>
      </c>
      <c r="G42" s="63">
        <f t="shared" si="0"/>
        <v>660</v>
      </c>
    </row>
    <row r="43" spans="1:7" ht="20.100000000000001" customHeight="1" x14ac:dyDescent="0.25">
      <c r="A43" s="64" t="s">
        <v>77</v>
      </c>
      <c r="B43" s="64" t="s">
        <v>78</v>
      </c>
      <c r="C43" s="65" t="s">
        <v>79</v>
      </c>
      <c r="D43" s="66">
        <v>3</v>
      </c>
      <c r="E43" s="61"/>
      <c r="F43" s="62">
        <v>220</v>
      </c>
      <c r="G43" s="63">
        <f t="shared" si="0"/>
        <v>660</v>
      </c>
    </row>
    <row r="44" spans="1:7" ht="20.100000000000001" customHeight="1" x14ac:dyDescent="0.25">
      <c r="A44" s="58" t="s">
        <v>80</v>
      </c>
      <c r="B44" s="58" t="s">
        <v>81</v>
      </c>
      <c r="C44" s="59" t="s">
        <v>82</v>
      </c>
      <c r="D44" s="66">
        <v>3</v>
      </c>
      <c r="E44" s="61"/>
      <c r="F44" s="62">
        <v>220</v>
      </c>
      <c r="G44" s="63">
        <f t="shared" si="0"/>
        <v>660</v>
      </c>
    </row>
    <row r="45" spans="1:7" ht="20.100000000000001" customHeight="1" x14ac:dyDescent="0.25">
      <c r="A45" s="64" t="s">
        <v>83</v>
      </c>
      <c r="B45" s="64" t="s">
        <v>84</v>
      </c>
      <c r="C45" s="65" t="s">
        <v>85</v>
      </c>
      <c r="D45" s="66">
        <v>3</v>
      </c>
      <c r="E45" s="61"/>
      <c r="F45" s="62">
        <v>220</v>
      </c>
      <c r="G45" s="63">
        <f t="shared" si="0"/>
        <v>660</v>
      </c>
    </row>
    <row r="46" spans="1:7" ht="20.100000000000001" customHeight="1" x14ac:dyDescent="0.25">
      <c r="A46" s="58" t="s">
        <v>86</v>
      </c>
      <c r="B46" s="58" t="s">
        <v>87</v>
      </c>
      <c r="C46" s="59" t="s">
        <v>88</v>
      </c>
      <c r="D46" s="66">
        <v>3</v>
      </c>
      <c r="E46" s="61"/>
      <c r="F46" s="62">
        <v>220</v>
      </c>
      <c r="G46" s="63">
        <f t="shared" si="0"/>
        <v>660</v>
      </c>
    </row>
    <row r="47" spans="1:7" ht="20.100000000000001" customHeight="1" x14ac:dyDescent="0.25">
      <c r="A47" s="64" t="s">
        <v>89</v>
      </c>
      <c r="B47" s="64" t="s">
        <v>90</v>
      </c>
      <c r="C47" s="65" t="s">
        <v>91</v>
      </c>
      <c r="D47" s="66">
        <v>3</v>
      </c>
      <c r="E47" s="61"/>
      <c r="F47" s="62">
        <v>220</v>
      </c>
      <c r="G47" s="63">
        <f t="shared" si="0"/>
        <v>660</v>
      </c>
    </row>
    <row r="48" spans="1:7" ht="20.100000000000001" customHeight="1" x14ac:dyDescent="0.25">
      <c r="A48" s="58" t="s">
        <v>92</v>
      </c>
      <c r="B48" s="58" t="s">
        <v>93</v>
      </c>
      <c r="C48" s="59" t="s">
        <v>94</v>
      </c>
      <c r="D48" s="66">
        <v>3</v>
      </c>
      <c r="E48" s="61"/>
      <c r="F48" s="62">
        <v>220</v>
      </c>
      <c r="G48" s="63">
        <f t="shared" si="0"/>
        <v>660</v>
      </c>
    </row>
    <row r="49" spans="1:7" ht="20.100000000000001" customHeight="1" x14ac:dyDescent="0.25">
      <c r="A49" s="64" t="s">
        <v>95</v>
      </c>
      <c r="B49" s="64" t="s">
        <v>96</v>
      </c>
      <c r="C49" s="65" t="s">
        <v>97</v>
      </c>
      <c r="D49" s="66">
        <v>3</v>
      </c>
      <c r="E49" s="61"/>
      <c r="F49" s="62">
        <v>220</v>
      </c>
      <c r="G49" s="63">
        <f t="shared" si="0"/>
        <v>660</v>
      </c>
    </row>
    <row r="50" spans="1:7" ht="20.100000000000001" customHeight="1" x14ac:dyDescent="0.25">
      <c r="A50" s="58" t="s">
        <v>98</v>
      </c>
      <c r="B50" s="58" t="s">
        <v>99</v>
      </c>
      <c r="C50" s="59" t="s">
        <v>100</v>
      </c>
      <c r="D50" s="66">
        <v>3</v>
      </c>
      <c r="E50" s="61"/>
      <c r="F50" s="62">
        <v>220</v>
      </c>
      <c r="G50" s="63">
        <f t="shared" si="0"/>
        <v>660</v>
      </c>
    </row>
    <row r="51" spans="1:7" ht="20.100000000000001" customHeight="1" x14ac:dyDescent="0.25">
      <c r="A51" s="64" t="s">
        <v>101</v>
      </c>
      <c r="B51" s="64" t="s">
        <v>102</v>
      </c>
      <c r="C51" s="65" t="s">
        <v>103</v>
      </c>
      <c r="D51" s="66">
        <v>3</v>
      </c>
      <c r="E51" s="61"/>
      <c r="F51" s="62">
        <v>220</v>
      </c>
      <c r="G51" s="63">
        <f t="shared" si="0"/>
        <v>660</v>
      </c>
    </row>
    <row r="52" spans="1:7" ht="20.100000000000001" customHeight="1" x14ac:dyDescent="0.25">
      <c r="A52" s="58" t="s">
        <v>104</v>
      </c>
      <c r="B52" s="58" t="s">
        <v>105</v>
      </c>
      <c r="C52" s="59" t="s">
        <v>106</v>
      </c>
      <c r="D52" s="66">
        <v>2</v>
      </c>
      <c r="E52" s="61"/>
      <c r="F52" s="62">
        <v>220</v>
      </c>
      <c r="G52" s="63">
        <f t="shared" si="0"/>
        <v>440</v>
      </c>
    </row>
    <row r="53" spans="1:7" ht="20.100000000000001" customHeight="1" x14ac:dyDescent="0.25">
      <c r="A53" s="58" t="s">
        <v>104</v>
      </c>
      <c r="B53" s="58" t="s">
        <v>107</v>
      </c>
      <c r="C53" s="59" t="s">
        <v>106</v>
      </c>
      <c r="D53" s="66">
        <v>1</v>
      </c>
      <c r="E53" s="61"/>
      <c r="F53" s="62">
        <v>220</v>
      </c>
      <c r="G53" s="63">
        <f t="shared" si="0"/>
        <v>220</v>
      </c>
    </row>
    <row r="54" spans="1:7" ht="20.100000000000001" customHeight="1" x14ac:dyDescent="0.25">
      <c r="A54" s="64" t="s">
        <v>108</v>
      </c>
      <c r="B54" s="64" t="s">
        <v>109</v>
      </c>
      <c r="C54" s="65" t="s">
        <v>110</v>
      </c>
      <c r="D54" s="66">
        <v>2</v>
      </c>
      <c r="E54" s="61"/>
      <c r="F54" s="62">
        <v>220</v>
      </c>
      <c r="G54" s="63">
        <f t="shared" si="0"/>
        <v>440</v>
      </c>
    </row>
    <row r="55" spans="1:7" ht="20.100000000000001" customHeight="1" x14ac:dyDescent="0.25">
      <c r="A55" s="64"/>
      <c r="B55" s="64"/>
      <c r="C55" s="65"/>
      <c r="D55" s="67">
        <f>SUM(D41:D54)</f>
        <v>38</v>
      </c>
      <c r="E55" s="61"/>
      <c r="F55" s="62"/>
      <c r="G55" s="63"/>
    </row>
    <row r="56" spans="1:7" ht="20.100000000000001" customHeight="1" x14ac:dyDescent="0.25">
      <c r="A56" s="58" t="s">
        <v>111</v>
      </c>
      <c r="B56" s="58" t="s">
        <v>112</v>
      </c>
      <c r="C56" s="59" t="s">
        <v>113</v>
      </c>
      <c r="D56" s="66">
        <v>3</v>
      </c>
      <c r="E56" s="61"/>
      <c r="F56" s="62">
        <v>220</v>
      </c>
      <c r="G56" s="63">
        <f t="shared" si="0"/>
        <v>660</v>
      </c>
    </row>
    <row r="57" spans="1:7" ht="20.100000000000001" customHeight="1" x14ac:dyDescent="0.25">
      <c r="A57" s="64" t="s">
        <v>114</v>
      </c>
      <c r="B57" s="64">
        <v>2100041278</v>
      </c>
      <c r="C57" s="65" t="s">
        <v>115</v>
      </c>
      <c r="D57" s="66">
        <v>2</v>
      </c>
      <c r="E57" s="61"/>
      <c r="F57" s="62">
        <v>220</v>
      </c>
      <c r="G57" s="63">
        <f t="shared" si="0"/>
        <v>440</v>
      </c>
    </row>
    <row r="58" spans="1:7" ht="20.100000000000001" customHeight="1" x14ac:dyDescent="0.25">
      <c r="A58" s="58" t="s">
        <v>116</v>
      </c>
      <c r="B58" s="58" t="s">
        <v>117</v>
      </c>
      <c r="C58" s="59" t="s">
        <v>118</v>
      </c>
      <c r="D58" s="66">
        <v>3</v>
      </c>
      <c r="E58" s="61"/>
      <c r="F58" s="62">
        <v>220</v>
      </c>
      <c r="G58" s="63">
        <f t="shared" si="0"/>
        <v>660</v>
      </c>
    </row>
    <row r="59" spans="1:7" ht="20.100000000000001" customHeight="1" x14ac:dyDescent="0.25">
      <c r="A59" s="64" t="s">
        <v>119</v>
      </c>
      <c r="B59" s="64" t="s">
        <v>120</v>
      </c>
      <c r="C59" s="65" t="s">
        <v>121</v>
      </c>
      <c r="D59" s="66">
        <v>3</v>
      </c>
      <c r="E59" s="61"/>
      <c r="F59" s="62">
        <v>220</v>
      </c>
      <c r="G59" s="63">
        <f t="shared" si="0"/>
        <v>660</v>
      </c>
    </row>
    <row r="60" spans="1:7" ht="20.100000000000001" customHeight="1" x14ac:dyDescent="0.25">
      <c r="A60" s="58" t="s">
        <v>122</v>
      </c>
      <c r="B60" s="58" t="s">
        <v>123</v>
      </c>
      <c r="C60" s="59" t="s">
        <v>124</v>
      </c>
      <c r="D60" s="66">
        <v>3</v>
      </c>
      <c r="E60" s="61"/>
      <c r="F60" s="62">
        <v>220</v>
      </c>
      <c r="G60" s="63">
        <f t="shared" si="0"/>
        <v>660</v>
      </c>
    </row>
    <row r="61" spans="1:7" ht="20.100000000000001" customHeight="1" x14ac:dyDescent="0.25">
      <c r="A61" s="64" t="s">
        <v>125</v>
      </c>
      <c r="B61" s="64" t="s">
        <v>126</v>
      </c>
      <c r="C61" s="65" t="s">
        <v>127</v>
      </c>
      <c r="D61" s="66">
        <v>3</v>
      </c>
      <c r="E61" s="61"/>
      <c r="F61" s="62">
        <v>220</v>
      </c>
      <c r="G61" s="63">
        <f t="shared" si="0"/>
        <v>660</v>
      </c>
    </row>
    <row r="62" spans="1:7" ht="20.100000000000001" customHeight="1" x14ac:dyDescent="0.25">
      <c r="A62" s="58" t="s">
        <v>128</v>
      </c>
      <c r="B62" s="58" t="s">
        <v>129</v>
      </c>
      <c r="C62" s="59" t="s">
        <v>130</v>
      </c>
      <c r="D62" s="66">
        <v>3</v>
      </c>
      <c r="E62" s="61"/>
      <c r="F62" s="62">
        <v>220</v>
      </c>
      <c r="G62" s="63">
        <f t="shared" si="0"/>
        <v>660</v>
      </c>
    </row>
    <row r="63" spans="1:7" ht="20.100000000000001" customHeight="1" x14ac:dyDescent="0.25">
      <c r="A63" s="64" t="s">
        <v>131</v>
      </c>
      <c r="B63" s="64" t="s">
        <v>132</v>
      </c>
      <c r="C63" s="65" t="s">
        <v>133</v>
      </c>
      <c r="D63" s="66">
        <v>3</v>
      </c>
      <c r="E63" s="61"/>
      <c r="F63" s="62">
        <v>220</v>
      </c>
      <c r="G63" s="63">
        <f t="shared" si="0"/>
        <v>660</v>
      </c>
    </row>
    <row r="64" spans="1:7" ht="20.100000000000001" customHeight="1" x14ac:dyDescent="0.25">
      <c r="A64" s="58" t="s">
        <v>134</v>
      </c>
      <c r="B64" s="58" t="s">
        <v>135</v>
      </c>
      <c r="C64" s="59" t="s">
        <v>136</v>
      </c>
      <c r="D64" s="66">
        <v>3</v>
      </c>
      <c r="E64" s="61"/>
      <c r="F64" s="62">
        <v>220</v>
      </c>
      <c r="G64" s="63">
        <f t="shared" si="0"/>
        <v>660</v>
      </c>
    </row>
    <row r="65" spans="1:7" ht="20.100000000000001" customHeight="1" x14ac:dyDescent="0.25">
      <c r="A65" s="64" t="s">
        <v>137</v>
      </c>
      <c r="B65" s="64" t="s">
        <v>138</v>
      </c>
      <c r="C65" s="65" t="s">
        <v>139</v>
      </c>
      <c r="D65" s="66">
        <v>3</v>
      </c>
      <c r="E65" s="61"/>
      <c r="F65" s="62">
        <v>220</v>
      </c>
      <c r="G65" s="63">
        <f t="shared" si="0"/>
        <v>660</v>
      </c>
    </row>
    <row r="66" spans="1:7" ht="20.100000000000001" customHeight="1" x14ac:dyDescent="0.25">
      <c r="A66" s="58" t="s">
        <v>140</v>
      </c>
      <c r="B66" s="58" t="s">
        <v>141</v>
      </c>
      <c r="C66" s="59" t="s">
        <v>142</v>
      </c>
      <c r="D66" s="66">
        <v>3</v>
      </c>
      <c r="E66" s="61"/>
      <c r="F66" s="62">
        <v>220</v>
      </c>
      <c r="G66" s="63">
        <f t="shared" si="0"/>
        <v>660</v>
      </c>
    </row>
    <row r="67" spans="1:7" ht="20.100000000000001" customHeight="1" x14ac:dyDescent="0.25">
      <c r="A67" s="64" t="s">
        <v>143</v>
      </c>
      <c r="B67" s="64" t="s">
        <v>144</v>
      </c>
      <c r="C67" s="65" t="s">
        <v>145</v>
      </c>
      <c r="D67" s="66">
        <v>3</v>
      </c>
      <c r="E67" s="61"/>
      <c r="F67" s="62">
        <v>220</v>
      </c>
      <c r="G67" s="63">
        <f t="shared" si="0"/>
        <v>660</v>
      </c>
    </row>
    <row r="68" spans="1:7" ht="20.100000000000001" customHeight="1" x14ac:dyDescent="0.25">
      <c r="A68" s="58" t="s">
        <v>146</v>
      </c>
      <c r="B68" s="58" t="s">
        <v>147</v>
      </c>
      <c r="C68" s="59" t="s">
        <v>148</v>
      </c>
      <c r="D68" s="66">
        <v>2</v>
      </c>
      <c r="E68" s="61"/>
      <c r="F68" s="62">
        <v>220</v>
      </c>
      <c r="G68" s="63">
        <f t="shared" si="0"/>
        <v>440</v>
      </c>
    </row>
    <row r="69" spans="1:7" ht="20.100000000000001" customHeight="1" x14ac:dyDescent="0.25">
      <c r="A69" s="58" t="s">
        <v>146</v>
      </c>
      <c r="B69" s="58" t="s">
        <v>149</v>
      </c>
      <c r="C69" s="59" t="s">
        <v>148</v>
      </c>
      <c r="D69" s="66">
        <v>1</v>
      </c>
      <c r="E69" s="61"/>
      <c r="F69" s="62">
        <v>220</v>
      </c>
      <c r="G69" s="63">
        <f t="shared" si="0"/>
        <v>220</v>
      </c>
    </row>
    <row r="70" spans="1:7" ht="20.100000000000001" customHeight="1" x14ac:dyDescent="0.25">
      <c r="A70" s="64" t="s">
        <v>150</v>
      </c>
      <c r="B70" s="64" t="s">
        <v>151</v>
      </c>
      <c r="C70" s="65" t="s">
        <v>152</v>
      </c>
      <c r="D70" s="66">
        <v>1</v>
      </c>
      <c r="E70" s="61"/>
      <c r="F70" s="62">
        <v>220</v>
      </c>
      <c r="G70" s="63">
        <f t="shared" si="0"/>
        <v>220</v>
      </c>
    </row>
    <row r="71" spans="1:7" ht="20.100000000000001" customHeight="1" x14ac:dyDescent="0.25">
      <c r="A71" s="64" t="s">
        <v>150</v>
      </c>
      <c r="B71" s="64" t="s">
        <v>153</v>
      </c>
      <c r="C71" s="65" t="s">
        <v>152</v>
      </c>
      <c r="D71" s="66">
        <v>2</v>
      </c>
      <c r="E71" s="61"/>
      <c r="F71" s="62">
        <v>220</v>
      </c>
      <c r="G71" s="63">
        <f t="shared" si="0"/>
        <v>440</v>
      </c>
    </row>
    <row r="72" spans="1:7" ht="20.100000000000001" customHeight="1" x14ac:dyDescent="0.25">
      <c r="A72" s="58" t="s">
        <v>154</v>
      </c>
      <c r="B72" s="58" t="s">
        <v>155</v>
      </c>
      <c r="C72" s="59" t="s">
        <v>156</v>
      </c>
      <c r="D72" s="66">
        <v>3</v>
      </c>
      <c r="E72" s="61"/>
      <c r="F72" s="62">
        <v>220</v>
      </c>
      <c r="G72" s="63">
        <f t="shared" si="0"/>
        <v>660</v>
      </c>
    </row>
    <row r="73" spans="1:7" ht="20.100000000000001" customHeight="1" x14ac:dyDescent="0.25">
      <c r="A73" s="68"/>
      <c r="B73" s="69"/>
      <c r="C73" s="69"/>
      <c r="D73" s="70">
        <f>SUM(D56:D72)</f>
        <v>44</v>
      </c>
      <c r="E73" s="61"/>
      <c r="F73" s="61"/>
      <c r="G73" s="61"/>
    </row>
    <row r="74" spans="1:7" ht="20.100000000000001" customHeight="1" x14ac:dyDescent="0.25">
      <c r="A74" s="71"/>
      <c r="B74" s="72"/>
      <c r="C74" s="72"/>
      <c r="D74" s="73"/>
      <c r="F74" s="74" t="s">
        <v>157</v>
      </c>
      <c r="G74" s="75">
        <f>SUM(G24:G72)</f>
        <v>27500</v>
      </c>
    </row>
    <row r="75" spans="1:7" ht="20.100000000000001" customHeight="1" x14ac:dyDescent="0.25">
      <c r="A75" s="71"/>
      <c r="B75" s="72"/>
      <c r="C75" s="72"/>
      <c r="D75" s="73"/>
      <c r="F75" s="74" t="s">
        <v>158</v>
      </c>
      <c r="G75" s="75">
        <f>+G74*0.12</f>
        <v>3300</v>
      </c>
    </row>
    <row r="76" spans="1:7" ht="20.100000000000001" customHeight="1" x14ac:dyDescent="0.25">
      <c r="A76" s="71"/>
      <c r="B76" s="72"/>
      <c r="C76" s="72"/>
      <c r="D76" s="73"/>
      <c r="F76" s="74" t="s">
        <v>159</v>
      </c>
      <c r="G76" s="75">
        <f>+G74+G75</f>
        <v>30800</v>
      </c>
    </row>
    <row r="77" spans="1:7" ht="20.100000000000001" customHeight="1" x14ac:dyDescent="0.25">
      <c r="A77" s="71"/>
      <c r="B77" s="72"/>
      <c r="C77" s="57"/>
      <c r="D77" s="57"/>
      <c r="E77" s="57"/>
    </row>
    <row r="78" spans="1:7" ht="20.100000000000001" customHeight="1" x14ac:dyDescent="0.25">
      <c r="A78" s="71"/>
      <c r="B78" s="72"/>
      <c r="C78" s="57"/>
      <c r="D78" s="57"/>
      <c r="E78" s="57"/>
    </row>
    <row r="79" spans="1:7" ht="20.100000000000001" customHeight="1" x14ac:dyDescent="0.25">
      <c r="A79" s="71"/>
      <c r="B79" s="72"/>
      <c r="C79" s="76"/>
      <c r="D79" s="76"/>
      <c r="E79" s="76"/>
    </row>
    <row r="80" spans="1:7" ht="20.100000000000001" customHeight="1" x14ac:dyDescent="0.25">
      <c r="A80" s="71"/>
      <c r="B80" s="72"/>
      <c r="C80" s="57"/>
      <c r="D80" s="57"/>
      <c r="E80" s="57"/>
    </row>
    <row r="81" spans="1:5" ht="20.100000000000001" customHeight="1" x14ac:dyDescent="0.25">
      <c r="A81" s="71"/>
      <c r="B81" s="72"/>
      <c r="C81" s="57"/>
      <c r="D81" s="57"/>
      <c r="E81" s="57"/>
    </row>
    <row r="82" spans="1:5" ht="20.100000000000001" customHeight="1" x14ac:dyDescent="0.25">
      <c r="A82" s="71"/>
      <c r="B82" s="77" t="s">
        <v>160</v>
      </c>
      <c r="C82" s="77"/>
      <c r="D82" s="57"/>
      <c r="E82" s="57"/>
    </row>
    <row r="83" spans="1:5" ht="20.100000000000001" customHeight="1" x14ac:dyDescent="0.25">
      <c r="A83" s="71"/>
      <c r="B83" s="78" t="s">
        <v>161</v>
      </c>
      <c r="C83" s="79" t="s">
        <v>162</v>
      </c>
      <c r="D83" s="57"/>
      <c r="E83" s="57"/>
    </row>
    <row r="84" spans="1:5" ht="20.100000000000001" customHeight="1" x14ac:dyDescent="0.25">
      <c r="A84" s="71"/>
      <c r="B84" s="80">
        <v>2</v>
      </c>
      <c r="C84" s="81" t="s">
        <v>163</v>
      </c>
      <c r="D84" s="57"/>
      <c r="E84" s="57"/>
    </row>
    <row r="85" spans="1:5" ht="20.100000000000001" customHeight="1" x14ac:dyDescent="0.25">
      <c r="A85" s="71"/>
      <c r="B85" s="80">
        <v>1</v>
      </c>
      <c r="C85" s="81" t="s">
        <v>164</v>
      </c>
      <c r="D85" s="57"/>
      <c r="E85" s="57"/>
    </row>
    <row r="86" spans="1:5" ht="20.100000000000001" customHeight="1" x14ac:dyDescent="0.25">
      <c r="A86" s="71"/>
      <c r="B86" s="80">
        <v>1</v>
      </c>
      <c r="C86" s="81" t="s">
        <v>165</v>
      </c>
      <c r="D86" s="76"/>
      <c r="E86" s="76"/>
    </row>
    <row r="87" spans="1:5" ht="20.100000000000001" customHeight="1" x14ac:dyDescent="0.25">
      <c r="A87" s="71"/>
      <c r="B87" s="78">
        <f>SUM(B84:B86)</f>
        <v>4</v>
      </c>
      <c r="C87" s="81"/>
      <c r="D87" s="57"/>
      <c r="E87" s="57"/>
    </row>
    <row r="88" spans="1:5" ht="20.100000000000001" customHeight="1" x14ac:dyDescent="0.25">
      <c r="A88" s="71"/>
      <c r="B88" s="80"/>
      <c r="C88" s="82"/>
      <c r="D88" s="57"/>
      <c r="E88" s="57"/>
    </row>
    <row r="89" spans="1:5" ht="20.100000000000001" customHeight="1" x14ac:dyDescent="0.25">
      <c r="A89" s="71"/>
      <c r="B89" s="80"/>
      <c r="C89" s="83" t="s">
        <v>166</v>
      </c>
      <c r="D89" s="57"/>
      <c r="E89" s="57"/>
    </row>
    <row r="90" spans="1:5" ht="20.100000000000001" customHeight="1" x14ac:dyDescent="0.25">
      <c r="A90" s="71"/>
      <c r="B90" s="80">
        <v>1</v>
      </c>
      <c r="C90" s="81" t="s">
        <v>167</v>
      </c>
      <c r="D90" s="57"/>
      <c r="E90" s="57"/>
    </row>
    <row r="91" spans="1:5" ht="20.100000000000001" customHeight="1" x14ac:dyDescent="0.25">
      <c r="A91" s="71"/>
      <c r="B91" s="80">
        <v>1</v>
      </c>
      <c r="C91" s="81" t="s">
        <v>168</v>
      </c>
      <c r="D91" s="57"/>
      <c r="E91" s="57"/>
    </row>
    <row r="92" spans="1:5" ht="20.100000000000001" customHeight="1" x14ac:dyDescent="0.25">
      <c r="A92" s="71"/>
      <c r="B92" s="80">
        <v>1</v>
      </c>
      <c r="C92" s="81" t="s">
        <v>169</v>
      </c>
      <c r="D92" s="57"/>
      <c r="E92" s="57"/>
    </row>
    <row r="93" spans="1:5" ht="20.100000000000001" customHeight="1" x14ac:dyDescent="0.25">
      <c r="A93" s="71"/>
      <c r="B93" s="80">
        <v>1</v>
      </c>
      <c r="C93" s="81" t="s">
        <v>170</v>
      </c>
      <c r="D93" s="76"/>
      <c r="E93" s="76"/>
    </row>
    <row r="94" spans="1:5" ht="20.100000000000001" customHeight="1" x14ac:dyDescent="0.25">
      <c r="A94" s="71"/>
      <c r="B94" s="80">
        <v>1</v>
      </c>
      <c r="C94" s="81" t="s">
        <v>171</v>
      </c>
      <c r="D94" s="57"/>
      <c r="E94" s="57"/>
    </row>
    <row r="95" spans="1:5" ht="20.100000000000001" customHeight="1" x14ac:dyDescent="0.25">
      <c r="A95" s="71"/>
      <c r="B95" s="80">
        <v>5</v>
      </c>
      <c r="C95" s="82" t="s">
        <v>172</v>
      </c>
      <c r="D95" s="57"/>
      <c r="E95" s="57"/>
    </row>
    <row r="96" spans="1:5" ht="20.100000000000001" customHeight="1" x14ac:dyDescent="0.25">
      <c r="A96" s="71"/>
      <c r="B96" s="78">
        <f>SUM(B90:B95)</f>
        <v>10</v>
      </c>
      <c r="C96" s="82"/>
      <c r="D96" s="57"/>
      <c r="E96" s="57"/>
    </row>
    <row r="97" spans="1:5" ht="20.100000000000001" customHeight="1" x14ac:dyDescent="0.25">
      <c r="A97" s="71"/>
      <c r="B97" s="80"/>
      <c r="C97" s="82"/>
      <c r="D97" s="57"/>
      <c r="E97" s="57"/>
    </row>
    <row r="98" spans="1:5" ht="20.100000000000001" customHeight="1" x14ac:dyDescent="0.25">
      <c r="A98" s="71"/>
      <c r="B98" s="80"/>
      <c r="C98" s="83" t="s">
        <v>173</v>
      </c>
      <c r="D98" s="57"/>
      <c r="E98" s="57"/>
    </row>
    <row r="99" spans="1:5" ht="20.100000000000001" customHeight="1" x14ac:dyDescent="0.25">
      <c r="A99" s="71"/>
      <c r="B99" s="80">
        <v>1</v>
      </c>
      <c r="C99" s="81" t="s">
        <v>167</v>
      </c>
      <c r="D99" s="57"/>
      <c r="E99" s="57"/>
    </row>
    <row r="100" spans="1:5" ht="20.100000000000001" customHeight="1" x14ac:dyDescent="0.25">
      <c r="A100" s="71"/>
      <c r="B100" s="80">
        <v>1</v>
      </c>
      <c r="C100" s="81" t="s">
        <v>168</v>
      </c>
      <c r="D100" s="84"/>
      <c r="E100" s="84"/>
    </row>
    <row r="101" spans="1:5" ht="20.100000000000001" customHeight="1" x14ac:dyDescent="0.25">
      <c r="A101" s="71"/>
      <c r="B101" s="80">
        <v>1</v>
      </c>
      <c r="C101" s="81" t="s">
        <v>169</v>
      </c>
      <c r="D101" s="57"/>
      <c r="E101" s="57"/>
    </row>
    <row r="102" spans="1:5" ht="20.100000000000001" customHeight="1" x14ac:dyDescent="0.25">
      <c r="A102" s="71"/>
      <c r="B102" s="80">
        <v>1</v>
      </c>
      <c r="C102" s="81" t="s">
        <v>170</v>
      </c>
      <c r="D102" s="57"/>
      <c r="E102" s="57"/>
    </row>
    <row r="103" spans="1:5" ht="20.100000000000001" customHeight="1" x14ac:dyDescent="0.25">
      <c r="A103" s="71"/>
      <c r="B103" s="80">
        <v>1</v>
      </c>
      <c r="C103" s="81" t="s">
        <v>171</v>
      </c>
      <c r="D103" s="57"/>
      <c r="E103" s="57"/>
    </row>
    <row r="104" spans="1:5" ht="20.100000000000001" customHeight="1" x14ac:dyDescent="0.25">
      <c r="A104" s="71"/>
      <c r="B104" s="80">
        <v>5</v>
      </c>
      <c r="C104" s="81" t="s">
        <v>172</v>
      </c>
      <c r="D104" s="57"/>
      <c r="E104" s="57"/>
    </row>
    <row r="105" spans="1:5" ht="20.100000000000001" customHeight="1" x14ac:dyDescent="0.25">
      <c r="A105" s="71"/>
      <c r="B105" s="78">
        <f>SUM(B99:B104)</f>
        <v>10</v>
      </c>
      <c r="C105" s="82"/>
      <c r="D105" s="57"/>
      <c r="E105" s="57"/>
    </row>
    <row r="106" spans="1:5" ht="20.100000000000001" customHeight="1" x14ac:dyDescent="0.25">
      <c r="A106" s="71"/>
      <c r="B106" s="80"/>
      <c r="C106" s="82"/>
      <c r="D106" s="57"/>
      <c r="E106" s="57"/>
    </row>
    <row r="107" spans="1:5" ht="20.100000000000001" customHeight="1" x14ac:dyDescent="0.25">
      <c r="A107" s="71"/>
      <c r="B107" s="80"/>
      <c r="C107" s="83" t="s">
        <v>174</v>
      </c>
      <c r="D107" s="57"/>
      <c r="E107" s="57"/>
    </row>
    <row r="108" spans="1:5" ht="20.100000000000001" customHeight="1" x14ac:dyDescent="0.25">
      <c r="A108" s="71"/>
      <c r="B108" s="80">
        <v>1</v>
      </c>
      <c r="C108" s="81" t="s">
        <v>167</v>
      </c>
      <c r="D108" s="57"/>
      <c r="E108" s="57"/>
    </row>
    <row r="109" spans="1:5" ht="20.100000000000001" customHeight="1" x14ac:dyDescent="0.25">
      <c r="A109" s="71"/>
      <c r="B109" s="80">
        <v>1</v>
      </c>
      <c r="C109" s="81" t="s">
        <v>168</v>
      </c>
      <c r="D109" s="57"/>
      <c r="E109" s="57"/>
    </row>
    <row r="110" spans="1:5" ht="20.100000000000001" customHeight="1" x14ac:dyDescent="0.25">
      <c r="A110" s="71"/>
      <c r="B110" s="80">
        <v>1</v>
      </c>
      <c r="C110" s="81" t="s">
        <v>169</v>
      </c>
    </row>
    <row r="111" spans="1:5" ht="20.100000000000001" customHeight="1" x14ac:dyDescent="0.25">
      <c r="A111" s="72"/>
      <c r="B111" s="80">
        <v>1</v>
      </c>
      <c r="C111" s="81" t="s">
        <v>170</v>
      </c>
      <c r="D111" s="57"/>
      <c r="E111" s="57"/>
    </row>
    <row r="112" spans="1:5" ht="20.100000000000001" customHeight="1" x14ac:dyDescent="0.25">
      <c r="A112" s="72"/>
      <c r="B112" s="80">
        <v>1</v>
      </c>
      <c r="C112" s="81" t="s">
        <v>171</v>
      </c>
      <c r="D112" s="57"/>
      <c r="E112" s="57"/>
    </row>
    <row r="113" spans="1:5" ht="20.100000000000001" customHeight="1" x14ac:dyDescent="0.25">
      <c r="A113" s="72"/>
      <c r="B113" s="85">
        <v>5</v>
      </c>
      <c r="C113" s="81" t="s">
        <v>172</v>
      </c>
      <c r="D113" s="57"/>
      <c r="E113" s="57"/>
    </row>
    <row r="114" spans="1:5" ht="20.100000000000001" customHeight="1" x14ac:dyDescent="0.25">
      <c r="A114" s="72"/>
      <c r="B114" s="86">
        <f>SUM(B108:B113)</f>
        <v>10</v>
      </c>
      <c r="C114" s="82"/>
      <c r="D114" s="57"/>
      <c r="E114" s="57"/>
    </row>
    <row r="115" spans="1:5" ht="20.100000000000001" customHeight="1" x14ac:dyDescent="0.25">
      <c r="A115" s="72"/>
      <c r="B115" s="87"/>
      <c r="C115" s="88"/>
      <c r="D115" s="57"/>
      <c r="E115" s="57"/>
    </row>
    <row r="117" spans="1:5" ht="20.100000000000001" customHeight="1" x14ac:dyDescent="0.25">
      <c r="A117" s="89"/>
      <c r="B117" s="90"/>
      <c r="C117" s="91"/>
    </row>
    <row r="118" spans="1:5" ht="20.100000000000001" customHeight="1" x14ac:dyDescent="0.25">
      <c r="A118" s="89"/>
      <c r="B118" s="90"/>
      <c r="C118" s="91"/>
    </row>
    <row r="119" spans="1:5" ht="20.100000000000001" customHeight="1" x14ac:dyDescent="0.25">
      <c r="A119" s="40"/>
      <c r="B119" s="92"/>
      <c r="C119" s="93"/>
    </row>
    <row r="120" spans="1:5" ht="20.100000000000001" customHeight="1" thickBot="1" x14ac:dyDescent="0.3">
      <c r="B120" s="4" t="s">
        <v>175</v>
      </c>
      <c r="C120" s="94"/>
    </row>
    <row r="123" spans="1:5" ht="20.100000000000001" customHeight="1" thickBot="1" x14ac:dyDescent="0.3">
      <c r="B123" s="4" t="s">
        <v>176</v>
      </c>
      <c r="C123" s="94"/>
    </row>
    <row r="126" spans="1:5" ht="20.100000000000001" customHeight="1" thickBot="1" x14ac:dyDescent="0.3">
      <c r="B126" s="4" t="s">
        <v>177</v>
      </c>
      <c r="C126" s="94"/>
    </row>
    <row r="128" spans="1:5" ht="20.100000000000001" customHeight="1" x14ac:dyDescent="0.25">
      <c r="A128" s="95"/>
      <c r="B128" s="95"/>
      <c r="C128" s="96"/>
    </row>
    <row r="129" spans="1:3" ht="20.100000000000001" customHeight="1" thickBot="1" x14ac:dyDescent="0.3">
      <c r="B129" s="4" t="s">
        <v>178</v>
      </c>
      <c r="C129" s="94"/>
    </row>
    <row r="130" spans="1:3" ht="20.100000000000001" customHeight="1" x14ac:dyDescent="0.25">
      <c r="A130" s="40"/>
      <c r="B130" s="40"/>
      <c r="C130" s="93"/>
    </row>
    <row r="131" spans="1:3" ht="20.100000000000001" customHeight="1" x14ac:dyDescent="0.25">
      <c r="A131" s="40"/>
      <c r="B131" s="40"/>
      <c r="C131" s="93"/>
    </row>
    <row r="132" spans="1:3" ht="20.100000000000001" customHeight="1" thickBot="1" x14ac:dyDescent="0.3">
      <c r="A132" s="40"/>
      <c r="B132" s="40" t="s">
        <v>179</v>
      </c>
      <c r="C132" s="97"/>
    </row>
    <row r="133" spans="1:3" ht="20.100000000000001" customHeight="1" x14ac:dyDescent="0.25">
      <c r="B133" s="71"/>
    </row>
  </sheetData>
  <mergeCells count="8">
    <mergeCell ref="O14:P15"/>
    <mergeCell ref="B82:C82"/>
    <mergeCell ref="C2:C3"/>
    <mergeCell ref="D2:E2"/>
    <mergeCell ref="C4:C5"/>
    <mergeCell ref="D4:E4"/>
    <mergeCell ref="D5:E5"/>
    <mergeCell ref="A11:B11"/>
  </mergeCells>
  <pageMargins left="0.11811023622047245" right="0.11811023622047245" top="0.74803149606299213" bottom="0.74803149606299213" header="0.31496062992125984" footer="0.31496062992125984"/>
  <pageSetup paperSize="9" scale="45" orientation="portrait" r:id="rId1"/>
  <colBreaks count="1" manualBreakCount="1">
    <brk id="7" max="146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2023-07-29T20:22:16Z</cp:lastPrinted>
  <dcterms:created xsi:type="dcterms:W3CDTF">2023-07-29T20:18:15Z</dcterms:created>
  <dcterms:modified xsi:type="dcterms:W3CDTF">2023-07-29T20:33:22Z</dcterms:modified>
</cp:coreProperties>
</file>