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9DD609F3-825B-4F82-9D52-8F9D0DF140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Hoja1!$A$2:$G$107</definedName>
    <definedName name="_xlnm.Print_Area" localSheetId="1">Hoja2!$A$1:$H$42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2" l="1"/>
  <c r="H25" i="2" s="1"/>
  <c r="H26" i="2" l="1"/>
  <c r="H27" i="2" s="1"/>
  <c r="G25" i="1" l="1"/>
  <c r="G24" i="1"/>
  <c r="G26" i="1" l="1"/>
  <c r="G27" i="1" s="1"/>
  <c r="G2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CF3C4CB-A3A6-4AE9-9A16-B1B1A2A8AE0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DA8D2B6-839D-49EB-BF61-6A728E643EB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1BE7BF0-FF8F-4F7B-8FB3-D058E6404BC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81E151A-8947-448B-8215-7660FE33C1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<sst xmlns="http://schemas.openxmlformats.org/spreadsheetml/2006/main" count="160" uniqueCount="108">
  <si>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</si>
  <si>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</si>
  <si>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</si>
  <si>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</si>
  <si>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</si>
  <si>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</si>
  <si>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</si>
  <si>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</si>
  <si>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</si>
  <si>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</si>
  <si>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</si>
  <si>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</si>
  <si>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</si>
  <si>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</si>
  <si>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</si>
  <si>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</si>
  <si>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</si>
  <si>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</si>
  <si>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</si>
  <si>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</si>
  <si>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</si>
  <si>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</si>
  <si>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</si>
  <si>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</si>
  <si>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</si>
  <si>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</si>
  <si>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</si>
  <si>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</si>
  <si>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</si>
  <si>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</si>
  <si>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</si>
  <si>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</si>
  <si>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</si>
  <si>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 xml:space="preserve">SUBTOTAL </t>
  </si>
  <si>
    <t>IVA 12%</t>
  </si>
  <si>
    <t>TOTAL</t>
  </si>
  <si>
    <t>INQ</t>
  </si>
  <si>
    <t>TEOTON SERVICIOS DE SALUD S.A.S.</t>
  </si>
  <si>
    <t>AV. DEL PERIODISTA Y CALLE 11A</t>
  </si>
  <si>
    <t>0990277583001</t>
  </si>
  <si>
    <t>CANTIDAD</t>
  </si>
  <si>
    <t>DESCRIPCION</t>
  </si>
  <si>
    <t xml:space="preserve">DR. RICAURTE </t>
  </si>
  <si>
    <t>SEPARADORES SENN MILLER</t>
  </si>
  <si>
    <t>CURETA</t>
  </si>
  <si>
    <t>SEPARADORES MINI HOMMAN</t>
  </si>
  <si>
    <t>9:30PM</t>
  </si>
  <si>
    <t>FECHA DE CADUCIDAD</t>
  </si>
  <si>
    <t>INJERTO O OSEO TIPO PUTTY 2.5CC</t>
  </si>
  <si>
    <t>A230409-741</t>
  </si>
  <si>
    <t>DILIEXI ISABEL OCANTO RODRIGUEZ</t>
  </si>
  <si>
    <t>DR. EMILIO JUTEAUX</t>
  </si>
  <si>
    <t>PARTICULAR</t>
  </si>
  <si>
    <t>S6099</t>
  </si>
  <si>
    <t>EQUIPO DE RETIRO (PLACAS,TORNILLOS,CLAVOS) 52 PIEZAS</t>
  </si>
  <si>
    <t>INSTRUMENTAL RMO PLACAS/TORNILLOS # 5</t>
  </si>
  <si>
    <t>DESPERIO</t>
  </si>
  <si>
    <t>GUBIA</t>
  </si>
  <si>
    <t>10:00AM</t>
  </si>
  <si>
    <t>S60100</t>
  </si>
  <si>
    <t>EQUIPO DE RETIRO DE CLAVOS INTRAMEDULARES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</si>
  <si>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</si>
  <si>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</si>
  <si>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</si>
  <si>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</si>
  <si>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</si>
  <si>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</si>
  <si>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OSTEOTOMO</t>
  </si>
  <si>
    <t>PINZAS REDUCTORAS CANGREJO ARANDELA</t>
  </si>
  <si>
    <t>PINZAVERBRUGUER ARANDELA</t>
  </si>
  <si>
    <t>PINZA EN PUNTA GRANDE</t>
  </si>
  <si>
    <t>MARTILLO</t>
  </si>
  <si>
    <t>MANGO TORQUE NEGRO</t>
  </si>
  <si>
    <t>ATORNILLADOR 4.5</t>
  </si>
  <si>
    <t>PINZAS REDUCTORAS CLAN DE LAYNE</t>
  </si>
  <si>
    <t>INSTRUMENTAL OSTEOTOMOS</t>
  </si>
  <si>
    <t>BANDEJA SUPERIOR</t>
  </si>
  <si>
    <t>CODIGO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</si>
  <si>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</si>
  <si>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</si>
  <si>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</si>
  <si>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</si>
  <si>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</si>
  <si>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</si>
  <si>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</si>
  <si>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SEPARADORES HOMMAN FINOS LARGOS</t>
  </si>
  <si>
    <t>300.01</t>
  </si>
  <si>
    <t>GANCHO DE HUESO IZQUIERDO</t>
  </si>
  <si>
    <t>300.09L</t>
  </si>
  <si>
    <t>DISTRACTOR DE TUBEROSIDAD</t>
  </si>
  <si>
    <t>300.05</t>
  </si>
  <si>
    <t>BANDEJA INFERIOR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</si>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</sst>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8" formatCode="_-&quot;$&quot;\ * #,##0.00_-;\-&quot;$&quot;\ * #,##0.00_-;_-&quot;$&quot;\ * &quot;-&quot;??_-;_-@_-"/>
    <numFmt numFmtId="169" formatCode="_-[$$-240A]\ * #,##0.00_-;\-[$$-240A]\ * #,##0.00_-;_-[$$-240A]\ * &quot;-&quot;??_-;_-@_-"/>
    <numFmt numFmtId="170" formatCode="_ &quot;$&quot;* #,##0_ ;_ &quot;$&quot;* \-#,##0_ ;_ &quot;$&quot;* &quot;-&quot;_ ;_ @_ 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8"/>
      <name val="Calibri"/>
      <family val="2"/>
      <scheme val="minor"/>
    </font>
    <font>
      <b/>
      <sz val="9"/>
      <color theme="1"/>
      <name val="Arial"/>
      <family val="2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8" fillId="0" borderId="0"/>
    <xf numFmtId="164" fontId="24" fillId="0" borderId="0" applyFont="0" applyFill="0" applyBorder="0" applyAlignment="0" applyProtection="0"/>
  </cellStyleXfs>
  <cellXfs count="11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167" fontId="13" fillId="0" borderId="0" xfId="1" applyNumberFormat="1" applyFont="1" applyAlignment="1">
      <alignment wrapText="1"/>
    </xf>
    <xf numFmtId="0" fontId="7" fillId="0" borderId="1" xfId="0" applyFont="1" applyBorder="1" applyAlignment="1">
      <alignment horizontal="center"/>
    </xf>
    <xf numFmtId="167" fontId="13" fillId="0" borderId="15" xfId="3" applyNumberFormat="1" applyFont="1" applyBorder="1" applyAlignment="1">
      <alignment horizontal="right"/>
    </xf>
    <xf numFmtId="167" fontId="13" fillId="0" borderId="1" xfId="3" applyNumberFormat="1" applyFont="1" applyBorder="1" applyAlignment="1">
      <alignment horizontal="right"/>
    </xf>
    <xf numFmtId="0" fontId="11" fillId="0" borderId="16" xfId="0" applyFont="1" applyBorder="1" applyAlignment="1">
      <alignment horizontal="left" vertical="top"/>
    </xf>
    <xf numFmtId="167" fontId="12" fillId="0" borderId="1" xfId="0" applyNumberFormat="1" applyFont="1" applyBorder="1"/>
    <xf numFmtId="169" fontId="7" fillId="0" borderId="1" xfId="9" applyNumberFormat="1" applyFont="1" applyFill="1" applyBorder="1" applyAlignment="1"/>
    <xf numFmtId="4" fontId="12" fillId="0" borderId="0" xfId="0" applyNumberFormat="1" applyFont="1"/>
    <xf numFmtId="169" fontId="7" fillId="0" borderId="0" xfId="9" applyNumberFormat="1" applyFont="1" applyFill="1" applyBorder="1" applyAlignment="1"/>
    <xf numFmtId="0" fontId="1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2" xfId="0" applyFont="1" applyBorder="1" applyAlignment="1">
      <alignment horizontal="left" vertical="top"/>
    </xf>
    <xf numFmtId="0" fontId="14" fillId="0" borderId="2" xfId="0" applyFont="1" applyBorder="1"/>
    <xf numFmtId="0" fontId="7" fillId="0" borderId="2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wrapText="1" readingOrder="1"/>
      <protection locked="0"/>
    </xf>
    <xf numFmtId="4" fontId="12" fillId="0" borderId="1" xfId="0" applyNumberFormat="1" applyFont="1" applyBorder="1"/>
    <xf numFmtId="169" fontId="7" fillId="0" borderId="1" xfId="13" applyNumberFormat="1" applyFont="1" applyFill="1" applyBorder="1" applyAlignment="1"/>
    <xf numFmtId="169" fontId="7" fillId="0" borderId="0" xfId="13" applyNumberFormat="1" applyFont="1" applyFill="1" applyBorder="1" applyAlignment="1"/>
    <xf numFmtId="0" fontId="12" fillId="5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7" fillId="2" borderId="1" xfId="0" applyFont="1" applyFill="1" applyBorder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vertical="center" wrapText="1"/>
    </xf>
    <xf numFmtId="0" fontId="21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wrapText="1"/>
    </xf>
    <xf numFmtId="0" fontId="12" fillId="2" borderId="1" xfId="0" applyFont="1" applyFill="1" applyBorder="1"/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" fillId="0" borderId="1" xfId="0" applyFont="1" applyBorder="1"/>
    <xf numFmtId="0" fontId="13" fillId="0" borderId="1" xfId="0" applyFont="1" applyBorder="1"/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0" applyFont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7" fillId="0" borderId="13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</cellXfs>
  <cellStyles count="19">
    <cellStyle name="Moneda [0] 2" xfId="9" xr:uid="{7885F167-394D-4800-8979-E0D76BDB0EC3}"/>
    <cellStyle name="Moneda [0] 2 2" xfId="13" xr:uid="{9875A7D1-5DF4-4A86-9A14-945F25B0BBE1}"/>
    <cellStyle name="Moneda [0] 3" xfId="14" xr:uid="{78526A93-DB21-4762-9B4F-2400F07CC8F1}"/>
    <cellStyle name="Moneda 2" xfId="3" xr:uid="{246C37B4-006C-46DD-9128-BAA498AC7092}"/>
    <cellStyle name="Moneda 2 2" xfId="8" xr:uid="{95843604-E0A3-40FB-B584-BD528DCB2C51}"/>
    <cellStyle name="Moneda 3" xfId="11" xr:uid="{2538C21E-891D-45AE-8F11-2902D24DCC9D}"/>
    <cellStyle name="Moneda 3 2" xfId="2" xr:uid="{00000000-0005-0000-0000-000000000000}"/>
    <cellStyle name="Moneda 3 2 2" xfId="6" xr:uid="{61344C62-871D-4691-AADB-30FB5CEA428F}"/>
    <cellStyle name="Moneda 3 2 3" xfId="10" xr:uid="{8F6DBA2F-34F7-44C7-A5F8-04E65CDF98C4}"/>
    <cellStyle name="Moneda 3 2 3 2" xfId="15" xr:uid="{16ECB5CA-65AA-433F-88CC-3858918BBC34}"/>
    <cellStyle name="Moneda 4" xfId="12" xr:uid="{C70A1A35-8C31-459B-A094-C7A7C4A54AA2}"/>
    <cellStyle name="Moneda 5" xfId="16" xr:uid="{278C0791-88F2-4158-BFE8-35783D35DBE1}"/>
    <cellStyle name="Moneda 6" xfId="18" xr:uid="{D402A1F8-B68E-41F8-AA64-9FB31A50C2CF}"/>
    <cellStyle name="Moneda 8" xfId="7" xr:uid="{15B56524-FA5E-40AC-8CCD-AC1A16A8DF9D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常规 4" xfId="17" xr:uid="{0BAC9D00-87DB-4F43-8C2D-D92D73FEC5C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5" name="Imagen 4">
          <a:extLst>
            <a:ext uri="{FF2B5EF4-FFF2-40B4-BE49-F238E27FC236}">
              <a16:creationId xmlns:a16="http://schemas.microsoft.com/office/drawing/2014/main" id="{5A2D3C9D-A235-4142-96F7-40D66E1137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7"/>
  <sheetViews>
    <sheetView showGridLines="0" tabSelected="1" view="pageBreakPreview" topLeftCell="A66" zoomScaleNormal="100" zoomScaleSheetLayoutView="100" workbookViewId="0">
      <selection activeCell="B30" sqref="B30:C3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5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8.855468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101" t="s">
        <v>25</v>
      </c>
      <c r="D2" s="97" t="s">
        <v>24</v>
      </c>
      <c r="E2" s="9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102"/>
      <c r="D3" s="36" t="s">
        <v>27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99" t="s">
        <v>26</v>
      </c>
      <c r="D4" s="103" t="s">
        <v>28</v>
      </c>
      <c r="E4" s="104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100"/>
      <c r="D5" s="105" t="s">
        <v>29</v>
      </c>
      <c r="E5" s="106"/>
      <c r="F5" s="4"/>
      <c r="G5" s="4"/>
      <c r="H5" s="4"/>
      <c r="I5" s="4"/>
      <c r="J5" s="4"/>
      <c r="K5" s="4"/>
      <c r="L5" s="96"/>
      <c r="M5" s="96"/>
      <c r="N5" s="6"/>
    </row>
    <row r="6" spans="1:14" ht="20.100000000000001" customHeight="1">
      <c r="A6" s="7"/>
      <c r="B6" s="7"/>
      <c r="C6" s="7"/>
      <c r="D6" s="7"/>
      <c r="E6" s="7"/>
      <c r="L6" s="96"/>
      <c r="M6" s="96"/>
    </row>
    <row r="7" spans="1:14" ht="20.100000000000001" customHeight="1">
      <c r="A7" s="8" t="s">
        <v>0</v>
      </c>
      <c r="B7" s="8"/>
      <c r="C7" s="9">
        <v>45197</v>
      </c>
      <c r="D7" s="8" t="s">
        <v>1</v>
      </c>
      <c r="E7" s="32">
        <v>20230901404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8" t="s">
        <v>37</v>
      </c>
      <c r="D9" s="12" t="s">
        <v>3</v>
      </c>
      <c r="E9" s="40" t="s">
        <v>39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94" t="s">
        <v>22</v>
      </c>
      <c r="B11" s="95"/>
      <c r="C11" s="38" t="s">
        <v>37</v>
      </c>
      <c r="D11" s="12" t="s">
        <v>23</v>
      </c>
      <c r="E11" s="31" t="s">
        <v>36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39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45198</v>
      </c>
      <c r="D15" s="12" t="s">
        <v>7</v>
      </c>
      <c r="E15" s="13" t="s">
        <v>58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51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50</v>
      </c>
      <c r="D19" s="12" t="s">
        <v>20</v>
      </c>
      <c r="E19" s="13" t="s">
        <v>52</v>
      </c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6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7" t="s">
        <v>31</v>
      </c>
      <c r="G23" s="37" t="s">
        <v>32</v>
      </c>
      <c r="L23" s="16"/>
      <c r="M23" s="16"/>
    </row>
    <row r="24" spans="1:13" ht="20.100000000000001" customHeight="1">
      <c r="A24" s="74" t="s">
        <v>53</v>
      </c>
      <c r="B24" s="75"/>
      <c r="C24" s="76" t="s">
        <v>54</v>
      </c>
      <c r="D24" s="42">
        <v>1</v>
      </c>
      <c r="E24" s="45"/>
      <c r="F24" s="46">
        <v>80</v>
      </c>
      <c r="G24" s="47">
        <f>F24*D24</f>
        <v>80</v>
      </c>
      <c r="L24" s="16"/>
      <c r="M24" s="16"/>
    </row>
    <row r="25" spans="1:13" ht="20.100000000000001" customHeight="1">
      <c r="A25" s="80" t="s">
        <v>59</v>
      </c>
      <c r="B25" s="77"/>
      <c r="C25" s="81" t="s">
        <v>60</v>
      </c>
      <c r="D25" s="83">
        <v>1</v>
      </c>
      <c r="E25" s="45"/>
      <c r="F25" s="46">
        <v>80</v>
      </c>
      <c r="G25" s="47">
        <f t="shared" ref="G25" si="0">F25*D25</f>
        <v>80</v>
      </c>
      <c r="L25" s="16"/>
      <c r="M25" s="16"/>
    </row>
    <row r="26" spans="1:13" ht="20.100000000000001" customHeight="1">
      <c r="B26" s="23"/>
      <c r="C26" s="23"/>
      <c r="F26" s="41" t="s">
        <v>33</v>
      </c>
      <c r="G26" s="43">
        <f>SUM(G24:G25)</f>
        <v>160</v>
      </c>
    </row>
    <row r="27" spans="1:13" ht="20.100000000000001" customHeight="1">
      <c r="B27" s="23"/>
      <c r="C27" s="23"/>
      <c r="F27" s="41" t="s">
        <v>34</v>
      </c>
      <c r="G27" s="44">
        <f>+G26*0.12</f>
        <v>19.2</v>
      </c>
    </row>
    <row r="28" spans="1:13" ht="20.100000000000001" customHeight="1">
      <c r="B28" s="23"/>
      <c r="C28" s="23"/>
      <c r="F28" s="41" t="s">
        <v>35</v>
      </c>
      <c r="G28" s="44">
        <f>+G26+G27</f>
        <v>179.2</v>
      </c>
    </row>
    <row r="29" spans="1:13" ht="20.100000000000001" customHeight="1">
      <c r="B29" s="23"/>
      <c r="C29" s="23"/>
      <c r="F29" s="48"/>
      <c r="G29" s="49"/>
    </row>
    <row r="30" spans="1:13" ht="20.100000000000001" customHeight="1">
      <c r="B30" s="77"/>
      <c r="C30" s="78" t="s">
        <v>55</v>
      </c>
      <c r="F30" s="48"/>
      <c r="G30" s="49"/>
    </row>
    <row r="31" spans="1:13" ht="20.100000000000001" customHeight="1">
      <c r="B31" s="79" t="s">
        <v>40</v>
      </c>
      <c r="C31" s="78" t="s">
        <v>41</v>
      </c>
      <c r="F31" s="48"/>
      <c r="G31" s="49"/>
    </row>
    <row r="32" spans="1:13" ht="20.100000000000001" customHeight="1">
      <c r="B32" s="80">
        <v>2</v>
      </c>
      <c r="C32" s="81" t="s">
        <v>43</v>
      </c>
      <c r="F32" s="48"/>
      <c r="G32" s="49"/>
    </row>
    <row r="33" spans="2:7" ht="20.100000000000001" customHeight="1">
      <c r="B33" s="80">
        <v>2</v>
      </c>
      <c r="C33" s="81" t="s">
        <v>45</v>
      </c>
      <c r="F33" s="48"/>
      <c r="G33" s="49"/>
    </row>
    <row r="34" spans="2:7" ht="20.100000000000001" customHeight="1">
      <c r="B34" s="80">
        <v>1</v>
      </c>
      <c r="C34" s="81" t="s">
        <v>56</v>
      </c>
      <c r="F34" s="48"/>
      <c r="G34" s="49"/>
    </row>
    <row r="35" spans="2:7" ht="20.100000000000001" customHeight="1">
      <c r="B35" s="80">
        <v>1</v>
      </c>
      <c r="C35" s="81" t="s">
        <v>44</v>
      </c>
      <c r="F35" s="48"/>
      <c r="G35" s="49"/>
    </row>
    <row r="36" spans="2:7" ht="20.100000000000001" customHeight="1">
      <c r="B36" s="80">
        <v>1</v>
      </c>
      <c r="C36" s="81" t="s">
        <v>57</v>
      </c>
      <c r="F36" s="48"/>
      <c r="G36" s="49"/>
    </row>
    <row r="37" spans="2:7" ht="20.100000000000001" customHeight="1">
      <c r="B37" s="82">
        <v>7</v>
      </c>
      <c r="C37" s="81"/>
      <c r="F37" s="48"/>
      <c r="G37" s="49"/>
    </row>
    <row r="38" spans="2:7" ht="20.100000000000001" customHeight="1">
      <c r="B38" s="88"/>
      <c r="C38" s="84" t="s">
        <v>61</v>
      </c>
      <c r="F38" s="48"/>
      <c r="G38" s="49"/>
    </row>
    <row r="39" spans="2:7" ht="20.100000000000001" customHeight="1">
      <c r="B39" s="84" t="s">
        <v>40</v>
      </c>
      <c r="C39" s="84" t="s">
        <v>41</v>
      </c>
      <c r="F39" s="48"/>
      <c r="G39" s="49"/>
    </row>
    <row r="40" spans="2:7" ht="20.100000000000001" customHeight="1">
      <c r="B40" s="85">
        <v>2</v>
      </c>
      <c r="C40" s="86" t="s">
        <v>62</v>
      </c>
      <c r="F40" s="48"/>
      <c r="G40" s="49"/>
    </row>
    <row r="41" spans="2:7" ht="20.100000000000001" customHeight="1">
      <c r="B41" s="85">
        <v>2</v>
      </c>
      <c r="C41" s="86" t="s">
        <v>63</v>
      </c>
      <c r="F41" s="48"/>
      <c r="G41" s="49"/>
    </row>
    <row r="42" spans="2:7" ht="20.100000000000001" customHeight="1">
      <c r="B42" s="85">
        <v>2</v>
      </c>
      <c r="C42" s="86" t="s">
        <v>64</v>
      </c>
      <c r="F42" s="48"/>
      <c r="G42" s="49"/>
    </row>
    <row r="43" spans="2:7" ht="20.100000000000001" customHeight="1">
      <c r="B43" s="85">
        <v>2</v>
      </c>
      <c r="C43" s="86" t="s">
        <v>65</v>
      </c>
      <c r="F43" s="48"/>
      <c r="G43" s="49"/>
    </row>
    <row r="44" spans="2:7" ht="20.100000000000001" customHeight="1">
      <c r="B44" s="85">
        <v>2</v>
      </c>
      <c r="C44" s="86" t="s">
        <v>66</v>
      </c>
      <c r="F44" s="48"/>
      <c r="G44" s="49"/>
    </row>
    <row r="45" spans="2:7" ht="20.100000000000001" customHeight="1">
      <c r="B45" s="85">
        <v>1</v>
      </c>
      <c r="C45" s="86" t="s">
        <v>56</v>
      </c>
      <c r="F45" s="48"/>
      <c r="G45" s="49"/>
    </row>
    <row r="46" spans="2:7" ht="20.100000000000001" customHeight="1">
      <c r="B46" s="85">
        <v>1</v>
      </c>
      <c r="C46" s="86" t="s">
        <v>67</v>
      </c>
      <c r="F46" s="48"/>
      <c r="G46" s="49"/>
    </row>
    <row r="47" spans="2:7" ht="20.100000000000001" customHeight="1">
      <c r="B47" s="85">
        <v>1</v>
      </c>
      <c r="C47" s="86" t="s">
        <v>44</v>
      </c>
      <c r="F47" s="48"/>
      <c r="G47" s="49"/>
    </row>
    <row r="48" spans="2:7" ht="20.100000000000001" customHeight="1">
      <c r="B48" s="85">
        <v>2</v>
      </c>
      <c r="C48" s="86" t="s">
        <v>68</v>
      </c>
      <c r="F48" s="48"/>
      <c r="G48" s="49"/>
    </row>
    <row r="49" spans="2:7" ht="20.100000000000001" customHeight="1">
      <c r="B49" s="85">
        <v>1</v>
      </c>
      <c r="C49" s="86" t="s">
        <v>69</v>
      </c>
      <c r="F49" s="48"/>
      <c r="G49" s="49"/>
    </row>
    <row r="50" spans="2:7" ht="20.100000000000001" customHeight="1">
      <c r="B50" s="85">
        <v>1</v>
      </c>
      <c r="C50" s="86" t="s">
        <v>57</v>
      </c>
      <c r="F50" s="48"/>
      <c r="G50" s="49"/>
    </row>
    <row r="51" spans="2:7" ht="20.100000000000001" customHeight="1">
      <c r="B51" s="85">
        <v>1</v>
      </c>
      <c r="C51" s="86" t="s">
        <v>70</v>
      </c>
      <c r="F51" s="48"/>
      <c r="G51" s="49"/>
    </row>
    <row r="52" spans="2:7" ht="20.100000000000001" customHeight="1">
      <c r="B52" s="85">
        <v>1</v>
      </c>
      <c r="C52" s="86" t="s">
        <v>71</v>
      </c>
      <c r="F52" s="48"/>
      <c r="G52" s="49"/>
    </row>
    <row r="53" spans="2:7" ht="20.100000000000001" customHeight="1">
      <c r="B53" s="85">
        <v>1</v>
      </c>
      <c r="C53" s="86" t="s">
        <v>72</v>
      </c>
      <c r="F53" s="48"/>
      <c r="G53" s="49"/>
    </row>
    <row r="54" spans="2:7" ht="20.100000000000001" customHeight="1">
      <c r="B54" s="85">
        <v>1</v>
      </c>
      <c r="C54" s="86" t="s">
        <v>73</v>
      </c>
      <c r="F54" s="48"/>
      <c r="G54" s="49"/>
    </row>
    <row r="55" spans="2:7" ht="20.100000000000001" customHeight="1">
      <c r="B55" s="85">
        <v>2</v>
      </c>
      <c r="C55" s="86" t="s">
        <v>74</v>
      </c>
      <c r="F55" s="48"/>
      <c r="G55" s="49"/>
    </row>
    <row r="56" spans="2:7" ht="20.100000000000001" customHeight="1">
      <c r="B56" s="84">
        <v>21</v>
      </c>
      <c r="C56" s="87"/>
      <c r="F56" s="48"/>
      <c r="G56" s="49"/>
    </row>
    <row r="57" spans="2:7" ht="20.100000000000001" customHeight="1">
      <c r="B57" s="50"/>
      <c r="C57" s="50"/>
      <c r="F57" s="48"/>
      <c r="G57" s="49"/>
    </row>
    <row r="58" spans="2:7" ht="20.100000000000001" customHeight="1">
      <c r="B58" s="89"/>
      <c r="C58" s="90" t="s">
        <v>75</v>
      </c>
      <c r="D58" s="89"/>
      <c r="F58" s="48"/>
      <c r="G58" s="49"/>
    </row>
    <row r="59" spans="2:7" ht="20.100000000000001" customHeight="1">
      <c r="B59" s="89"/>
      <c r="C59" s="90" t="s">
        <v>76</v>
      </c>
      <c r="D59" s="89"/>
      <c r="F59" s="48"/>
      <c r="G59" s="49"/>
    </row>
    <row r="60" spans="2:7" ht="20.100000000000001" customHeight="1">
      <c r="B60" s="90" t="s">
        <v>40</v>
      </c>
      <c r="C60" s="90" t="s">
        <v>41</v>
      </c>
      <c r="D60" s="90" t="s">
        <v>77</v>
      </c>
      <c r="F60" s="48"/>
      <c r="G60" s="49"/>
    </row>
    <row r="61" spans="2:7" ht="20.100000000000001" customHeight="1">
      <c r="B61" s="89">
        <v>1</v>
      </c>
      <c r="C61" s="91" t="s">
        <v>78</v>
      </c>
      <c r="D61" s="89"/>
      <c r="F61" s="48"/>
      <c r="G61" s="49"/>
    </row>
    <row r="62" spans="2:7" ht="20.100000000000001" customHeight="1">
      <c r="B62" s="89">
        <v>2</v>
      </c>
      <c r="C62" s="91" t="s">
        <v>79</v>
      </c>
      <c r="D62" s="89" t="s">
        <v>80</v>
      </c>
      <c r="F62" s="48"/>
      <c r="G62" s="49"/>
    </row>
    <row r="63" spans="2:7" ht="20.100000000000001" customHeight="1">
      <c r="B63" s="89">
        <v>3</v>
      </c>
      <c r="C63" s="91" t="s">
        <v>81</v>
      </c>
      <c r="D63" s="89" t="s">
        <v>82</v>
      </c>
      <c r="F63" s="48"/>
      <c r="G63" s="49"/>
    </row>
    <row r="64" spans="2:7" ht="20.100000000000001" customHeight="1">
      <c r="B64" s="89">
        <v>1</v>
      </c>
      <c r="C64" s="91" t="s">
        <v>83</v>
      </c>
      <c r="D64" s="89" t="s">
        <v>84</v>
      </c>
      <c r="F64" s="48"/>
      <c r="G64" s="49"/>
    </row>
    <row r="65" spans="2:7" ht="20.100000000000001" customHeight="1">
      <c r="B65" s="89">
        <v>2</v>
      </c>
      <c r="C65" s="91" t="s">
        <v>85</v>
      </c>
      <c r="D65" s="89" t="s">
        <v>86</v>
      </c>
      <c r="F65" s="48"/>
      <c r="G65" s="49"/>
    </row>
    <row r="66" spans="2:7" ht="20.100000000000001" customHeight="1">
      <c r="B66" s="89">
        <v>1</v>
      </c>
      <c r="C66" s="91" t="s">
        <v>87</v>
      </c>
      <c r="D66" s="89" t="s">
        <v>88</v>
      </c>
      <c r="F66" s="48"/>
      <c r="G66" s="49"/>
    </row>
    <row r="67" spans="2:7" ht="20.100000000000001" customHeight="1">
      <c r="B67" s="89">
        <v>1</v>
      </c>
      <c r="C67" s="91" t="s">
        <v>89</v>
      </c>
      <c r="D67" s="89" t="s">
        <v>90</v>
      </c>
      <c r="F67" s="48"/>
      <c r="G67" s="49"/>
    </row>
    <row r="68" spans="2:7" ht="20.100000000000001" customHeight="1">
      <c r="B68" s="90">
        <v>11</v>
      </c>
      <c r="C68" s="91"/>
      <c r="D68" s="89"/>
      <c r="F68" s="48"/>
      <c r="G68" s="49"/>
    </row>
    <row r="69" spans="2:7" ht="20.100000000000001" customHeight="1">
      <c r="B69" s="89"/>
      <c r="C69" s="91"/>
      <c r="D69" s="89"/>
      <c r="F69" s="48"/>
      <c r="G69" s="49"/>
    </row>
    <row r="70" spans="2:7" ht="20.100000000000001" customHeight="1">
      <c r="B70" s="89"/>
      <c r="C70" s="90" t="s">
        <v>91</v>
      </c>
      <c r="D70" s="89"/>
      <c r="F70" s="48"/>
      <c r="G70" s="49"/>
    </row>
    <row r="71" spans="2:7" ht="20.100000000000001" customHeight="1">
      <c r="B71" s="90" t="s">
        <v>40</v>
      </c>
      <c r="C71" s="90" t="s">
        <v>41</v>
      </c>
      <c r="D71" s="90" t="s">
        <v>77</v>
      </c>
      <c r="F71" s="48"/>
      <c r="G71" s="49"/>
    </row>
    <row r="72" spans="2:7" ht="20.100000000000001" customHeight="1">
      <c r="B72" s="89">
        <v>1</v>
      </c>
      <c r="C72" s="91" t="s">
        <v>92</v>
      </c>
      <c r="D72" s="89" t="s">
        <v>93</v>
      </c>
      <c r="F72" s="48"/>
      <c r="G72" s="49"/>
    </row>
    <row r="73" spans="2:7" ht="20.100000000000001" customHeight="1">
      <c r="B73" s="89">
        <v>1</v>
      </c>
      <c r="C73" s="91" t="s">
        <v>94</v>
      </c>
      <c r="D73" s="89" t="s">
        <v>95</v>
      </c>
      <c r="F73" s="48"/>
      <c r="G73" s="49"/>
    </row>
    <row r="74" spans="2:7" ht="20.100000000000001" customHeight="1">
      <c r="B74" s="89">
        <v>1</v>
      </c>
      <c r="C74" s="91" t="s">
        <v>96</v>
      </c>
      <c r="D74" s="89" t="s">
        <v>97</v>
      </c>
      <c r="F74" s="48"/>
      <c r="G74" s="49"/>
    </row>
    <row r="75" spans="2:7" ht="20.100000000000001" customHeight="1">
      <c r="B75" s="89">
        <v>1</v>
      </c>
      <c r="C75" s="91" t="s">
        <v>98</v>
      </c>
      <c r="D75" s="89" t="s">
        <v>99</v>
      </c>
      <c r="F75" s="48"/>
      <c r="G75" s="49"/>
    </row>
    <row r="76" spans="2:7" ht="20.100000000000001" customHeight="1">
      <c r="B76" s="89">
        <v>1</v>
      </c>
      <c r="C76" s="91" t="s">
        <v>100</v>
      </c>
      <c r="D76" s="89" t="s">
        <v>101</v>
      </c>
      <c r="F76" s="48"/>
      <c r="G76" s="49"/>
    </row>
    <row r="77" spans="2:7" ht="20.100000000000001" customHeight="1">
      <c r="B77" s="89">
        <v>1</v>
      </c>
      <c r="C77" s="91" t="s">
        <v>102</v>
      </c>
      <c r="D77" s="89" t="s">
        <v>103</v>
      </c>
      <c r="F77" s="48"/>
      <c r="G77" s="49"/>
    </row>
    <row r="78" spans="2:7" ht="20.100000000000001" customHeight="1">
      <c r="B78" s="89">
        <v>1</v>
      </c>
      <c r="C78" s="91" t="s">
        <v>104</v>
      </c>
      <c r="D78" s="89" t="s">
        <v>105</v>
      </c>
      <c r="F78" s="48"/>
      <c r="G78" s="49"/>
    </row>
    <row r="79" spans="2:7" ht="20.100000000000001" customHeight="1">
      <c r="B79" s="89">
        <v>1</v>
      </c>
      <c r="C79" s="91" t="s">
        <v>106</v>
      </c>
      <c r="D79" s="89" t="s">
        <v>107</v>
      </c>
      <c r="F79" s="48"/>
      <c r="G79" s="49"/>
    </row>
    <row r="80" spans="2:7" ht="20.100000000000001" customHeight="1">
      <c r="B80" s="82">
        <v>8</v>
      </c>
      <c r="C80" s="92"/>
      <c r="D80" s="93"/>
      <c r="F80" s="48"/>
      <c r="G80" s="49"/>
    </row>
    <row r="81" spans="1:7" ht="20.100000000000001" customHeight="1">
      <c r="A81" s="24"/>
      <c r="B81" s="51"/>
      <c r="C81" s="16"/>
      <c r="F81" s="48"/>
      <c r="G81" s="49"/>
    </row>
    <row r="82" spans="1:7" ht="20.100000000000001" customHeight="1">
      <c r="A82" s="24"/>
      <c r="B82" s="51"/>
      <c r="C82" s="16"/>
      <c r="F82" s="48"/>
      <c r="G82" s="49"/>
    </row>
    <row r="83" spans="1:7" ht="20.100000000000001" customHeight="1">
      <c r="A83" s="24"/>
      <c r="B83" s="51"/>
      <c r="C83" s="16"/>
      <c r="F83" s="48"/>
      <c r="G83" s="49"/>
    </row>
    <row r="84" spans="1:7" ht="20.100000000000001" customHeight="1">
      <c r="A84" s="24"/>
      <c r="B84" s="51"/>
      <c r="C84" s="16"/>
      <c r="F84" s="48"/>
      <c r="G84" s="49"/>
    </row>
    <row r="85" spans="1:7" ht="20.100000000000001" customHeight="1" thickBot="1">
      <c r="A85" s="24" t="s">
        <v>15</v>
      </c>
      <c r="B85" s="51"/>
      <c r="C85" s="52"/>
      <c r="F85" s="48"/>
      <c r="G85" s="49"/>
    </row>
    <row r="86" spans="1:7" ht="20.100000000000001" customHeight="1">
      <c r="A86" s="24"/>
      <c r="B86" s="51"/>
      <c r="C86" s="16"/>
      <c r="F86" s="48"/>
      <c r="G86" s="49"/>
    </row>
    <row r="87" spans="1:7" ht="20.100000000000001" customHeight="1">
      <c r="A87" s="24"/>
      <c r="B87" s="23"/>
      <c r="C87" s="23"/>
      <c r="F87" s="48"/>
      <c r="G87" s="49"/>
    </row>
    <row r="88" spans="1:7" ht="20.100000000000001" customHeight="1" thickBot="1">
      <c r="A88" s="24" t="s">
        <v>16</v>
      </c>
      <c r="B88" s="23"/>
      <c r="C88" s="53"/>
      <c r="F88" s="48"/>
      <c r="G88" s="49"/>
    </row>
    <row r="89" spans="1:7" ht="20.100000000000001" customHeight="1">
      <c r="A89" s="24"/>
      <c r="B89" s="23"/>
      <c r="C89" s="23"/>
      <c r="F89" s="48"/>
      <c r="G89" s="49"/>
    </row>
    <row r="90" spans="1:7" ht="20.100000000000001" customHeight="1">
      <c r="A90" s="24"/>
    </row>
    <row r="91" spans="1:7" ht="20.100000000000001" customHeight="1" thickBot="1">
      <c r="A91" s="24" t="s">
        <v>17</v>
      </c>
      <c r="C91" s="54"/>
    </row>
    <row r="92" spans="1:7" ht="20.100000000000001" customHeight="1">
      <c r="A92" s="24"/>
    </row>
    <row r="93" spans="1:7" ht="20.100000000000001" customHeight="1">
      <c r="A93" s="24"/>
    </row>
    <row r="94" spans="1:7" ht="20.100000000000001" customHeight="1" thickBot="1">
      <c r="A94" s="24" t="s">
        <v>18</v>
      </c>
      <c r="C94" s="54"/>
    </row>
    <row r="95" spans="1:7" ht="20.100000000000001" customHeight="1">
      <c r="A95" s="24"/>
    </row>
    <row r="96" spans="1:7" ht="20.100000000000001" customHeight="1">
      <c r="A96" s="24"/>
    </row>
    <row r="97" spans="1:3" ht="20.100000000000001" customHeight="1" thickBot="1">
      <c r="A97" s="24" t="s">
        <v>19</v>
      </c>
      <c r="C97" s="54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6" type="noConversion"/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DBB8-943E-48E5-B319-68C98D25C9C0}">
  <dimension ref="A1:O42"/>
  <sheetViews>
    <sheetView view="pageBreakPreview" zoomScale="60" zoomScaleNormal="100" workbookViewId="0">
      <selection activeCell="F28" sqref="F2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5" customWidth="1"/>
    <col min="3" max="3" width="86.28515625" style="22" customWidth="1"/>
    <col min="4" max="4" width="23.140625" style="22" customWidth="1"/>
    <col min="5" max="5" width="21.28515625" style="22" customWidth="1"/>
    <col min="6" max="6" width="19.140625" style="22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15.75" thickBot="1"/>
    <row r="2" spans="1:15" customFormat="1" ht="15.75" thickBot="1">
      <c r="A2" s="27"/>
      <c r="B2" s="28"/>
      <c r="C2" s="101" t="s">
        <v>25</v>
      </c>
      <c r="D2" s="97" t="s">
        <v>24</v>
      </c>
      <c r="E2" s="98"/>
      <c r="F2" s="66"/>
      <c r="G2" s="1"/>
      <c r="H2" s="1"/>
      <c r="I2" s="1"/>
      <c r="J2" s="1"/>
      <c r="K2" s="2"/>
      <c r="L2" s="3"/>
    </row>
    <row r="3" spans="1:15" customFormat="1" ht="15.75" thickBot="1">
      <c r="A3" s="33"/>
      <c r="B3" s="34"/>
      <c r="C3" s="102"/>
      <c r="D3" s="55" t="s">
        <v>27</v>
      </c>
      <c r="E3" s="35"/>
      <c r="F3" s="65"/>
      <c r="G3" s="1"/>
      <c r="H3" s="1"/>
      <c r="I3" s="1"/>
      <c r="J3" s="1"/>
      <c r="K3" s="2"/>
      <c r="L3" s="3"/>
    </row>
    <row r="4" spans="1:15" customFormat="1" ht="15.75" thickBot="1">
      <c r="A4" s="33"/>
      <c r="B4" s="34"/>
      <c r="C4" s="107" t="s">
        <v>26</v>
      </c>
      <c r="D4" s="109" t="s">
        <v>28</v>
      </c>
      <c r="E4" s="110"/>
      <c r="F4" s="64"/>
      <c r="G4" s="1"/>
      <c r="H4" s="1"/>
      <c r="I4" s="1"/>
      <c r="J4" s="1"/>
      <c r="K4" s="2"/>
      <c r="L4" s="3"/>
    </row>
    <row r="5" spans="1:15" customFormat="1" ht="24" thickBot="1">
      <c r="A5" s="29"/>
      <c r="B5" s="30"/>
      <c r="C5" s="108"/>
      <c r="D5" s="111" t="s">
        <v>29</v>
      </c>
      <c r="E5" s="112"/>
      <c r="F5" s="64"/>
      <c r="G5" s="4"/>
      <c r="H5" s="4"/>
      <c r="I5" s="4"/>
      <c r="J5" s="4"/>
      <c r="K5" s="4"/>
      <c r="L5" s="4"/>
      <c r="M5" s="96"/>
      <c r="N5" s="96"/>
      <c r="O5" s="6"/>
    </row>
    <row r="6" spans="1:15" ht="18">
      <c r="A6" s="7"/>
      <c r="B6" s="7"/>
      <c r="C6" s="7"/>
      <c r="D6" s="7"/>
      <c r="E6" s="7"/>
      <c r="F6" s="7"/>
      <c r="M6" s="96"/>
      <c r="N6" s="96"/>
    </row>
    <row r="7" spans="1:15" ht="15.75">
      <c r="A7" s="8" t="s">
        <v>0</v>
      </c>
      <c r="B7" s="8"/>
      <c r="C7" s="9">
        <v>45189</v>
      </c>
      <c r="D7" s="8" t="s">
        <v>1</v>
      </c>
      <c r="E7" s="32">
        <v>20230901365</v>
      </c>
      <c r="F7" s="67"/>
      <c r="M7" s="5"/>
      <c r="N7" s="5"/>
    </row>
    <row r="8" spans="1:15" ht="15.75">
      <c r="A8" s="10"/>
      <c r="B8" s="10"/>
      <c r="C8" s="10"/>
      <c r="D8" s="10"/>
      <c r="E8" s="10"/>
      <c r="F8" s="10"/>
      <c r="M8" s="5"/>
      <c r="N8" s="5"/>
    </row>
    <row r="9" spans="1:15" ht="15.75">
      <c r="A9" s="8" t="s">
        <v>2</v>
      </c>
      <c r="B9" s="8"/>
      <c r="C9" s="38" t="s">
        <v>37</v>
      </c>
      <c r="D9" s="12" t="s">
        <v>3</v>
      </c>
      <c r="E9" s="40" t="s">
        <v>39</v>
      </c>
      <c r="F9" s="68"/>
      <c r="M9" s="5"/>
      <c r="N9" s="5"/>
    </row>
    <row r="10" spans="1:15" ht="15.75">
      <c r="A10" s="10"/>
      <c r="B10" s="10"/>
      <c r="C10" s="10"/>
      <c r="D10" s="10"/>
      <c r="E10" s="10"/>
      <c r="F10" s="10"/>
      <c r="M10" s="5"/>
      <c r="N10" s="5"/>
    </row>
    <row r="11" spans="1:15" ht="15.75">
      <c r="A11" s="94" t="s">
        <v>22</v>
      </c>
      <c r="B11" s="95"/>
      <c r="C11" s="38" t="s">
        <v>37</v>
      </c>
      <c r="D11" s="12" t="s">
        <v>23</v>
      </c>
      <c r="E11" s="31" t="s">
        <v>36</v>
      </c>
      <c r="F11" s="69"/>
      <c r="M11" s="5"/>
      <c r="N11" s="5"/>
    </row>
    <row r="12" spans="1:15" ht="15.75">
      <c r="A12" s="10"/>
      <c r="B12" s="10"/>
      <c r="C12" s="10"/>
      <c r="D12" s="10"/>
      <c r="E12" s="10"/>
      <c r="F12" s="10"/>
      <c r="M12" s="5"/>
      <c r="N12" s="5"/>
    </row>
    <row r="13" spans="1:15" ht="31.5">
      <c r="A13" s="8" t="s">
        <v>4</v>
      </c>
      <c r="B13" s="8"/>
      <c r="C13" s="39" t="s">
        <v>38</v>
      </c>
      <c r="D13" s="12" t="s">
        <v>5</v>
      </c>
      <c r="E13" s="11" t="s">
        <v>30</v>
      </c>
      <c r="F13" s="14"/>
      <c r="M13" s="5"/>
      <c r="N13" s="5"/>
    </row>
    <row r="14" spans="1:15" ht="15.75">
      <c r="A14" s="10"/>
      <c r="B14" s="10"/>
      <c r="C14" s="10"/>
      <c r="D14" s="10"/>
      <c r="E14" s="10"/>
      <c r="F14" s="10"/>
      <c r="M14" s="5"/>
      <c r="N14" s="5"/>
    </row>
    <row r="15" spans="1:15" ht="15.75">
      <c r="A15" s="8" t="s">
        <v>6</v>
      </c>
      <c r="B15" s="8"/>
      <c r="C15" s="9">
        <v>45189</v>
      </c>
      <c r="D15" s="12" t="s">
        <v>7</v>
      </c>
      <c r="E15" s="13" t="s">
        <v>46</v>
      </c>
      <c r="F15" s="70"/>
      <c r="M15" s="5"/>
      <c r="N15" s="5"/>
    </row>
    <row r="16" spans="1:15" ht="15.75">
      <c r="A16" s="10"/>
      <c r="B16" s="10"/>
      <c r="C16" s="10"/>
      <c r="D16" s="10"/>
      <c r="E16" s="10"/>
      <c r="F16" s="10"/>
      <c r="M16" s="5"/>
      <c r="N16" s="5"/>
    </row>
    <row r="17" spans="1:14" ht="15.75">
      <c r="A17" s="8" t="s">
        <v>8</v>
      </c>
      <c r="B17" s="8"/>
      <c r="C17" s="11" t="s">
        <v>42</v>
      </c>
      <c r="D17" s="14"/>
      <c r="E17" s="15"/>
      <c r="F17" s="15"/>
      <c r="M17" s="5"/>
      <c r="N17" s="5"/>
    </row>
    <row r="18" spans="1:14" ht="15.75">
      <c r="A18" s="10"/>
      <c r="B18" s="10"/>
      <c r="C18" s="10"/>
      <c r="D18" s="10"/>
      <c r="E18" s="10"/>
      <c r="F18" s="10"/>
      <c r="M18" s="5"/>
      <c r="N18" s="5"/>
    </row>
    <row r="19" spans="1:14" ht="15.75">
      <c r="A19" s="8" t="s">
        <v>9</v>
      </c>
      <c r="B19" s="8"/>
      <c r="C19" s="11"/>
      <c r="D19" s="12" t="s">
        <v>20</v>
      </c>
      <c r="E19" s="13"/>
      <c r="F19" s="70"/>
      <c r="M19" s="5"/>
      <c r="N19" s="5"/>
    </row>
    <row r="20" spans="1:14" ht="15.75">
      <c r="A20" s="10"/>
      <c r="B20" s="10"/>
      <c r="C20" s="10"/>
      <c r="D20" s="10"/>
      <c r="E20" s="10"/>
      <c r="F20" s="10"/>
      <c r="M20" s="5"/>
      <c r="N20" s="5"/>
    </row>
    <row r="21" spans="1:14" ht="15.75">
      <c r="A21" s="8" t="s">
        <v>21</v>
      </c>
      <c r="B21" s="8"/>
      <c r="C21" s="26"/>
      <c r="D21" s="17"/>
      <c r="E21" s="18"/>
      <c r="F21" s="18"/>
      <c r="M21" s="5"/>
      <c r="N21" s="5"/>
    </row>
    <row r="22" spans="1:14" ht="15">
      <c r="A22" s="19"/>
      <c r="B22" s="20"/>
      <c r="C22" s="19"/>
      <c r="D22" s="19"/>
      <c r="E22" s="19"/>
      <c r="F22" s="19"/>
      <c r="M22" s="16"/>
      <c r="N22" s="16"/>
    </row>
    <row r="23" spans="1:14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71" t="s">
        <v>47</v>
      </c>
      <c r="G23" s="56" t="s">
        <v>31</v>
      </c>
      <c r="H23" s="56" t="s">
        <v>32</v>
      </c>
      <c r="M23" s="16"/>
      <c r="N23" s="16"/>
    </row>
    <row r="24" spans="1:14" ht="15">
      <c r="A24" s="42">
        <v>359025</v>
      </c>
      <c r="B24" s="63" t="s">
        <v>49</v>
      </c>
      <c r="C24" s="73" t="s">
        <v>48</v>
      </c>
      <c r="D24" s="42">
        <v>1</v>
      </c>
      <c r="E24" s="72"/>
      <c r="F24" s="72">
        <v>46188</v>
      </c>
      <c r="G24" s="57">
        <v>850</v>
      </c>
      <c r="H24" s="58">
        <f t="shared" ref="H24" si="0">D24*G24</f>
        <v>850</v>
      </c>
      <c r="M24" s="16"/>
      <c r="N24" s="16"/>
    </row>
    <row r="25" spans="1:14" ht="18">
      <c r="B25" s="23"/>
      <c r="C25" s="23"/>
      <c r="G25" s="41" t="s">
        <v>33</v>
      </c>
      <c r="H25" s="43">
        <f>SUM(H24:H24)</f>
        <v>850</v>
      </c>
    </row>
    <row r="26" spans="1:14" ht="18">
      <c r="B26" s="23"/>
      <c r="C26" s="23"/>
      <c r="G26" s="41" t="s">
        <v>34</v>
      </c>
      <c r="H26" s="44">
        <f>+H25*0.12</f>
        <v>102</v>
      </c>
    </row>
    <row r="27" spans="1:14" ht="18">
      <c r="B27" s="23"/>
      <c r="C27" s="23"/>
      <c r="G27" s="41" t="s">
        <v>35</v>
      </c>
      <c r="H27" s="44">
        <f>+H25+H26</f>
        <v>952</v>
      </c>
    </row>
    <row r="28" spans="1:14" ht="15.75">
      <c r="B28" s="61"/>
      <c r="C28" s="62"/>
      <c r="G28" s="48"/>
      <c r="H28" s="59"/>
    </row>
    <row r="29" spans="1:14" ht="15">
      <c r="B29" s="19"/>
      <c r="C29" s="60"/>
      <c r="G29" s="48"/>
      <c r="H29" s="59"/>
    </row>
    <row r="30" spans="1:14" ht="18.75" thickBot="1">
      <c r="A30" s="24" t="s">
        <v>15</v>
      </c>
      <c r="B30" s="23"/>
      <c r="C30" s="53"/>
      <c r="G30" s="48"/>
      <c r="H30" s="59"/>
    </row>
    <row r="31" spans="1:14" ht="18">
      <c r="A31" s="24"/>
      <c r="B31" s="23"/>
      <c r="C31" s="23"/>
      <c r="G31" s="48"/>
      <c r="H31" s="59"/>
    </row>
    <row r="32" spans="1:14" ht="18">
      <c r="A32" s="24"/>
      <c r="B32" s="23"/>
      <c r="C32" s="23"/>
      <c r="G32" s="48"/>
      <c r="H32" s="59"/>
    </row>
    <row r="33" spans="1:8" ht="18.75" thickBot="1">
      <c r="A33" s="24" t="s">
        <v>16</v>
      </c>
      <c r="B33" s="23"/>
      <c r="C33" s="53"/>
      <c r="G33" s="48"/>
      <c r="H33" s="59"/>
    </row>
    <row r="34" spans="1:8" ht="18">
      <c r="A34" s="24"/>
      <c r="B34" s="23"/>
      <c r="C34" s="23"/>
      <c r="G34" s="48"/>
      <c r="H34" s="59"/>
    </row>
    <row r="35" spans="1:8" ht="18">
      <c r="A35" s="24"/>
    </row>
    <row r="36" spans="1:8" ht="18.75" thickBot="1">
      <c r="A36" s="24" t="s">
        <v>17</v>
      </c>
      <c r="C36" s="54"/>
    </row>
    <row r="37" spans="1:8" ht="18">
      <c r="A37" s="24"/>
    </row>
    <row r="38" spans="1:8" ht="18">
      <c r="A38" s="24"/>
    </row>
    <row r="39" spans="1:8" ht="18.75" thickBot="1">
      <c r="A39" s="24" t="s">
        <v>18</v>
      </c>
      <c r="C39" s="54"/>
    </row>
    <row r="40" spans="1:8" ht="18">
      <c r="A40" s="24"/>
    </row>
    <row r="41" spans="1:8" ht="18">
      <c r="A41" s="24"/>
    </row>
    <row r="42" spans="1:8" ht="18.75" thickBot="1">
      <c r="A42" s="24" t="s">
        <v>19</v>
      </c>
      <c r="C42" s="54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28:C29">
    <cfRule type="duplicateValues" dxfId="0" priority="1"/>
  </conditionalFormatting>
  <pageMargins left="0.7" right="0.7" top="0.75" bottom="0.75" header="0.3" footer="0.3"/>
  <pageSetup paperSize="9" scale="3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2023-09-28T18:31:42Z</cp:lastPrinted>
  <dcterms:created xsi:type="dcterms:W3CDTF">2023-01-26T13:28:36Z</dcterms:created>
  <dcterms:modified xsi:type="dcterms:W3CDTF">2023-09-30T00:57:22Z</dcterms:modified>
</cp:coreProperties>
</file>