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516FE6E-69FF-462C-B72A-49FD047FDB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Hoja1!$A$2:$G$158</definedName>
    <definedName name="_xlnm.Print_Area" localSheetId="1">Hoja2!$A$1:$H$45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4" i="2"/>
  <c r="G25" i="1"/>
  <c r="G26" i="1"/>
  <c r="G27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24" i="1"/>
  <c r="H25" i="2"/>
  <c r="H28" i="2" l="1"/>
  <c r="H29" i="2"/>
  <c r="H30" i="2" s="1"/>
  <c r="G80" i="1" l="1"/>
  <c r="G81" i="1" l="1"/>
  <c r="G82" i="1" s="1"/>
  <c r="G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<sst xmlns="http://schemas.openxmlformats.org/spreadsheetml/2006/main" count="277" uniqueCount="224">
  <si>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</si>
  <si>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</si>
  <si>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</si>
  <si>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</si>
  <si>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</si>
  <si>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</si>
  <si>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</si>
  <si>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</si>
  <si>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</si>
  <si>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</si>
  <si>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</si>
  <si>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</si>
  <si>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</si>
  <si>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</si>
  <si>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</si>
  <si>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</si>
  <si>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</si>
  <si>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</si>
  <si>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</si>
  <si>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</si>
  <si>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</si>
  <si>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</si>
  <si>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</si>
  <si>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</si>
  <si>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</si>
  <si>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</si>
  <si>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</si>
  <si>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</si>
  <si>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</si>
  <si>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</si>
  <si>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</si>
  <si>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</si>
  <si>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</si>
  <si>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</si>
  <si>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</si>
  <si>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</si>
  <si>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</si>
  <si>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</si>
  <si>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</si>
  <si>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</si>
  <si>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</si>
  <si>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>DESCRIPCION</t>
  </si>
  <si>
    <t>FECHA DE CADUCIDAD</t>
  </si>
  <si>
    <t>S6099</t>
  </si>
  <si>
    <t>EQUIPO DE RETIRO (PLACAS,TORNILLOS,CLAVOS) 52 PIEZAS</t>
  </si>
  <si>
    <t>DESPERIO</t>
  </si>
  <si>
    <t>GUBIA</t>
  </si>
  <si>
    <t>10:00AM</t>
  </si>
  <si>
    <t>SEPARADORES HOMMAN MEDIANOS</t>
  </si>
  <si>
    <t>OSTEOTOMO</t>
  </si>
  <si>
    <t>PINZAS REDUCTORAS CANGREJO ARANDELA</t>
  </si>
  <si>
    <t>MARTILLO</t>
  </si>
  <si>
    <t>MANGO TORQUE NEGRO</t>
  </si>
  <si>
    <t xml:space="preserve">SEPARADORES HOMMAN FINOS </t>
  </si>
  <si>
    <t>SEPARADORES HOMMAN FINOS LARGOS</t>
  </si>
  <si>
    <t>G2100451</t>
  </si>
  <si>
    <t xml:space="preserve">PLACA BLOQ. EN U TROCANTER * 6 ORIF.DER. TIT </t>
  </si>
  <si>
    <t>G2100480</t>
  </si>
  <si>
    <t xml:space="preserve">PLACA BLOQ. EN N TROCANTER * 6 ORIF.DER. TIT </t>
  </si>
  <si>
    <t>G2100530</t>
  </si>
  <si>
    <t xml:space="preserve">PLACA BLOQ. EN H TROCANTER * 12 ORIF.DER.TIT. </t>
  </si>
  <si>
    <t>M2100706</t>
  </si>
  <si>
    <t xml:space="preserve">PLACA BLOQ. EN H TROCANTER * 14 ORIF.DER.TIT. </t>
  </si>
  <si>
    <t>F2105939</t>
  </si>
  <si>
    <t xml:space="preserve">PLACA BLOQ. EN U TROCANTER * 6 ORIF. IZQ.TIT </t>
  </si>
  <si>
    <t>G2100516</t>
  </si>
  <si>
    <t xml:space="preserve">PLACA BLOQ. EN N TROCANTER * 6 ORIF. IZQ. TIT </t>
  </si>
  <si>
    <t>K2102877</t>
  </si>
  <si>
    <t xml:space="preserve">PLACA BLOQ. EN H TROCANTER * 12 ORIF. IZQ.TIT. </t>
  </si>
  <si>
    <t>G2100430</t>
  </si>
  <si>
    <t xml:space="preserve">PLACA BLOQ. EN H TROCANTER * 14 ORIF. IZQ.TIT. </t>
  </si>
  <si>
    <t>DR. RICAURTE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</si>
  <si>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</si>
  <si>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</si>
  <si>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</si>
  <si>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</si>
  <si>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</si>
  <si>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</si>
  <si>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</si>
  <si>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</si>
  <si>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</si>
  <si>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</si>
  <si>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</si>
  <si>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</si>
  <si>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</si>
  <si>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</si>
  <si>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</si>
  <si>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</si>
  <si>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</si>
  <si>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</si>
  <si>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</si>
  <si>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</si>
  <si>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</si>
  <si>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</si>
  <si>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</si>
  <si>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</si>
  <si>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</si>
  <si>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</si>
  <si>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</si>
  <si>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</si>
  <si>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</si>
  <si>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</si>
  <si>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</si>
  <si>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</si>
  <si>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</si>
  <si>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</si>
  <si>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</si>
  <si>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</si>
  <si>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</si>
  <si>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</si>
  <si>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</si>
  <si>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</si>
  <si>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</si>
  <si>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</si>
  <si>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</si>
  <si>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</si>
  <si>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</si>
  <si>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</si>
  <si>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</si>
  <si>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</si>
  <si>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</si>
  <si>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</si>
  <si>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</si>
  <si>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</si>
  <si>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</si>
  <si>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</si>
  <si>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</si>
  <si>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</si>
  <si>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</si>
  <si>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</si>
  <si>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</si>
  <si>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</si>
  <si>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</si>
  <si>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</si>
  <si>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</si>
  <si>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</si>
  <si>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</si>
  <si>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</si>
  <si>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</si>
  <si>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</si>
  <si>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</si>
  <si>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</si>
  <si>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</si>
  <si>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</si>
  <si>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</si>
  <si>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</si>
  <si>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</si>
  <si>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</si>
  <si>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</si>
  <si>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</si>
  <si>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</si>
  <si>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</si>
  <si>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</si>
  <si>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</si>
  <si>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</si>
  <si>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</si>
  <si>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</si>
  <si>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</si>
  <si>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</si>
  <si>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</si>
  <si>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</si>
  <si>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</si>
  <si>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</si>
  <si>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</si>
  <si>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</si>
  <si>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</si>
  <si>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</si>
  <si>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</si>
  <si>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185.117</t>
  </si>
  <si>
    <t>CLAVIJA KIRSCHNER 1.0*250 mm ACERO</t>
  </si>
  <si>
    <t>185.128</t>
  </si>
  <si>
    <t>CLAVIJA KIRSCHNER 1.2*225 mm ACERO</t>
  </si>
  <si>
    <t>185.133</t>
  </si>
  <si>
    <t>N2306000619</t>
  </si>
  <si>
    <t>CLAVIJA KIRSCHNER 1.4*225 mm ACERO</t>
  </si>
  <si>
    <t>185.141</t>
  </si>
  <si>
    <t>N2306000620</t>
  </si>
  <si>
    <t>CLAVIJA KIRSCHNER 1.5*225mm ACERO</t>
  </si>
  <si>
    <t>185.147</t>
  </si>
  <si>
    <t>CLAVIJA KIRSCHNER 1.6*250mm ACERO</t>
  </si>
  <si>
    <t>N2306000621</t>
  </si>
  <si>
    <t>CLAVIJA KIRSCHNER 1.6*225mm ACERO</t>
  </si>
  <si>
    <t>185.151</t>
  </si>
  <si>
    <t>N2306000622</t>
  </si>
  <si>
    <t>CLAVIJA KIRSCHNER 1.8*225mm ACERO</t>
  </si>
  <si>
    <t>185.157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</si>
  <si>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</si>
  <si>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</si>
  <si>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</si>
  <si>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</si>
  <si>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</si>
  <si>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</si>
  <si>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</si>
  <si>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</si>
  <si>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</si>
  <si>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</si>
  <si>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</si>
  <si>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</si>
  <si>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</si>
  <si>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</si>
  <si>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</si>
  <si>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</si>
  <si>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</si>
  <si>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</si>
  <si>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</si>
  <si>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</si>
  <si>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</si>
  <si>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BASICO 4.5 # 5</t>
  </si>
  <si>
    <t>SEPARADORES DE BENNET</t>
  </si>
  <si>
    <t>SEPARADORES DE HIBS</t>
  </si>
  <si>
    <t>CURETA LARGA</t>
  </si>
  <si>
    <t>CURETA CORTA</t>
  </si>
  <si>
    <t>PINZA VERBRUGUER ARANDELA</t>
  </si>
  <si>
    <t>PINZA EN PUNTA CREMALLERA</t>
  </si>
  <si>
    <t xml:space="preserve">PIEZAS DHS </t>
  </si>
  <si>
    <t>INJERTO O OSEO  PUTTY 2.5CC</t>
  </si>
  <si>
    <t>08A020</t>
  </si>
  <si>
    <t>0295330017</t>
  </si>
  <si>
    <t>SUSTITUTO OSEO CORTICO ESPONJOSO 30CC</t>
  </si>
  <si>
    <t>PALACOS R+G 1X40</t>
  </si>
  <si>
    <t>MOTOR NEGRO #5</t>
  </si>
  <si>
    <t>BATERIA GRIS #4 y #3</t>
  </si>
  <si>
    <t>A230409-739</t>
  </si>
  <si>
    <t>A230409-737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</si>
</sst>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0" fillId="0" borderId="0"/>
    <xf numFmtId="0" fontId="33" fillId="0" borderId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169" fontId="7" fillId="0" borderId="1" xfId="9" applyNumberFormat="1" applyFont="1" applyFill="1" applyBorder="1" applyAlignment="1"/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readingOrder="1"/>
      <protection locked="0"/>
    </xf>
    <xf numFmtId="49" fontId="12" fillId="0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/>
    <xf numFmtId="0" fontId="12" fillId="0" borderId="1" xfId="1" applyFont="1" applyFill="1" applyBorder="1" applyAlignment="1" applyProtection="1">
      <alignment vertical="center" readingOrder="1"/>
      <protection locked="0"/>
    </xf>
    <xf numFmtId="0" fontId="7" fillId="0" borderId="1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left" vertical="top"/>
    </xf>
    <xf numFmtId="167" fontId="12" fillId="0" borderId="1" xfId="0" applyNumberFormat="1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49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12" fillId="0" borderId="0" xfId="1" applyFont="1" applyBorder="1" applyAlignment="1">
      <alignment horizontal="center" wrapText="1"/>
    </xf>
    <xf numFmtId="0" fontId="13" fillId="0" borderId="0" xfId="1" applyFont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0" fontId="12" fillId="0" borderId="0" xfId="1" applyFont="1" applyBorder="1" applyAlignment="1">
      <alignment horizontal="left" wrapText="1"/>
    </xf>
    <xf numFmtId="0" fontId="12" fillId="5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Border="1"/>
    <xf numFmtId="1" fontId="25" fillId="0" borderId="0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/>
    <xf numFmtId="0" fontId="25" fillId="0" borderId="0" xfId="0" applyFont="1" applyAlignment="1">
      <alignment horizontal="center"/>
    </xf>
    <xf numFmtId="1" fontId="32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5" fillId="0" borderId="1" xfId="0" applyNumberFormat="1" applyFont="1" applyBorder="1" applyAlignment="1">
      <alignment horizontal="center"/>
    </xf>
    <xf numFmtId="0" fontId="0" fillId="0" borderId="1" xfId="0" applyBorder="1"/>
    <xf numFmtId="0" fontId="29" fillId="0" borderId="1" xfId="0" applyFont="1" applyBorder="1"/>
    <xf numFmtId="1" fontId="12" fillId="0" borderId="1" xfId="0" applyNumberFormat="1" applyFont="1" applyBorder="1" applyAlignment="1">
      <alignment horizontal="center"/>
    </xf>
    <xf numFmtId="0" fontId="12" fillId="0" borderId="1" xfId="0" applyFont="1" applyFill="1" applyBorder="1"/>
    <xf numFmtId="14" fontId="7" fillId="0" borderId="1" xfId="0" applyNumberFormat="1" applyFont="1" applyFill="1" applyBorder="1" applyAlignment="1">
      <alignment horizontal="center" wrapText="1"/>
    </xf>
    <xf numFmtId="4" fontId="12" fillId="0" borderId="1" xfId="0" applyNumberFormat="1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0" fontId="12" fillId="0" borderId="1" xfId="0" applyFont="1" applyBorder="1" applyAlignment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</cellXfs>
  <cellStyles count="24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10" xfId="19" xr:uid="{AEEFA498-4881-4033-A5E5-74AE5F1E8897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7" xfId="21" xr:uid="{A22085C2-E9A3-4F89-B66F-C2C9FE962096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showGridLines="0" tabSelected="1" view="pageBreakPreview" zoomScaleNormal="100" zoomScaleSheetLayoutView="100" workbookViewId="0">
      <selection activeCell="C122" sqref="C1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80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>
      <c r="A6" s="7"/>
      <c r="B6" s="7"/>
      <c r="C6" s="7"/>
      <c r="D6" s="7"/>
      <c r="E6" s="7"/>
      <c r="L6" s="74"/>
      <c r="M6" s="74"/>
    </row>
    <row r="7" spans="1:14" ht="20.100000000000001" customHeight="1">
      <c r="A7" s="8" t="s">
        <v>0</v>
      </c>
      <c r="B7" s="8"/>
      <c r="C7" s="9">
        <v>45197</v>
      </c>
      <c r="D7" s="8" t="s">
        <v>1</v>
      </c>
      <c r="E7" s="32">
        <v>20230901408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2" t="s">
        <v>22</v>
      </c>
      <c r="B11" s="73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45198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.75">
      <c r="A24" s="105">
        <v>28402006</v>
      </c>
      <c r="B24" s="105" t="s">
        <v>55</v>
      </c>
      <c r="C24" s="104" t="s">
        <v>56</v>
      </c>
      <c r="D24" s="105">
        <v>1</v>
      </c>
      <c r="E24" s="92"/>
      <c r="F24" s="99">
        <v>960</v>
      </c>
      <c r="G24" s="44">
        <f>F24*D24</f>
        <v>960</v>
      </c>
      <c r="L24" s="16"/>
      <c r="M24" s="16"/>
    </row>
    <row r="25" spans="1:13" ht="15.75">
      <c r="A25" s="105">
        <v>28412006</v>
      </c>
      <c r="B25" s="105" t="s">
        <v>57</v>
      </c>
      <c r="C25" s="112" t="s">
        <v>58</v>
      </c>
      <c r="D25" s="105">
        <v>1</v>
      </c>
      <c r="E25" s="92"/>
      <c r="F25" s="99">
        <v>960</v>
      </c>
      <c r="G25" s="44">
        <f t="shared" ref="G25:G78" si="0">F25*D25</f>
        <v>960</v>
      </c>
      <c r="L25" s="16"/>
      <c r="M25" s="16"/>
    </row>
    <row r="26" spans="1:13" ht="15.75">
      <c r="A26" s="106">
        <v>28402012</v>
      </c>
      <c r="B26" s="101" t="s">
        <v>59</v>
      </c>
      <c r="C26" s="107" t="s">
        <v>60</v>
      </c>
      <c r="D26" s="105">
        <v>1</v>
      </c>
      <c r="E26" s="92"/>
      <c r="F26" s="99">
        <v>960</v>
      </c>
      <c r="G26" s="44">
        <f t="shared" si="0"/>
        <v>960</v>
      </c>
      <c r="L26" s="16"/>
      <c r="M26" s="16"/>
    </row>
    <row r="27" spans="1:13" ht="15.75">
      <c r="A27" s="103">
        <v>28402014</v>
      </c>
      <c r="B27" s="103" t="s">
        <v>61</v>
      </c>
      <c r="C27" s="102" t="s">
        <v>62</v>
      </c>
      <c r="D27" s="105">
        <v>1</v>
      </c>
      <c r="E27" s="92"/>
      <c r="F27" s="99">
        <v>960</v>
      </c>
      <c r="G27" s="44">
        <f t="shared" si="0"/>
        <v>960</v>
      </c>
      <c r="L27" s="16"/>
      <c r="M27" s="16"/>
    </row>
    <row r="28" spans="1:13" ht="15.75">
      <c r="A28" s="103"/>
      <c r="B28" s="103"/>
      <c r="C28" s="102"/>
      <c r="D28" s="110">
        <v>4</v>
      </c>
      <c r="E28" s="92"/>
      <c r="F28" s="99"/>
      <c r="G28" s="44"/>
      <c r="L28" s="16"/>
      <c r="M28" s="16"/>
    </row>
    <row r="29" spans="1:13" ht="15.75">
      <c r="A29" s="103">
        <v>28401006</v>
      </c>
      <c r="B29" s="103" t="s">
        <v>63</v>
      </c>
      <c r="C29" s="102" t="s">
        <v>64</v>
      </c>
      <c r="D29" s="111">
        <v>1</v>
      </c>
      <c r="E29" s="92"/>
      <c r="F29" s="99">
        <v>960</v>
      </c>
      <c r="G29" s="44">
        <f t="shared" si="0"/>
        <v>960</v>
      </c>
      <c r="L29" s="16"/>
      <c r="M29" s="16"/>
    </row>
    <row r="30" spans="1:13" ht="15.75">
      <c r="A30" s="103">
        <v>28411006</v>
      </c>
      <c r="B30" s="103" t="s">
        <v>65</v>
      </c>
      <c r="C30" s="102" t="s">
        <v>66</v>
      </c>
      <c r="D30" s="111">
        <v>1</v>
      </c>
      <c r="E30" s="92"/>
      <c r="F30" s="99">
        <v>960</v>
      </c>
      <c r="G30" s="44">
        <f t="shared" si="0"/>
        <v>960</v>
      </c>
      <c r="L30" s="16"/>
      <c r="M30" s="16"/>
    </row>
    <row r="31" spans="1:13" ht="15.75">
      <c r="A31" s="103">
        <v>28401012</v>
      </c>
      <c r="B31" s="103" t="s">
        <v>67</v>
      </c>
      <c r="C31" s="102" t="s">
        <v>68</v>
      </c>
      <c r="D31" s="111">
        <v>1</v>
      </c>
      <c r="E31" s="92"/>
      <c r="F31" s="99">
        <v>960</v>
      </c>
      <c r="G31" s="44">
        <f t="shared" si="0"/>
        <v>960</v>
      </c>
      <c r="L31" s="16"/>
      <c r="M31" s="16"/>
    </row>
    <row r="32" spans="1:13" ht="15.75">
      <c r="A32" s="103">
        <v>28401014</v>
      </c>
      <c r="B32" s="103" t="s">
        <v>69</v>
      </c>
      <c r="C32" s="102" t="s">
        <v>70</v>
      </c>
      <c r="D32" s="111">
        <v>1</v>
      </c>
      <c r="E32" s="92"/>
      <c r="F32" s="99">
        <v>960</v>
      </c>
      <c r="G32" s="44">
        <f t="shared" si="0"/>
        <v>960</v>
      </c>
      <c r="L32" s="16"/>
      <c r="M32" s="16"/>
    </row>
    <row r="33" spans="1:13" ht="15.75">
      <c r="A33" s="108"/>
      <c r="B33" s="109"/>
      <c r="C33" s="102"/>
      <c r="D33" s="110">
        <v>4</v>
      </c>
      <c r="E33" s="92"/>
      <c r="F33" s="99"/>
      <c r="G33" s="44"/>
      <c r="L33" s="16"/>
      <c r="M33" s="16"/>
    </row>
    <row r="34" spans="1:13" ht="15.75">
      <c r="A34" s="100" t="s">
        <v>72</v>
      </c>
      <c r="B34" s="100" t="s">
        <v>73</v>
      </c>
      <c r="C34" s="113" t="s">
        <v>74</v>
      </c>
      <c r="D34" s="114">
        <v>4</v>
      </c>
      <c r="E34" s="92"/>
      <c r="F34" s="99">
        <v>30</v>
      </c>
      <c r="G34" s="44">
        <f t="shared" si="0"/>
        <v>120</v>
      </c>
      <c r="L34" s="16"/>
      <c r="M34" s="16"/>
    </row>
    <row r="35" spans="1:13" ht="15.75">
      <c r="A35" s="100" t="s">
        <v>75</v>
      </c>
      <c r="B35" s="100" t="s">
        <v>76</v>
      </c>
      <c r="C35" s="113" t="s">
        <v>77</v>
      </c>
      <c r="D35" s="114">
        <v>4</v>
      </c>
      <c r="E35" s="92"/>
      <c r="F35" s="99">
        <v>30</v>
      </c>
      <c r="G35" s="44">
        <f t="shared" si="0"/>
        <v>120</v>
      </c>
      <c r="L35" s="16"/>
      <c r="M35" s="16"/>
    </row>
    <row r="36" spans="1:13" ht="15.75">
      <c r="A36" s="100" t="s">
        <v>78</v>
      </c>
      <c r="B36" s="100" t="s">
        <v>79</v>
      </c>
      <c r="C36" s="113" t="s">
        <v>80</v>
      </c>
      <c r="D36" s="114">
        <v>4</v>
      </c>
      <c r="E36" s="92"/>
      <c r="F36" s="99">
        <v>30</v>
      </c>
      <c r="G36" s="44">
        <f t="shared" si="0"/>
        <v>120</v>
      </c>
      <c r="L36" s="16"/>
      <c r="M36" s="16"/>
    </row>
    <row r="37" spans="1:13" ht="15.75">
      <c r="A37" s="100" t="s">
        <v>81</v>
      </c>
      <c r="B37" s="100" t="s">
        <v>82</v>
      </c>
      <c r="C37" s="113" t="s">
        <v>83</v>
      </c>
      <c r="D37" s="114">
        <v>4</v>
      </c>
      <c r="E37" s="92"/>
      <c r="F37" s="99">
        <v>30</v>
      </c>
      <c r="G37" s="44">
        <f t="shared" si="0"/>
        <v>120</v>
      </c>
      <c r="L37" s="16"/>
      <c r="M37" s="16"/>
    </row>
    <row r="38" spans="1:13" ht="15.75">
      <c r="A38" s="100" t="s">
        <v>84</v>
      </c>
      <c r="B38" s="100" t="s">
        <v>85</v>
      </c>
      <c r="C38" s="113" t="s">
        <v>86</v>
      </c>
      <c r="D38" s="114">
        <v>4</v>
      </c>
      <c r="E38" s="92"/>
      <c r="F38" s="99">
        <v>30</v>
      </c>
      <c r="G38" s="44">
        <f t="shared" si="0"/>
        <v>120</v>
      </c>
      <c r="L38" s="16"/>
      <c r="M38" s="16"/>
    </row>
    <row r="39" spans="1:13" ht="15.75">
      <c r="A39" s="100" t="s">
        <v>87</v>
      </c>
      <c r="B39" s="100" t="s">
        <v>88</v>
      </c>
      <c r="C39" s="113" t="s">
        <v>89</v>
      </c>
      <c r="D39" s="114">
        <v>4</v>
      </c>
      <c r="E39" s="92"/>
      <c r="F39" s="99">
        <v>30</v>
      </c>
      <c r="G39" s="44">
        <f t="shared" si="0"/>
        <v>120</v>
      </c>
      <c r="L39" s="16"/>
      <c r="M39" s="16"/>
    </row>
    <row r="40" spans="1:13" ht="15.75">
      <c r="A40" s="100" t="s">
        <v>90</v>
      </c>
      <c r="B40" s="100" t="s">
        <v>91</v>
      </c>
      <c r="C40" s="113" t="s">
        <v>92</v>
      </c>
      <c r="D40" s="114">
        <v>4</v>
      </c>
      <c r="E40" s="92"/>
      <c r="F40" s="99">
        <v>30</v>
      </c>
      <c r="G40" s="44">
        <f t="shared" si="0"/>
        <v>120</v>
      </c>
      <c r="L40" s="16"/>
      <c r="M40" s="16"/>
    </row>
    <row r="41" spans="1:13" ht="15.75">
      <c r="A41" s="100" t="s">
        <v>93</v>
      </c>
      <c r="B41" s="100" t="s">
        <v>94</v>
      </c>
      <c r="C41" s="113" t="s">
        <v>95</v>
      </c>
      <c r="D41" s="114">
        <v>4</v>
      </c>
      <c r="E41" s="92"/>
      <c r="F41" s="99">
        <v>30</v>
      </c>
      <c r="G41" s="44">
        <f t="shared" si="0"/>
        <v>120</v>
      </c>
      <c r="L41" s="16"/>
      <c r="M41" s="16"/>
    </row>
    <row r="42" spans="1:13" ht="15.75">
      <c r="A42" s="100" t="s">
        <v>96</v>
      </c>
      <c r="B42" s="100" t="s">
        <v>97</v>
      </c>
      <c r="C42" s="113" t="s">
        <v>98</v>
      </c>
      <c r="D42" s="114">
        <v>4</v>
      </c>
      <c r="E42" s="92"/>
      <c r="F42" s="99">
        <v>30</v>
      </c>
      <c r="G42" s="44">
        <f t="shared" si="0"/>
        <v>120</v>
      </c>
      <c r="L42" s="16"/>
      <c r="M42" s="16"/>
    </row>
    <row r="43" spans="1:13" ht="15.75">
      <c r="A43" s="100" t="s">
        <v>99</v>
      </c>
      <c r="B43" s="100" t="s">
        <v>100</v>
      </c>
      <c r="C43" s="113" t="s">
        <v>101</v>
      </c>
      <c r="D43" s="114">
        <v>4</v>
      </c>
      <c r="E43" s="92"/>
      <c r="F43" s="99">
        <v>30</v>
      </c>
      <c r="G43" s="44">
        <f t="shared" si="0"/>
        <v>120</v>
      </c>
      <c r="L43" s="16"/>
      <c r="M43" s="16"/>
    </row>
    <row r="44" spans="1:13" ht="15.75">
      <c r="A44" s="100" t="s">
        <v>102</v>
      </c>
      <c r="B44" s="100" t="s">
        <v>103</v>
      </c>
      <c r="C44" s="113" t="s">
        <v>104</v>
      </c>
      <c r="D44" s="114">
        <v>4</v>
      </c>
      <c r="E44" s="92"/>
      <c r="F44" s="99">
        <v>30</v>
      </c>
      <c r="G44" s="44">
        <f t="shared" si="0"/>
        <v>120</v>
      </c>
      <c r="L44" s="16"/>
      <c r="M44" s="16"/>
    </row>
    <row r="45" spans="1:13" ht="15.75">
      <c r="A45" s="91"/>
      <c r="B45" s="91"/>
      <c r="C45" s="91"/>
      <c r="D45" s="91"/>
      <c r="E45" s="92"/>
      <c r="F45" s="99"/>
      <c r="G45" s="44"/>
      <c r="L45" s="16"/>
      <c r="M45" s="16"/>
    </row>
    <row r="46" spans="1:13" ht="15.75">
      <c r="A46" s="116" t="s">
        <v>105</v>
      </c>
      <c r="B46" s="115" t="s">
        <v>106</v>
      </c>
      <c r="C46" s="117" t="s">
        <v>107</v>
      </c>
      <c r="D46" s="118">
        <v>2</v>
      </c>
      <c r="E46" s="92"/>
      <c r="F46" s="99">
        <v>220</v>
      </c>
      <c r="G46" s="44">
        <f t="shared" si="0"/>
        <v>440</v>
      </c>
      <c r="L46" s="16"/>
      <c r="M46" s="16"/>
    </row>
    <row r="47" spans="1:13" ht="15.75">
      <c r="A47" s="116" t="s">
        <v>108</v>
      </c>
      <c r="B47" s="115" t="s">
        <v>106</v>
      </c>
      <c r="C47" s="117" t="s">
        <v>109</v>
      </c>
      <c r="D47" s="118">
        <v>2</v>
      </c>
      <c r="E47" s="92"/>
      <c r="F47" s="99">
        <v>220</v>
      </c>
      <c r="G47" s="44">
        <f t="shared" si="0"/>
        <v>440</v>
      </c>
      <c r="L47" s="16"/>
      <c r="M47" s="16"/>
    </row>
    <row r="48" spans="1:13" ht="15.75">
      <c r="A48" s="116" t="s">
        <v>110</v>
      </c>
      <c r="B48" s="115" t="s">
        <v>111</v>
      </c>
      <c r="C48" s="117" t="s">
        <v>112</v>
      </c>
      <c r="D48" s="118">
        <v>2</v>
      </c>
      <c r="E48" s="92"/>
      <c r="F48" s="99">
        <v>220</v>
      </c>
      <c r="G48" s="44">
        <f t="shared" si="0"/>
        <v>440</v>
      </c>
      <c r="L48" s="16"/>
      <c r="M48" s="16"/>
    </row>
    <row r="49" spans="1:13" ht="15.75">
      <c r="A49" s="116" t="s">
        <v>113</v>
      </c>
      <c r="B49" s="115" t="s">
        <v>114</v>
      </c>
      <c r="C49" s="117" t="s">
        <v>115</v>
      </c>
      <c r="D49" s="118">
        <v>2</v>
      </c>
      <c r="E49" s="92"/>
      <c r="F49" s="99">
        <v>220</v>
      </c>
      <c r="G49" s="44">
        <f t="shared" si="0"/>
        <v>440</v>
      </c>
      <c r="L49" s="16"/>
      <c r="M49" s="16"/>
    </row>
    <row r="50" spans="1:13" ht="15.75">
      <c r="A50" s="116" t="s">
        <v>116</v>
      </c>
      <c r="B50" s="115" t="s">
        <v>117</v>
      </c>
      <c r="C50" s="117" t="s">
        <v>118</v>
      </c>
      <c r="D50" s="118">
        <v>2</v>
      </c>
      <c r="E50" s="92"/>
      <c r="F50" s="99">
        <v>220</v>
      </c>
      <c r="G50" s="44">
        <f t="shared" si="0"/>
        <v>440</v>
      </c>
      <c r="L50" s="16"/>
      <c r="M50" s="16"/>
    </row>
    <row r="51" spans="1:13" ht="15.75">
      <c r="A51" s="116" t="s">
        <v>119</v>
      </c>
      <c r="B51" s="115" t="s">
        <v>120</v>
      </c>
      <c r="C51" s="117" t="s">
        <v>121</v>
      </c>
      <c r="D51" s="118">
        <v>2</v>
      </c>
      <c r="E51" s="92"/>
      <c r="F51" s="99">
        <v>220</v>
      </c>
      <c r="G51" s="44">
        <f t="shared" si="0"/>
        <v>440</v>
      </c>
      <c r="L51" s="16"/>
      <c r="M51" s="16"/>
    </row>
    <row r="52" spans="1:13" ht="15.75">
      <c r="A52" s="116" t="s">
        <v>122</v>
      </c>
      <c r="B52" s="115" t="s">
        <v>123</v>
      </c>
      <c r="C52" s="117" t="s">
        <v>124</v>
      </c>
      <c r="D52" s="118">
        <v>2</v>
      </c>
      <c r="E52" s="92"/>
      <c r="F52" s="99">
        <v>220</v>
      </c>
      <c r="G52" s="44">
        <f t="shared" si="0"/>
        <v>440</v>
      </c>
      <c r="L52" s="16"/>
      <c r="M52" s="16"/>
    </row>
    <row r="53" spans="1:13" ht="15.75">
      <c r="A53" s="116" t="s">
        <v>125</v>
      </c>
      <c r="B53" s="115" t="s">
        <v>123</v>
      </c>
      <c r="C53" s="117" t="s">
        <v>126</v>
      </c>
      <c r="D53" s="118">
        <v>2</v>
      </c>
      <c r="E53" s="92"/>
      <c r="F53" s="99">
        <v>220</v>
      </c>
      <c r="G53" s="44">
        <f t="shared" si="0"/>
        <v>440</v>
      </c>
      <c r="L53" s="16"/>
      <c r="M53" s="16"/>
    </row>
    <row r="54" spans="1:13" ht="15.75">
      <c r="A54" s="116" t="s">
        <v>127</v>
      </c>
      <c r="B54" s="115" t="s">
        <v>128</v>
      </c>
      <c r="C54" s="117" t="s">
        <v>129</v>
      </c>
      <c r="D54" s="118">
        <v>1</v>
      </c>
      <c r="E54" s="92"/>
      <c r="F54" s="99">
        <v>220</v>
      </c>
      <c r="G54" s="44">
        <f t="shared" si="0"/>
        <v>220</v>
      </c>
      <c r="L54" s="16"/>
      <c r="M54" s="16"/>
    </row>
    <row r="55" spans="1:13" ht="15.75">
      <c r="A55" s="116" t="s">
        <v>127</v>
      </c>
      <c r="B55" s="115" t="s">
        <v>130</v>
      </c>
      <c r="C55" s="117" t="s">
        <v>129</v>
      </c>
      <c r="D55" s="118">
        <v>1</v>
      </c>
      <c r="E55" s="92"/>
      <c r="F55" s="99">
        <v>220</v>
      </c>
      <c r="G55" s="44">
        <f t="shared" si="0"/>
        <v>220</v>
      </c>
      <c r="L55" s="16"/>
      <c r="M55" s="16"/>
    </row>
    <row r="56" spans="1:13" ht="15.75">
      <c r="A56" s="116" t="s">
        <v>131</v>
      </c>
      <c r="B56" s="115" t="s">
        <v>132</v>
      </c>
      <c r="C56" s="117" t="s">
        <v>133</v>
      </c>
      <c r="D56" s="118">
        <v>2</v>
      </c>
      <c r="E56" s="92"/>
      <c r="F56" s="99">
        <v>220</v>
      </c>
      <c r="G56" s="44">
        <f t="shared" si="0"/>
        <v>440</v>
      </c>
      <c r="L56" s="16"/>
      <c r="M56" s="16"/>
    </row>
    <row r="57" spans="1:13" ht="15.75">
      <c r="A57" s="116" t="s">
        <v>134</v>
      </c>
      <c r="B57" s="115" t="s">
        <v>135</v>
      </c>
      <c r="C57" s="117" t="s">
        <v>136</v>
      </c>
      <c r="D57" s="118">
        <v>2</v>
      </c>
      <c r="E57" s="92"/>
      <c r="F57" s="99">
        <v>220</v>
      </c>
      <c r="G57" s="44">
        <f t="shared" si="0"/>
        <v>440</v>
      </c>
      <c r="L57" s="16"/>
      <c r="M57" s="16"/>
    </row>
    <row r="58" spans="1:13" ht="15.75">
      <c r="A58" s="116" t="s">
        <v>137</v>
      </c>
      <c r="B58" s="115" t="s">
        <v>138</v>
      </c>
      <c r="C58" s="117" t="s">
        <v>139</v>
      </c>
      <c r="D58" s="118">
        <v>2</v>
      </c>
      <c r="E58" s="92"/>
      <c r="F58" s="99">
        <v>220</v>
      </c>
      <c r="G58" s="44">
        <f t="shared" si="0"/>
        <v>440</v>
      </c>
      <c r="L58" s="16"/>
      <c r="M58" s="16"/>
    </row>
    <row r="59" spans="1:13" ht="15.75">
      <c r="A59" s="116" t="s">
        <v>140</v>
      </c>
      <c r="B59" s="115" t="s">
        <v>141</v>
      </c>
      <c r="C59" s="117" t="s">
        <v>142</v>
      </c>
      <c r="D59" s="118">
        <v>2</v>
      </c>
      <c r="E59" s="92"/>
      <c r="F59" s="99">
        <v>220</v>
      </c>
      <c r="G59" s="44">
        <f t="shared" si="0"/>
        <v>440</v>
      </c>
      <c r="L59" s="16"/>
      <c r="M59" s="16"/>
    </row>
    <row r="60" spans="1:13" ht="15.75">
      <c r="A60" s="116" t="s">
        <v>143</v>
      </c>
      <c r="B60" s="115" t="s">
        <v>144</v>
      </c>
      <c r="C60" s="117" t="s">
        <v>145</v>
      </c>
      <c r="D60" s="118">
        <v>2</v>
      </c>
      <c r="E60" s="92"/>
      <c r="F60" s="99">
        <v>220</v>
      </c>
      <c r="G60" s="44">
        <f t="shared" si="0"/>
        <v>440</v>
      </c>
      <c r="L60" s="16"/>
      <c r="M60" s="16"/>
    </row>
    <row r="61" spans="1:13" ht="15.75">
      <c r="A61" s="116" t="s">
        <v>146</v>
      </c>
      <c r="B61" s="115" t="s">
        <v>147</v>
      </c>
      <c r="C61" s="117" t="s">
        <v>148</v>
      </c>
      <c r="D61" s="118">
        <v>2</v>
      </c>
      <c r="E61" s="92"/>
      <c r="F61" s="99">
        <v>220</v>
      </c>
      <c r="G61" s="44">
        <f t="shared" si="0"/>
        <v>440</v>
      </c>
      <c r="L61" s="16"/>
      <c r="M61" s="16"/>
    </row>
    <row r="62" spans="1:13" ht="15.75">
      <c r="A62" s="116" t="s">
        <v>149</v>
      </c>
      <c r="B62" s="115" t="s">
        <v>150</v>
      </c>
      <c r="C62" s="117" t="s">
        <v>151</v>
      </c>
      <c r="D62" s="118">
        <v>2</v>
      </c>
      <c r="E62" s="92"/>
      <c r="F62" s="99">
        <v>220</v>
      </c>
      <c r="G62" s="44">
        <f t="shared" si="0"/>
        <v>440</v>
      </c>
      <c r="L62" s="16"/>
      <c r="M62" s="16"/>
    </row>
    <row r="63" spans="1:13" ht="15.75">
      <c r="A63" s="116" t="s">
        <v>152</v>
      </c>
      <c r="B63" s="115" t="s">
        <v>153</v>
      </c>
      <c r="C63" s="117" t="s">
        <v>154</v>
      </c>
      <c r="D63" s="118">
        <v>2</v>
      </c>
      <c r="E63" s="92"/>
      <c r="F63" s="99">
        <v>220</v>
      </c>
      <c r="G63" s="44">
        <f t="shared" si="0"/>
        <v>440</v>
      </c>
      <c r="L63" s="16"/>
      <c r="M63" s="16"/>
    </row>
    <row r="64" spans="1:13" ht="15.75">
      <c r="A64" s="116"/>
      <c r="B64" s="115"/>
      <c r="C64" s="117"/>
      <c r="D64" s="119">
        <v>34</v>
      </c>
      <c r="E64" s="92"/>
      <c r="F64" s="99"/>
      <c r="G64" s="44"/>
      <c r="L64" s="16"/>
      <c r="M64" s="16"/>
    </row>
    <row r="65" spans="1:13" ht="15.75">
      <c r="A65" s="124" t="s">
        <v>168</v>
      </c>
      <c r="B65" s="103">
        <v>210127379</v>
      </c>
      <c r="C65" s="109" t="s">
        <v>169</v>
      </c>
      <c r="D65" s="121">
        <v>5</v>
      </c>
      <c r="E65" s="92"/>
      <c r="F65" s="99">
        <v>20</v>
      </c>
      <c r="G65" s="44">
        <f t="shared" si="0"/>
        <v>100</v>
      </c>
      <c r="L65" s="16"/>
      <c r="M65" s="16"/>
    </row>
    <row r="66" spans="1:13" ht="15.75">
      <c r="A66" s="124" t="s">
        <v>170</v>
      </c>
      <c r="B66" s="103">
        <v>211037382</v>
      </c>
      <c r="C66" s="109" t="s">
        <v>171</v>
      </c>
      <c r="D66" s="121">
        <v>5</v>
      </c>
      <c r="E66" s="92"/>
      <c r="F66" s="99">
        <v>20</v>
      </c>
      <c r="G66" s="44">
        <f t="shared" si="0"/>
        <v>100</v>
      </c>
      <c r="L66" s="16"/>
      <c r="M66" s="16"/>
    </row>
    <row r="67" spans="1:13" ht="15.75">
      <c r="A67" s="124" t="s">
        <v>172</v>
      </c>
      <c r="B67" s="103" t="s">
        <v>173</v>
      </c>
      <c r="C67" s="109" t="s">
        <v>174</v>
      </c>
      <c r="D67" s="121">
        <v>5</v>
      </c>
      <c r="E67" s="92"/>
      <c r="F67" s="99">
        <v>20</v>
      </c>
      <c r="G67" s="44">
        <f t="shared" si="0"/>
        <v>100</v>
      </c>
      <c r="L67" s="16"/>
      <c r="M67" s="16"/>
    </row>
    <row r="68" spans="1:13" ht="15.75">
      <c r="A68" s="124" t="s">
        <v>175</v>
      </c>
      <c r="B68" s="103" t="s">
        <v>176</v>
      </c>
      <c r="C68" s="109" t="s">
        <v>177</v>
      </c>
      <c r="D68" s="121">
        <v>5</v>
      </c>
      <c r="E68" s="92"/>
      <c r="F68" s="99">
        <v>20</v>
      </c>
      <c r="G68" s="44">
        <f t="shared" si="0"/>
        <v>100</v>
      </c>
      <c r="L68" s="16"/>
      <c r="M68" s="16"/>
    </row>
    <row r="69" spans="1:13" ht="15.75">
      <c r="A69" s="124" t="s">
        <v>178</v>
      </c>
      <c r="B69" s="103">
        <v>201022788</v>
      </c>
      <c r="C69" s="109" t="s">
        <v>179</v>
      </c>
      <c r="D69" s="121">
        <v>2</v>
      </c>
      <c r="E69" s="92"/>
      <c r="F69" s="99">
        <v>20</v>
      </c>
      <c r="G69" s="44">
        <f t="shared" si="0"/>
        <v>40</v>
      </c>
      <c r="L69" s="16"/>
      <c r="M69" s="16"/>
    </row>
    <row r="70" spans="1:13" ht="15.75">
      <c r="A70" s="124" t="s">
        <v>178</v>
      </c>
      <c r="B70" s="103" t="s">
        <v>180</v>
      </c>
      <c r="C70" s="109" t="s">
        <v>181</v>
      </c>
      <c r="D70" s="121">
        <v>3</v>
      </c>
      <c r="E70" s="92"/>
      <c r="F70" s="99">
        <v>20</v>
      </c>
      <c r="G70" s="44">
        <f t="shared" si="0"/>
        <v>60</v>
      </c>
      <c r="L70" s="16"/>
      <c r="M70" s="16"/>
    </row>
    <row r="71" spans="1:13" ht="15.75">
      <c r="A71" s="124" t="s">
        <v>182</v>
      </c>
      <c r="B71" s="103" t="s">
        <v>183</v>
      </c>
      <c r="C71" s="109" t="s">
        <v>184</v>
      </c>
      <c r="D71" s="121">
        <v>5</v>
      </c>
      <c r="E71" s="92"/>
      <c r="F71" s="99">
        <v>20</v>
      </c>
      <c r="G71" s="44">
        <f t="shared" si="0"/>
        <v>100</v>
      </c>
      <c r="L71" s="16"/>
      <c r="M71" s="16"/>
    </row>
    <row r="72" spans="1:13" ht="15.75">
      <c r="A72" s="124" t="s">
        <v>185</v>
      </c>
      <c r="B72" s="103">
        <v>210127384</v>
      </c>
      <c r="C72" s="109" t="s">
        <v>186</v>
      </c>
      <c r="D72" s="121">
        <v>5</v>
      </c>
      <c r="E72" s="92"/>
      <c r="F72" s="99">
        <v>20</v>
      </c>
      <c r="G72" s="44">
        <f t="shared" si="0"/>
        <v>100</v>
      </c>
      <c r="L72" s="16"/>
      <c r="M72" s="16"/>
    </row>
    <row r="73" spans="1:13" ht="15.75">
      <c r="A73" s="124"/>
      <c r="B73" s="103"/>
      <c r="C73" s="109"/>
      <c r="D73" s="69">
        <v>35</v>
      </c>
      <c r="E73" s="92"/>
      <c r="F73" s="99"/>
      <c r="G73" s="44"/>
      <c r="L73" s="16"/>
      <c r="M73" s="16"/>
    </row>
    <row r="74" spans="1:13" ht="15.75">
      <c r="A74" s="68" t="s">
        <v>187</v>
      </c>
      <c r="B74" s="133" t="s">
        <v>188</v>
      </c>
      <c r="C74" s="132" t="s">
        <v>189</v>
      </c>
      <c r="D74" s="134">
        <v>1</v>
      </c>
      <c r="E74" s="92"/>
      <c r="F74" s="99">
        <v>40</v>
      </c>
      <c r="G74" s="44">
        <f t="shared" si="0"/>
        <v>40</v>
      </c>
      <c r="L74" s="16"/>
      <c r="M74" s="16"/>
    </row>
    <row r="75" spans="1:13" ht="15.75">
      <c r="A75" s="68" t="s">
        <v>190</v>
      </c>
      <c r="B75" s="135" t="s">
        <v>191</v>
      </c>
      <c r="C75" s="136" t="s">
        <v>192</v>
      </c>
      <c r="D75" s="137">
        <v>1</v>
      </c>
      <c r="E75" s="92"/>
      <c r="F75" s="99">
        <v>40</v>
      </c>
      <c r="G75" s="44">
        <f t="shared" si="0"/>
        <v>40</v>
      </c>
      <c r="L75" s="16"/>
      <c r="M75" s="16"/>
    </row>
    <row r="76" spans="1:13" ht="15.75">
      <c r="A76" s="68" t="s">
        <v>193</v>
      </c>
      <c r="B76" s="133" t="s">
        <v>194</v>
      </c>
      <c r="C76" s="132" t="s">
        <v>195</v>
      </c>
      <c r="D76" s="137">
        <v>1</v>
      </c>
      <c r="E76" s="92"/>
      <c r="F76" s="99">
        <v>40</v>
      </c>
      <c r="G76" s="44">
        <f t="shared" si="0"/>
        <v>40</v>
      </c>
      <c r="L76" s="16"/>
      <c r="M76" s="16"/>
    </row>
    <row r="77" spans="1:13" ht="15.75">
      <c r="A77" s="68" t="s">
        <v>196</v>
      </c>
      <c r="B77" s="135" t="s">
        <v>197</v>
      </c>
      <c r="C77" s="136" t="s">
        <v>198</v>
      </c>
      <c r="D77" s="137">
        <v>1</v>
      </c>
      <c r="E77" s="92"/>
      <c r="F77" s="99">
        <v>40</v>
      </c>
      <c r="G77" s="44">
        <f t="shared" si="0"/>
        <v>40</v>
      </c>
      <c r="L77" s="16"/>
      <c r="M77" s="16"/>
    </row>
    <row r="78" spans="1:13" ht="15.75">
      <c r="A78" s="68" t="s">
        <v>199</v>
      </c>
      <c r="B78" s="133" t="s">
        <v>200</v>
      </c>
      <c r="C78" s="132" t="s">
        <v>201</v>
      </c>
      <c r="D78" s="137">
        <v>1</v>
      </c>
      <c r="E78" s="92"/>
      <c r="F78" s="99">
        <v>40</v>
      </c>
      <c r="G78" s="44">
        <f t="shared" si="0"/>
        <v>40</v>
      </c>
      <c r="L78" s="16"/>
      <c r="M78" s="16"/>
    </row>
    <row r="79" spans="1:13" ht="15.75">
      <c r="A79" s="108"/>
      <c r="B79" s="108"/>
      <c r="C79" s="108"/>
      <c r="D79" s="138">
        <v>5</v>
      </c>
      <c r="E79" s="92"/>
      <c r="F79" s="93"/>
      <c r="G79" s="93"/>
      <c r="L79" s="16"/>
      <c r="M79" s="16"/>
    </row>
    <row r="80" spans="1:13" ht="20.100000000000001" customHeight="1">
      <c r="A80" s="94" t="s">
        <v>43</v>
      </c>
      <c r="B80" s="95"/>
      <c r="C80" s="96" t="s">
        <v>44</v>
      </c>
      <c r="D80" s="97">
        <v>1</v>
      </c>
      <c r="E80" s="98"/>
      <c r="F80" s="99">
        <v>80</v>
      </c>
      <c r="G80" s="44">
        <f>F80*D80</f>
        <v>80</v>
      </c>
      <c r="L80" s="16"/>
      <c r="M80" s="16"/>
    </row>
    <row r="81" spans="2:7" ht="20.100000000000001" customHeight="1">
      <c r="B81" s="23"/>
      <c r="C81" s="23"/>
      <c r="F81" s="41" t="s">
        <v>33</v>
      </c>
      <c r="G81" s="42">
        <f>SUM(G80:G80)</f>
        <v>80</v>
      </c>
    </row>
    <row r="82" spans="2:7" ht="20.100000000000001" customHeight="1">
      <c r="B82" s="23"/>
      <c r="C82" s="23"/>
      <c r="F82" s="41" t="s">
        <v>34</v>
      </c>
      <c r="G82" s="43">
        <f>+G81*0.12</f>
        <v>9.6</v>
      </c>
    </row>
    <row r="83" spans="2:7" ht="20.100000000000001" customHeight="1">
      <c r="B83" s="23"/>
      <c r="C83" s="23"/>
      <c r="F83" s="41" t="s">
        <v>35</v>
      </c>
      <c r="G83" s="43">
        <f>+G81+G82</f>
        <v>89.6</v>
      </c>
    </row>
    <row r="84" spans="2:7" ht="20.100000000000001" customHeight="1">
      <c r="B84" s="23"/>
      <c r="C84" s="23"/>
      <c r="F84" s="45"/>
      <c r="G84" s="46"/>
    </row>
    <row r="85" spans="2:7" ht="20.100000000000001" customHeight="1">
      <c r="B85" s="141"/>
      <c r="C85" s="142" t="s">
        <v>202</v>
      </c>
      <c r="F85" s="45"/>
      <c r="G85" s="46"/>
    </row>
    <row r="86" spans="2:7" ht="20.100000000000001" customHeight="1">
      <c r="B86" s="142" t="s">
        <v>40</v>
      </c>
      <c r="C86" s="142" t="s">
        <v>41</v>
      </c>
      <c r="F86" s="45"/>
      <c r="G86" s="46"/>
    </row>
    <row r="87" spans="2:7" ht="20.100000000000001" customHeight="1">
      <c r="B87" s="141">
        <v>1</v>
      </c>
      <c r="C87" s="143" t="s">
        <v>203</v>
      </c>
      <c r="F87" s="45"/>
      <c r="G87" s="46"/>
    </row>
    <row r="88" spans="2:7" ht="20.100000000000001" customHeight="1">
      <c r="B88" s="141">
        <v>2</v>
      </c>
      <c r="C88" s="143" t="s">
        <v>204</v>
      </c>
      <c r="F88" s="45"/>
      <c r="G88" s="46"/>
    </row>
    <row r="89" spans="2:7" ht="20.100000000000001" customHeight="1">
      <c r="B89" s="141">
        <v>1</v>
      </c>
      <c r="C89" s="143" t="s">
        <v>205</v>
      </c>
      <c r="F89" s="45"/>
      <c r="G89" s="46"/>
    </row>
    <row r="90" spans="2:7" ht="20.100000000000001" customHeight="1">
      <c r="B90" s="141">
        <v>3</v>
      </c>
      <c r="C90" s="143" t="s">
        <v>206</v>
      </c>
      <c r="F90" s="45"/>
      <c r="G90" s="46"/>
    </row>
    <row r="91" spans="2:7" ht="20.100000000000001" customHeight="1">
      <c r="B91" s="142">
        <v>7</v>
      </c>
      <c r="C91" s="143"/>
      <c r="F91" s="45"/>
      <c r="G91" s="46"/>
    </row>
    <row r="92" spans="2:7" ht="20.100000000000001" customHeight="1">
      <c r="B92" s="155"/>
      <c r="C92" s="156" t="s">
        <v>207</v>
      </c>
      <c r="F92" s="45"/>
      <c r="G92" s="46"/>
    </row>
    <row r="93" spans="2:7" ht="20.100000000000001" customHeight="1">
      <c r="B93" s="157" t="s">
        <v>40</v>
      </c>
      <c r="C93" s="158" t="s">
        <v>41</v>
      </c>
      <c r="F93" s="45"/>
      <c r="G93" s="46"/>
    </row>
    <row r="94" spans="2:7" ht="20.100000000000001" customHeight="1">
      <c r="B94" s="159">
        <v>2</v>
      </c>
      <c r="C94" s="160" t="s">
        <v>208</v>
      </c>
      <c r="F94" s="45"/>
      <c r="G94" s="46"/>
    </row>
    <row r="95" spans="2:7" ht="20.100000000000001" customHeight="1">
      <c r="B95" s="159">
        <v>2</v>
      </c>
      <c r="C95" s="160" t="s">
        <v>209</v>
      </c>
      <c r="F95" s="45"/>
      <c r="G95" s="46"/>
    </row>
    <row r="96" spans="2:7" ht="20.100000000000001" customHeight="1">
      <c r="B96" s="159">
        <v>2</v>
      </c>
      <c r="C96" s="160" t="s">
        <v>48</v>
      </c>
      <c r="F96" s="45"/>
      <c r="G96" s="46"/>
    </row>
    <row r="97" spans="2:7" ht="20.100000000000001" customHeight="1">
      <c r="B97" s="159">
        <v>2</v>
      </c>
      <c r="C97" s="160" t="s">
        <v>53</v>
      </c>
      <c r="F97" s="45"/>
      <c r="G97" s="46"/>
    </row>
    <row r="98" spans="2:7" ht="20.100000000000001" customHeight="1">
      <c r="B98" s="159">
        <v>2</v>
      </c>
      <c r="C98" s="160" t="s">
        <v>54</v>
      </c>
      <c r="F98" s="45"/>
      <c r="G98" s="46"/>
    </row>
    <row r="99" spans="2:7" ht="20.100000000000001" customHeight="1">
      <c r="B99" s="159">
        <v>1</v>
      </c>
      <c r="C99" s="160" t="s">
        <v>45</v>
      </c>
      <c r="F99" s="45"/>
      <c r="G99" s="46"/>
    </row>
    <row r="100" spans="2:7" ht="20.100000000000001" customHeight="1">
      <c r="B100" s="159">
        <v>1</v>
      </c>
      <c r="C100" s="160" t="s">
        <v>210</v>
      </c>
      <c r="F100" s="45"/>
      <c r="G100" s="46"/>
    </row>
    <row r="101" spans="2:7" ht="20.100000000000001" customHeight="1">
      <c r="B101" s="159">
        <v>1</v>
      </c>
      <c r="C101" s="160" t="s">
        <v>211</v>
      </c>
      <c r="F101" s="45"/>
      <c r="G101" s="46"/>
    </row>
    <row r="102" spans="2:7" ht="20.100000000000001" customHeight="1">
      <c r="B102" s="161">
        <v>1</v>
      </c>
      <c r="C102" s="162" t="s">
        <v>49</v>
      </c>
      <c r="F102" s="45"/>
      <c r="G102" s="46"/>
    </row>
    <row r="103" spans="2:7" ht="20.100000000000001" customHeight="1">
      <c r="B103" s="159">
        <v>2</v>
      </c>
      <c r="C103" s="160" t="s">
        <v>50</v>
      </c>
      <c r="F103" s="45"/>
      <c r="G103" s="46"/>
    </row>
    <row r="104" spans="2:7" ht="20.100000000000001" customHeight="1">
      <c r="B104" s="159">
        <v>1</v>
      </c>
      <c r="C104" s="160" t="s">
        <v>212</v>
      </c>
      <c r="F104" s="45"/>
      <c r="G104" s="46"/>
    </row>
    <row r="105" spans="2:7" ht="20.100000000000001" customHeight="1">
      <c r="B105" s="159">
        <v>1</v>
      </c>
      <c r="C105" s="160" t="s">
        <v>46</v>
      </c>
      <c r="F105" s="45"/>
      <c r="G105" s="46"/>
    </row>
    <row r="106" spans="2:7" ht="20.100000000000001" customHeight="1">
      <c r="B106" s="159">
        <v>1</v>
      </c>
      <c r="C106" s="160" t="s">
        <v>213</v>
      </c>
      <c r="F106" s="45"/>
      <c r="G106" s="46"/>
    </row>
    <row r="107" spans="2:7" ht="20.100000000000001" customHeight="1">
      <c r="B107" s="159">
        <v>1</v>
      </c>
      <c r="C107" s="160" t="s">
        <v>205</v>
      </c>
      <c r="F107" s="45"/>
      <c r="G107" s="46"/>
    </row>
    <row r="108" spans="2:7" ht="20.100000000000001" customHeight="1">
      <c r="B108" s="159">
        <v>1</v>
      </c>
      <c r="C108" s="160" t="s">
        <v>52</v>
      </c>
      <c r="F108" s="45"/>
      <c r="G108" s="46"/>
    </row>
    <row r="109" spans="2:7" ht="20.100000000000001" customHeight="1">
      <c r="B109" s="159">
        <v>1</v>
      </c>
      <c r="C109" s="160" t="s">
        <v>51</v>
      </c>
      <c r="F109" s="45"/>
      <c r="G109" s="46"/>
    </row>
    <row r="110" spans="2:7" ht="20.100000000000001" customHeight="1">
      <c r="B110" s="163">
        <v>22</v>
      </c>
      <c r="C110" s="164"/>
      <c r="F110" s="45"/>
      <c r="G110" s="46"/>
    </row>
    <row r="111" spans="2:7" s="120" customFormat="1" ht="20.100000000000001" customHeight="1">
      <c r="B111" s="140"/>
      <c r="C111" s="139"/>
      <c r="D111" s="144"/>
      <c r="E111" s="144"/>
      <c r="F111" s="45"/>
      <c r="G111" s="46"/>
    </row>
    <row r="112" spans="2:7" s="120" customFormat="1" ht="20.100000000000001" customHeight="1">
      <c r="B112" s="166">
        <v>4</v>
      </c>
      <c r="C112" s="177" t="s">
        <v>214</v>
      </c>
      <c r="D112" s="144"/>
      <c r="E112" s="144"/>
      <c r="F112" s="45"/>
      <c r="G112" s="46"/>
    </row>
    <row r="113" spans="2:7" s="120" customFormat="1" ht="20.100000000000001" customHeight="1">
      <c r="B113" s="166"/>
      <c r="C113" s="165"/>
      <c r="D113" s="144"/>
      <c r="E113" s="144"/>
      <c r="F113" s="45"/>
      <c r="G113" s="46"/>
    </row>
    <row r="114" spans="2:7" ht="20.100000000000001" customHeight="1">
      <c r="B114" s="47"/>
      <c r="C114" s="47"/>
      <c r="D114" s="127"/>
      <c r="F114" s="45"/>
      <c r="G114" s="46"/>
    </row>
    <row r="115" spans="2:7" ht="20.100000000000001" customHeight="1">
      <c r="B115" s="130" t="s">
        <v>155</v>
      </c>
      <c r="C115" s="130"/>
      <c r="D115" s="128"/>
      <c r="F115" s="45"/>
      <c r="G115" s="46"/>
    </row>
    <row r="116" spans="2:7" ht="20.100000000000001" customHeight="1">
      <c r="B116" s="121">
        <v>1</v>
      </c>
      <c r="C116" s="122" t="s">
        <v>156</v>
      </c>
      <c r="D116" s="128"/>
      <c r="F116" s="45"/>
      <c r="G116" s="46"/>
    </row>
    <row r="117" spans="2:7" ht="20.100000000000001" customHeight="1">
      <c r="B117" s="121">
        <v>1</v>
      </c>
      <c r="C117" s="122" t="s">
        <v>157</v>
      </c>
      <c r="D117" s="129"/>
      <c r="F117" s="45"/>
      <c r="G117" s="46"/>
    </row>
    <row r="118" spans="2:7" ht="20.100000000000001" customHeight="1">
      <c r="B118" s="121">
        <v>1</v>
      </c>
      <c r="C118" s="122" t="s">
        <v>158</v>
      </c>
      <c r="D118" s="128"/>
      <c r="F118" s="45"/>
      <c r="G118" s="46"/>
    </row>
    <row r="119" spans="2:7" ht="20.100000000000001" customHeight="1">
      <c r="B119" s="121">
        <v>2</v>
      </c>
      <c r="C119" s="122" t="s">
        <v>159</v>
      </c>
      <c r="D119" s="128"/>
      <c r="F119" s="45"/>
      <c r="G119" s="46"/>
    </row>
    <row r="120" spans="2:7" ht="20.100000000000001" customHeight="1">
      <c r="B120" s="121">
        <v>1</v>
      </c>
      <c r="C120" s="122" t="s">
        <v>160</v>
      </c>
      <c r="D120" s="128"/>
      <c r="F120" s="45"/>
      <c r="G120" s="46"/>
    </row>
    <row r="121" spans="2:7" ht="20.100000000000001" customHeight="1">
      <c r="B121" s="121">
        <v>2</v>
      </c>
      <c r="C121" s="122" t="s">
        <v>161</v>
      </c>
      <c r="D121" s="128"/>
      <c r="F121" s="45"/>
      <c r="G121" s="46"/>
    </row>
    <row r="122" spans="2:7" ht="20.100000000000001" customHeight="1">
      <c r="B122" s="121">
        <v>1</v>
      </c>
      <c r="C122" s="122" t="s">
        <v>162</v>
      </c>
      <c r="D122" s="128"/>
      <c r="F122" s="45"/>
      <c r="G122" s="46"/>
    </row>
    <row r="123" spans="2:7" ht="20.100000000000001" customHeight="1">
      <c r="B123" s="121">
        <v>8</v>
      </c>
      <c r="C123" s="122" t="s">
        <v>163</v>
      </c>
      <c r="D123" s="128"/>
      <c r="F123" s="45"/>
      <c r="G123" s="46"/>
    </row>
    <row r="124" spans="2:7" ht="20.100000000000001" customHeight="1">
      <c r="B124" s="121">
        <v>1</v>
      </c>
      <c r="C124" s="122" t="s">
        <v>164</v>
      </c>
      <c r="D124" s="128"/>
      <c r="F124" s="45"/>
      <c r="G124" s="46"/>
    </row>
    <row r="125" spans="2:7" ht="20.100000000000001" customHeight="1">
      <c r="B125" s="121">
        <v>1</v>
      </c>
      <c r="C125" s="122" t="s">
        <v>165</v>
      </c>
      <c r="D125" s="128"/>
      <c r="F125" s="45"/>
      <c r="G125" s="46"/>
    </row>
    <row r="126" spans="2:7" ht="20.100000000000001" customHeight="1">
      <c r="B126" s="121">
        <v>1</v>
      </c>
      <c r="C126" s="122" t="s">
        <v>166</v>
      </c>
      <c r="D126" s="128"/>
      <c r="F126" s="45"/>
      <c r="G126" s="46"/>
    </row>
    <row r="127" spans="2:7" ht="20.100000000000001" customHeight="1">
      <c r="B127" s="121">
        <v>1</v>
      </c>
      <c r="C127" s="122" t="s">
        <v>167</v>
      </c>
      <c r="D127" s="128"/>
      <c r="F127" s="45"/>
      <c r="G127" s="46"/>
    </row>
    <row r="128" spans="2:7" ht="20.100000000000001" customHeight="1">
      <c r="B128" s="126">
        <v>21</v>
      </c>
      <c r="C128" s="125"/>
      <c r="D128" s="129"/>
      <c r="F128" s="45"/>
      <c r="G128" s="46"/>
    </row>
    <row r="129" spans="1:7" ht="20.100000000000001" customHeight="1">
      <c r="B129" s="128"/>
      <c r="C129" s="131"/>
      <c r="D129" s="128"/>
      <c r="F129" s="45"/>
      <c r="G129" s="46"/>
    </row>
    <row r="130" spans="1:7" ht="20.100000000000001" customHeight="1">
      <c r="B130" s="70">
        <v>1</v>
      </c>
      <c r="C130" s="71" t="s">
        <v>220</v>
      </c>
      <c r="D130" s="128"/>
      <c r="F130" s="45"/>
      <c r="G130" s="46"/>
    </row>
    <row r="131" spans="1:7" ht="20.100000000000001" customHeight="1">
      <c r="B131" s="70">
        <v>2</v>
      </c>
      <c r="C131" s="71" t="s">
        <v>221</v>
      </c>
      <c r="D131" s="128"/>
      <c r="F131" s="45"/>
      <c r="G131" s="46"/>
    </row>
    <row r="132" spans="1:7" ht="20.100000000000001" customHeight="1">
      <c r="B132" s="128"/>
      <c r="C132" s="131"/>
      <c r="D132" s="128"/>
      <c r="F132" s="45"/>
      <c r="G132" s="46"/>
    </row>
    <row r="133" spans="1:7" ht="20.100000000000001" customHeight="1">
      <c r="A133" s="24"/>
      <c r="B133" s="48"/>
      <c r="C133" s="16"/>
      <c r="D133" s="127"/>
      <c r="F133" s="45"/>
      <c r="G133" s="46"/>
    </row>
    <row r="134" spans="1:7" ht="20.100000000000001" customHeight="1">
      <c r="A134" s="24"/>
      <c r="B134" s="48"/>
      <c r="C134" s="16"/>
      <c r="F134" s="45"/>
      <c r="G134" s="46"/>
    </row>
    <row r="135" spans="1:7" ht="20.100000000000001" customHeight="1">
      <c r="A135" s="24"/>
      <c r="B135" s="48"/>
      <c r="C135" s="16"/>
      <c r="F135" s="45"/>
      <c r="G135" s="46"/>
    </row>
    <row r="136" spans="1:7" ht="20.100000000000001" customHeight="1" thickBot="1">
      <c r="A136" s="24" t="s">
        <v>15</v>
      </c>
      <c r="B136" s="48"/>
      <c r="C136" s="49"/>
      <c r="F136" s="45"/>
      <c r="G136" s="46"/>
    </row>
    <row r="137" spans="1:7" ht="20.100000000000001" customHeight="1">
      <c r="A137" s="24"/>
      <c r="B137" s="48"/>
      <c r="C137" s="16"/>
      <c r="F137" s="45"/>
      <c r="G137" s="46"/>
    </row>
    <row r="138" spans="1:7" ht="20.100000000000001" customHeight="1">
      <c r="A138" s="24"/>
      <c r="B138" s="23"/>
      <c r="C138" s="23"/>
      <c r="F138" s="45"/>
      <c r="G138" s="46"/>
    </row>
    <row r="139" spans="1:7" ht="20.100000000000001" customHeight="1" thickBot="1">
      <c r="A139" s="24" t="s">
        <v>16</v>
      </c>
      <c r="B139" s="23"/>
      <c r="C139" s="50"/>
      <c r="F139" s="45"/>
      <c r="G139" s="46"/>
    </row>
    <row r="140" spans="1:7" ht="20.100000000000001" customHeight="1">
      <c r="A140" s="24"/>
      <c r="B140" s="23"/>
      <c r="C140" s="23"/>
      <c r="F140" s="45"/>
      <c r="G140" s="46"/>
    </row>
    <row r="141" spans="1:7" ht="20.100000000000001" customHeight="1">
      <c r="A141" s="24"/>
    </row>
    <row r="142" spans="1:7" ht="20.100000000000001" customHeight="1" thickBot="1">
      <c r="A142" s="24" t="s">
        <v>17</v>
      </c>
      <c r="C142" s="51"/>
    </row>
    <row r="143" spans="1:7" ht="20.100000000000001" customHeight="1">
      <c r="A143" s="24"/>
    </row>
    <row r="144" spans="1:7" ht="20.100000000000001" customHeight="1">
      <c r="A144" s="24"/>
    </row>
    <row r="145" spans="1:3" ht="20.100000000000001" customHeight="1" thickBot="1">
      <c r="A145" s="24" t="s">
        <v>18</v>
      </c>
      <c r="C145" s="51"/>
    </row>
    <row r="146" spans="1:3" ht="20.100000000000001" customHeight="1">
      <c r="A146" s="24"/>
    </row>
    <row r="147" spans="1:3" ht="20.100000000000001" customHeight="1">
      <c r="A147" s="24"/>
    </row>
    <row r="148" spans="1:3" ht="20.100000000000001" customHeight="1" thickBot="1">
      <c r="A148" s="24" t="s">
        <v>19</v>
      </c>
      <c r="C148" s="51"/>
    </row>
  </sheetData>
  <mergeCells count="8">
    <mergeCell ref="B115:C115"/>
    <mergeCell ref="A11:B11"/>
    <mergeCell ref="L5:M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79" t="s">
        <v>25</v>
      </c>
      <c r="D2" s="75" t="s">
        <v>24</v>
      </c>
      <c r="E2" s="76"/>
      <c r="F2" s="62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80"/>
      <c r="D3" s="52" t="s">
        <v>27</v>
      </c>
      <c r="E3" s="35"/>
      <c r="F3" s="61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85" t="s">
        <v>26</v>
      </c>
      <c r="D4" s="87" t="s">
        <v>28</v>
      </c>
      <c r="E4" s="88"/>
      <c r="F4" s="60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86"/>
      <c r="D5" s="89" t="s">
        <v>29</v>
      </c>
      <c r="E5" s="90"/>
      <c r="F5" s="60"/>
      <c r="G5" s="4"/>
      <c r="H5" s="4"/>
      <c r="I5" s="4"/>
      <c r="J5" s="4"/>
      <c r="K5" s="4"/>
      <c r="L5" s="4"/>
      <c r="M5" s="74"/>
      <c r="N5" s="74"/>
      <c r="O5" s="6"/>
    </row>
    <row r="6" spans="1:15" ht="18">
      <c r="A6" s="7"/>
      <c r="B6" s="7"/>
      <c r="C6" s="7"/>
      <c r="D6" s="7"/>
      <c r="E6" s="7"/>
      <c r="F6" s="7"/>
      <c r="M6" s="74"/>
      <c r="N6" s="74"/>
    </row>
    <row r="7" spans="1:15" ht="15.75">
      <c r="A7" s="145" t="s">
        <v>0</v>
      </c>
      <c r="B7" s="145"/>
      <c r="C7" s="146">
        <v>45197</v>
      </c>
      <c r="D7" s="145" t="s">
        <v>1</v>
      </c>
      <c r="E7" s="147">
        <v>20230901408</v>
      </c>
      <c r="F7" s="63"/>
      <c r="M7" s="5"/>
      <c r="N7" s="5"/>
    </row>
    <row r="8" spans="1:15" ht="15.75">
      <c r="A8" s="148"/>
      <c r="B8" s="148"/>
      <c r="C8" s="148"/>
      <c r="D8" s="148"/>
      <c r="E8" s="148"/>
      <c r="F8" s="10"/>
      <c r="M8" s="5"/>
      <c r="N8" s="5"/>
    </row>
    <row r="9" spans="1:15" ht="15.75">
      <c r="A9" s="145" t="s">
        <v>2</v>
      </c>
      <c r="B9" s="145"/>
      <c r="C9" s="38" t="s">
        <v>37</v>
      </c>
      <c r="D9" s="149" t="s">
        <v>3</v>
      </c>
      <c r="E9" s="40" t="s">
        <v>39</v>
      </c>
      <c r="F9" s="64"/>
      <c r="M9" s="5"/>
      <c r="N9" s="5"/>
    </row>
    <row r="10" spans="1:15" ht="15.75">
      <c r="A10" s="148"/>
      <c r="B10" s="148"/>
      <c r="C10" s="148"/>
      <c r="D10" s="148"/>
      <c r="E10" s="148"/>
      <c r="F10" s="10"/>
      <c r="M10" s="5"/>
      <c r="N10" s="5"/>
    </row>
    <row r="11" spans="1:15" ht="15.75">
      <c r="A11" s="72" t="s">
        <v>22</v>
      </c>
      <c r="B11" s="73"/>
      <c r="C11" s="38" t="s">
        <v>37</v>
      </c>
      <c r="D11" s="149" t="s">
        <v>23</v>
      </c>
      <c r="E11" s="151" t="s">
        <v>36</v>
      </c>
      <c r="F11" s="65"/>
      <c r="M11" s="5"/>
      <c r="N11" s="5"/>
    </row>
    <row r="12" spans="1:15" ht="15.75">
      <c r="A12" s="148"/>
      <c r="B12" s="148"/>
      <c r="C12" s="148"/>
      <c r="D12" s="148"/>
      <c r="E12" s="148"/>
      <c r="F12" s="10"/>
      <c r="M12" s="5"/>
      <c r="N12" s="5"/>
    </row>
    <row r="13" spans="1:15" ht="31.5">
      <c r="A13" s="145" t="s">
        <v>4</v>
      </c>
      <c r="B13" s="145"/>
      <c r="C13" s="39" t="s">
        <v>38</v>
      </c>
      <c r="D13" s="149" t="s">
        <v>5</v>
      </c>
      <c r="E13" s="150" t="s">
        <v>30</v>
      </c>
      <c r="F13" s="14"/>
      <c r="M13" s="5"/>
      <c r="N13" s="5"/>
    </row>
    <row r="14" spans="1:15" ht="15.75">
      <c r="A14" s="148"/>
      <c r="B14" s="148"/>
      <c r="C14" s="148"/>
      <c r="D14" s="148"/>
      <c r="E14" s="148"/>
      <c r="F14" s="10"/>
      <c r="M14" s="5"/>
      <c r="N14" s="5"/>
    </row>
    <row r="15" spans="1:15" ht="15.75">
      <c r="A15" s="145" t="s">
        <v>6</v>
      </c>
      <c r="B15" s="145"/>
      <c r="C15" s="146">
        <v>45198</v>
      </c>
      <c r="D15" s="149" t="s">
        <v>7</v>
      </c>
      <c r="E15" s="152" t="s">
        <v>47</v>
      </c>
      <c r="F15" s="66"/>
      <c r="M15" s="5"/>
      <c r="N15" s="5"/>
    </row>
    <row r="16" spans="1:15" ht="15.75">
      <c r="A16" s="148"/>
      <c r="B16" s="148"/>
      <c r="C16" s="148"/>
      <c r="D16" s="148"/>
      <c r="E16" s="148"/>
      <c r="F16" s="10"/>
      <c r="M16" s="5"/>
      <c r="N16" s="5"/>
    </row>
    <row r="17" spans="1:14" ht="15.75">
      <c r="A17" s="145" t="s">
        <v>8</v>
      </c>
      <c r="B17" s="145"/>
      <c r="C17" s="150" t="s">
        <v>71</v>
      </c>
      <c r="D17" s="153"/>
      <c r="E17" s="154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6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7" t="s">
        <v>42</v>
      </c>
      <c r="G23" s="53" t="s">
        <v>31</v>
      </c>
      <c r="H23" s="53" t="s">
        <v>32</v>
      </c>
      <c r="M23" s="16"/>
      <c r="N23" s="16"/>
    </row>
    <row r="24" spans="1:14" s="120" customFormat="1" ht="15">
      <c r="A24" s="170" t="s">
        <v>216</v>
      </c>
      <c r="B24" s="170" t="s">
        <v>217</v>
      </c>
      <c r="C24" s="171" t="s">
        <v>218</v>
      </c>
      <c r="D24" s="59">
        <v>1</v>
      </c>
      <c r="E24" s="172"/>
      <c r="F24" s="172">
        <v>45002</v>
      </c>
      <c r="G24" s="169">
        <v>1900</v>
      </c>
      <c r="H24" s="54">
        <f t="shared" ref="H24" si="0">D24*G24</f>
        <v>1900</v>
      </c>
      <c r="M24" s="123"/>
      <c r="N24" s="123"/>
    </row>
    <row r="25" spans="1:14" s="120" customFormat="1" ht="15">
      <c r="A25" s="97">
        <v>359025</v>
      </c>
      <c r="B25" s="97" t="s">
        <v>222</v>
      </c>
      <c r="C25" s="167" t="s">
        <v>215</v>
      </c>
      <c r="D25" s="97">
        <v>1</v>
      </c>
      <c r="E25" s="168"/>
      <c r="F25" s="168">
        <v>46188</v>
      </c>
      <c r="G25" s="169">
        <v>850</v>
      </c>
      <c r="H25" s="54">
        <f t="shared" ref="H25" si="1">D25*G25</f>
        <v>850</v>
      </c>
      <c r="M25" s="123"/>
      <c r="N25" s="123"/>
    </row>
    <row r="26" spans="1:14" s="174" customFormat="1" ht="15">
      <c r="A26" s="97">
        <v>359025</v>
      </c>
      <c r="B26" s="97" t="s">
        <v>223</v>
      </c>
      <c r="C26" s="167" t="s">
        <v>215</v>
      </c>
      <c r="D26" s="97">
        <v>1</v>
      </c>
      <c r="E26" s="168"/>
      <c r="F26" s="168">
        <v>46188</v>
      </c>
      <c r="G26" s="169">
        <v>850</v>
      </c>
      <c r="H26" s="54">
        <v>850</v>
      </c>
      <c r="M26" s="175"/>
      <c r="N26" s="175"/>
    </row>
    <row r="27" spans="1:14" s="120" customFormat="1" ht="15">
      <c r="A27" s="176">
        <v>68022663</v>
      </c>
      <c r="B27" s="176">
        <v>63381180</v>
      </c>
      <c r="C27" s="173" t="s">
        <v>219</v>
      </c>
      <c r="D27" s="176">
        <v>2</v>
      </c>
      <c r="E27" s="178"/>
      <c r="F27" s="178">
        <v>46203</v>
      </c>
      <c r="G27" s="169">
        <v>120</v>
      </c>
      <c r="H27" s="54">
        <f t="shared" ref="H27" si="2">D27*G27</f>
        <v>240</v>
      </c>
      <c r="M27" s="123"/>
      <c r="N27" s="123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7"/>
      <c r="C31" s="58"/>
      <c r="G31" s="45"/>
      <c r="H31" s="55"/>
    </row>
    <row r="32" spans="1:14" ht="15">
      <c r="B32" s="19"/>
      <c r="C32" s="56"/>
      <c r="G32" s="45"/>
      <c r="H32" s="55"/>
    </row>
    <row r="33" spans="1:8" ht="18.75" thickBot="1">
      <c r="A33" s="24" t="s">
        <v>15</v>
      </c>
      <c r="B33" s="23"/>
      <c r="C33" s="50"/>
      <c r="G33" s="45"/>
      <c r="H33" s="55"/>
    </row>
    <row r="34" spans="1:8" ht="18">
      <c r="A34" s="24"/>
      <c r="B34" s="23"/>
      <c r="C34" s="23"/>
      <c r="G34" s="45"/>
      <c r="H34" s="55"/>
    </row>
    <row r="35" spans="1:8" ht="18">
      <c r="A35" s="24"/>
      <c r="B35" s="23"/>
      <c r="C35" s="23"/>
      <c r="G35" s="45"/>
      <c r="H35" s="55"/>
    </row>
    <row r="36" spans="1:8" ht="18.75" thickBot="1">
      <c r="A36" s="24" t="s">
        <v>16</v>
      </c>
      <c r="B36" s="23"/>
      <c r="C36" s="50"/>
      <c r="G36" s="45"/>
      <c r="H36" s="55"/>
    </row>
    <row r="37" spans="1:8" ht="18">
      <c r="A37" s="24"/>
      <c r="B37" s="23"/>
      <c r="C37" s="23"/>
      <c r="G37" s="45"/>
      <c r="H37" s="55"/>
    </row>
    <row r="38" spans="1:8" ht="18">
      <c r="A38" s="24"/>
    </row>
    <row r="39" spans="1:8" ht="18.75" thickBot="1">
      <c r="A39" s="24" t="s">
        <v>17</v>
      </c>
      <c r="C39" s="51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51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51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2023-09-29T01:35:34Z</cp:lastPrinted>
  <dcterms:created xsi:type="dcterms:W3CDTF">2023-01-26T13:28:36Z</dcterms:created>
  <dcterms:modified xsi:type="dcterms:W3CDTF">2023-09-29T01:42:41Z</dcterms:modified>
</cp:coreProperties>
</file>