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4B4876AD-6B00-465F-BC6C-FE7E5820E5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Hoja1!$A$2:$G$683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5" i="1" l="1"/>
  <c r="G426" i="1"/>
  <c r="G427" i="1"/>
  <c r="G428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9" i="1"/>
  <c r="G140" i="1"/>
  <c r="G141" i="1"/>
  <c r="G142" i="1"/>
  <c r="G143" i="1"/>
  <c r="G144" i="1"/>
  <c r="G145" i="1"/>
  <c r="G146" i="1"/>
  <c r="G147" i="1"/>
  <c r="G148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D265" i="1" l="1"/>
  <c r="G265" i="1" s="1"/>
  <c r="D630" i="1" l="1"/>
  <c r="B542" i="1" l="1"/>
  <c r="B533" i="1"/>
  <c r="B524" i="1"/>
  <c r="B515" i="1"/>
  <c r="B477" i="1" l="1"/>
  <c r="B460" i="1"/>
  <c r="D149" i="1"/>
  <c r="G149" i="1" s="1"/>
  <c r="D138" i="1"/>
  <c r="G138" i="1" s="1"/>
  <c r="D109" i="1"/>
  <c r="G109" i="1" s="1"/>
  <c r="D70" i="1" l="1"/>
  <c r="G70" i="1" s="1"/>
  <c r="D67" i="1"/>
  <c r="D61" i="1"/>
  <c r="D55" i="1"/>
  <c r="D49" i="1"/>
  <c r="D43" i="1"/>
  <c r="D38" i="1"/>
  <c r="D33" i="1"/>
  <c r="D28" i="1"/>
  <c r="G69" i="1" l="1"/>
  <c r="G68" i="1"/>
  <c r="G66" i="1"/>
  <c r="G65" i="1"/>
  <c r="G64" i="1"/>
  <c r="G63" i="1"/>
  <c r="G62" i="1"/>
  <c r="G60" i="1"/>
  <c r="G59" i="1"/>
  <c r="G58" i="1"/>
  <c r="G57" i="1"/>
  <c r="G56" i="1"/>
  <c r="G54" i="1"/>
  <c r="G53" i="1"/>
  <c r="G52" i="1"/>
  <c r="G51" i="1"/>
  <c r="G50" i="1"/>
  <c r="G48" i="1"/>
  <c r="G47" i="1"/>
  <c r="G46" i="1"/>
  <c r="G45" i="1"/>
  <c r="G44" i="1"/>
  <c r="G42" i="1"/>
  <c r="G41" i="1"/>
  <c r="G40" i="1"/>
  <c r="G39" i="1"/>
  <c r="G37" i="1"/>
  <c r="G36" i="1"/>
  <c r="G35" i="1"/>
  <c r="G34" i="1"/>
  <c r="G32" i="1"/>
  <c r="G31" i="1"/>
  <c r="G30" i="1"/>
  <c r="G29" i="1"/>
  <c r="G27" i="1"/>
  <c r="G26" i="1"/>
  <c r="G25" i="1"/>
  <c r="G24" i="1"/>
  <c r="G429" i="1" l="1"/>
  <c r="G430" i="1" s="1"/>
  <c r="G431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<sst xmlns="http://schemas.openxmlformats.org/spreadsheetml/2006/main" count="1132" uniqueCount="1065">
  <si>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</si>
  <si>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</si>
  <si>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</si>
  <si>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</si>
  <si>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</si>
  <si>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</si>
  <si>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</si>
  <si>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</si>
  <si>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</si>
  <si>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</si>
  <si>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</si>
  <si>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</si>
  <si>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</si>
  <si>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</si>
  <si>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</si>
  <si>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</si>
  <si>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</si>
  <si>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</si>
  <si>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</si>
  <si>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</si>
  <si>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</si>
  <si>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</si>
  <si>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</si>
  <si>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</si>
  <si>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</si>
  <si>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</si>
  <si>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</si>
  <si>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</si>
  <si>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</si>
  <si>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</si>
  <si>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</si>
  <si>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</si>
  <si>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</si>
  <si>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</si>
  <si>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CURETA</t>
  </si>
  <si>
    <t>ADAPTADORES ANCLAJE RAPIDO</t>
  </si>
  <si>
    <t>LLAVE JACOBS</t>
  </si>
  <si>
    <t>INTERCAMBIADOR DE BATERIA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</si>
  <si>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</si>
  <si>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</si>
  <si>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</si>
  <si>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</si>
  <si>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</si>
  <si>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</si>
  <si>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</si>
  <si>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</si>
  <si>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</si>
  <si>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</si>
  <si>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</si>
  <si>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</si>
  <si>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</si>
  <si>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</si>
  <si>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</si>
  <si>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</si>
  <si>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</si>
  <si>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</si>
  <si>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</si>
  <si>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</si>
  <si>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</si>
  <si>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</si>
  <si>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</si>
  <si>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</si>
  <si>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</si>
  <si>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</si>
  <si>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</si>
  <si>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</si>
  <si>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</si>
  <si>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</si>
  <si>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</si>
  <si>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</si>
  <si>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</si>
  <si>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</si>
  <si>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</si>
  <si>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</si>
  <si>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</si>
  <si>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</si>
  <si>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</si>
  <si>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</si>
  <si>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</si>
  <si>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</si>
  <si>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</si>
  <si>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</si>
  <si>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</si>
  <si>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</si>
  <si>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</si>
  <si>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</si>
  <si>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</si>
  <si>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</si>
  <si>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</si>
  <si>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</si>
  <si>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</si>
  <si>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</si>
  <si>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</si>
  <si>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</si>
  <si>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</si>
  <si>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</si>
  <si>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</si>
  <si>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</si>
  <si>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</si>
  <si>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</si>
  <si>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</si>
  <si>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</si>
  <si>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</si>
  <si>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</si>
  <si>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</si>
  <si>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</si>
  <si>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</si>
  <si>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</si>
  <si>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</si>
  <si>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</si>
  <si>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</si>
  <si>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</si>
  <si>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</si>
  <si>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</si>
  <si>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</si>
  <si>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</si>
  <si>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</si>
  <si>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</si>
  <si>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</si>
  <si>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</si>
  <si>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</si>
  <si>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</si>
  <si>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</si>
  <si>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</si>
  <si>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</si>
  <si>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</si>
  <si>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</si>
  <si>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</si>
  <si>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</si>
  <si>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</si>
  <si>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</si>
  <si>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</si>
  <si>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</si>
  <si>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</si>
  <si>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</si>
  <si>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</si>
  <si>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</si>
  <si>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</si>
  <si>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</si>
  <si>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</si>
  <si>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</si>
  <si>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</si>
  <si>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</si>
  <si>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</si>
  <si>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</si>
  <si>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</si>
  <si>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</si>
  <si>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</si>
  <si>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</si>
  <si>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</si>
  <si>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</si>
  <si>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</si>
  <si>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</si>
  <si>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</si>
  <si>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</si>
  <si>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</si>
  <si>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</si>
  <si>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2200145911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</si>
  <si>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</si>
  <si>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</si>
  <si>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</si>
  <si>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</si>
  <si>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</si>
  <si>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</si>
  <si>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</si>
  <si>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</si>
  <si>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</si>
  <si>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</si>
  <si>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</si>
  <si>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</si>
  <si>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</si>
  <si>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</si>
  <si>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</si>
  <si>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</si>
  <si>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</si>
  <si>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</si>
  <si>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</si>
  <si>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</si>
  <si>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</si>
  <si>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SUBTOTAL </t>
  </si>
  <si>
    <t>IVA 12%</t>
  </si>
  <si>
    <t>TOTAL</t>
  </si>
  <si>
    <t>2200049225</t>
  </si>
  <si>
    <t>GUIA DOBLE DE BROCA 2.5/3.5</t>
  </si>
  <si>
    <t>GUIA DOBLE DE BROCA 4.5/6.5</t>
  </si>
  <si>
    <t>TI-115.030</t>
  </si>
  <si>
    <t xml:space="preserve">ARANDELA 3.5mm TITANIO </t>
  </si>
  <si>
    <t>CODIGO</t>
  </si>
  <si>
    <t>DESCRIPCIÓN</t>
  </si>
  <si>
    <t>OSTEOTOMO FINO</t>
  </si>
  <si>
    <t>MARTILLO</t>
  </si>
  <si>
    <t>DR. OJEDA</t>
  </si>
  <si>
    <t xml:space="preserve">8:00AM </t>
  </si>
  <si>
    <t>T60880408</t>
  </si>
  <si>
    <t>2200107334</t>
  </si>
  <si>
    <t>PLACA BLOQ. TIBIA PROXIMAL  LATERAL 4.5/5.0mm *04 ORIF. DER. TIT.</t>
  </si>
  <si>
    <t>T60880611</t>
  </si>
  <si>
    <t>PLACA BLOQ. TIBIA PROXIMAL LATERAL 4.5/5.0mm *06 ORIF. DER. TIT.</t>
  </si>
  <si>
    <t>T60880815</t>
  </si>
  <si>
    <t>PLACA BLOQ. TIBIA PROXIMAL LATERAL 4.5/5.0mm *08 ORIF. DER. TIT.</t>
  </si>
  <si>
    <t>T60881019</t>
  </si>
  <si>
    <t>PLACA BLOQ. TIBIA PROXIMAL LATERAL 4.5/5.0mm *10 ORIF. DER. TIT.</t>
  </si>
  <si>
    <t>T60870408</t>
  </si>
  <si>
    <t>PLACA BLOQ. TIBIA PROXIMAL LATERAL 4.5/5.0mm *04 ORIF. IZQ. TIT.</t>
  </si>
  <si>
    <t>T60870611</t>
  </si>
  <si>
    <t>PLACA BLOQ. TIBIA PROXIMAL LATERAL 4.5/5.0mm *06 ORIF. IZQ. TIT.</t>
  </si>
  <si>
    <t>T60870815</t>
  </si>
  <si>
    <t>PLACA BLOQ. TIBIA PROXIMAL LATERAL 4.5/5.0mm *08 ORIF. IZQ. TIT.</t>
  </si>
  <si>
    <t>T60871019</t>
  </si>
  <si>
    <t>PLACA BLOQ. TIBIA PROXIMAL LATERAL 4.5/5.0mm *10 ORIF. IZQ. TIT.</t>
  </si>
  <si>
    <t>T61680410</t>
  </si>
  <si>
    <t>2100113016</t>
  </si>
  <si>
    <t>PLACA BLOQ. TIBIA PROXIMAL  MEDIAL 4.5/5.0mm  *4 ORIF. DER TIT.</t>
  </si>
  <si>
    <t>T61680614</t>
  </si>
  <si>
    <t>PLACA BLOQ. TIBIA PROXIMAL  MEDIAL 4.5/5.0mm  *6 ORIF. DER TIT.</t>
  </si>
  <si>
    <t>T61680817</t>
  </si>
  <si>
    <t>PLACA BLOQ. TIBIA PROXIMAL MEDIAL 4.5/5.0mm*8 ORIF. DER. TIT.</t>
  </si>
  <si>
    <t>T61671021</t>
  </si>
  <si>
    <t>PLACA BLOQ. TIBIA PROXIMAL MEDIAL 4.5/5.0mm*10 ORIF. DER. TIT.</t>
  </si>
  <si>
    <t>T61670410</t>
  </si>
  <si>
    <t>PLACA BLOQ. TIBIA PROXIMAL MEDIAL 4.5/5.0mm  *4 ORIF. IZQ TIT.</t>
  </si>
  <si>
    <t>T61670614</t>
  </si>
  <si>
    <t>2200075154</t>
  </si>
  <si>
    <t>PLACA BLOQ. TIBIA PROXIMAL MEDIAL 4.5/5.0mm  *6 ORIF. IZQ TIT.</t>
  </si>
  <si>
    <t>T61670817</t>
  </si>
  <si>
    <t>PLACA BLOQ. TIBIA PROXIMAL MEDIAL 4.5/5.0mm*8 ORIF. IZQ TIT.</t>
  </si>
  <si>
    <t>PLACA BLOQ. TIBIA PROXIMAL MEDIAL 4.5/5.0mm*10 ORIF. IZQ TIT.</t>
  </si>
  <si>
    <t>T63080514</t>
  </si>
  <si>
    <t>2200032847</t>
  </si>
  <si>
    <t>PLACA BLOQ. PALO DE GOLF 4.5/5.0mm*5 ORIF. DER TIT.</t>
  </si>
  <si>
    <t>T63080718</t>
  </si>
  <si>
    <t>2100062034</t>
  </si>
  <si>
    <t>PLACA BLOQ. PALO DE GOLF 4.5/5.0mm*7 ORIF. DER TIT.</t>
  </si>
  <si>
    <t>T63080922</t>
  </si>
  <si>
    <t>PLACA BLOQ. PALO DE GOLF 4.5/5.0mm*9 ORIF. DER TIT.</t>
  </si>
  <si>
    <t>T63081126</t>
  </si>
  <si>
    <t>2100082798</t>
  </si>
  <si>
    <t>PLACA BLOQ. PALO DE GOLF 4.5/5.0mm*11 ORIF. DER TIT.</t>
  </si>
  <si>
    <t>T63081330</t>
  </si>
  <si>
    <t>1403378</t>
  </si>
  <si>
    <t>PLACA BLOQ. PALO DE GOLF 4.5/5.0mm*13 ORIF. DER TIT.</t>
  </si>
  <si>
    <t>T63070514</t>
  </si>
  <si>
    <t>2200032843</t>
  </si>
  <si>
    <t>PLACA BLOQ. PALO DE GOLF 4.5/5.0mm*5 ORIF. IZQ TIT.</t>
  </si>
  <si>
    <t>T63070718</t>
  </si>
  <si>
    <t>PLACA BLOQ. PALO DE GOLF 4.5/5.0mm*7 ORIF. IZQ TIT.</t>
  </si>
  <si>
    <t>T63070922</t>
  </si>
  <si>
    <t>PLACA BLOQ. PALO DE GOLF 4.5/5.0mm*9 ORIF. IZQ TIT.</t>
  </si>
  <si>
    <t>T63071126</t>
  </si>
  <si>
    <t>PLACA BLOQ. PALO DE GOLF 4.5/5.0mm*11 ORIF. IZQ TIT.</t>
  </si>
  <si>
    <t>T63071330</t>
  </si>
  <si>
    <t>1403367</t>
  </si>
  <si>
    <t>PLACA BLOQ. PALO DE GOLF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</si>
  <si>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</si>
  <si>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</si>
  <si>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</si>
  <si>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</si>
  <si>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</si>
  <si>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</si>
  <si>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</si>
  <si>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</si>
  <si>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</si>
  <si>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</si>
  <si>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</si>
  <si>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</si>
  <si>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</si>
  <si>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</si>
  <si>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</si>
  <si>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</si>
  <si>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</si>
  <si>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</si>
  <si>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</si>
  <si>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</si>
  <si>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TI-714.208</t>
  </si>
  <si>
    <t>PLACA BLOQ. TIBIA PROXIMAL EN T 5.0mm*8 ORIF. TIT</t>
  </si>
  <si>
    <t>TI-714.212</t>
  </si>
  <si>
    <t>PLACA BLOQ. TIBIA PROXIMAL EN T 5.0mm*12 ORIF. TIT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</si>
  <si>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</si>
  <si>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</si>
  <si>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</si>
  <si>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</si>
  <si>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</si>
  <si>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</si>
  <si>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</si>
  <si>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</si>
  <si>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>220647731</t>
  </si>
  <si>
    <t xml:space="preserve">TORNILLO CORTICAL 4.5*28mm TITANIO </t>
  </si>
  <si>
    <t>TI-106.230</t>
  </si>
  <si>
    <t xml:space="preserve">TORNILLO CORTICAL 4.5*30mm TITANIO </t>
  </si>
  <si>
    <t>TI-106.232</t>
  </si>
  <si>
    <t xml:space="preserve">TORNILLO CORTICAL 4.5*32mm TITANIO </t>
  </si>
  <si>
    <t>2300038359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</si>
  <si>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</si>
  <si>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</si>
  <si>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</si>
  <si>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</si>
  <si>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</si>
  <si>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</si>
  <si>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</si>
  <si>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</si>
  <si>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</si>
  <si>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</si>
  <si>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</si>
  <si>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</si>
  <si>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</si>
  <si>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</si>
  <si>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</si>
  <si>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</si>
  <si>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</si>
  <si>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</si>
  <si>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</si>
  <si>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</si>
  <si>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</si>
  <si>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</si>
  <si>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</si>
  <si>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</si>
  <si>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</si>
  <si>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</si>
  <si>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</si>
  <si>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</si>
  <si>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</si>
  <si>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</si>
  <si>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</si>
  <si>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</si>
  <si>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</si>
  <si>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</si>
  <si>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</si>
  <si>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</si>
  <si>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</si>
  <si>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</si>
  <si>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</si>
  <si>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TI-106.280</t>
  </si>
  <si>
    <t>22115336</t>
  </si>
  <si>
    <t xml:space="preserve">TORNILLO CORTICAL 4.5*80mm TITANIO </t>
  </si>
  <si>
    <t>T55904580YN</t>
  </si>
  <si>
    <t>2001125989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</si>
  <si>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</si>
  <si>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</si>
  <si>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</si>
  <si>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</si>
  <si>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</si>
  <si>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</si>
  <si>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</si>
  <si>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</si>
  <si>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</si>
  <si>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</si>
  <si>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</si>
  <si>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</si>
  <si>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</si>
  <si>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</si>
  <si>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</si>
  <si>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</si>
  <si>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</si>
  <si>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</si>
  <si>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</si>
  <si>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</si>
  <si>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</si>
  <si>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</si>
  <si>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</si>
  <si>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</si>
  <si>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</si>
  <si>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</si>
  <si>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</si>
  <si>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</si>
  <si>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</si>
  <si>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</si>
  <si>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</si>
  <si>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</si>
  <si>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</si>
  <si>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</si>
  <si>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</si>
  <si>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</si>
  <si>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</si>
  <si>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</si>
  <si>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</si>
  <si>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</si>
  <si>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</si>
  <si>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</si>
  <si>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</si>
  <si>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</si>
  <si>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</si>
  <si>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</si>
  <si>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</si>
  <si>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>2100002629</t>
  </si>
  <si>
    <t xml:space="preserve">TORNILLO DE  BLOQUEO 5.0*70mm TITANIO  </t>
  </si>
  <si>
    <t>T500950075</t>
  </si>
  <si>
    <t>2000087832</t>
  </si>
  <si>
    <t xml:space="preserve">TORNILLO DE  BLOQUEO 5.0*75mm TITANIO  </t>
  </si>
  <si>
    <t>T500950080</t>
  </si>
  <si>
    <t>2100007022</t>
  </si>
  <si>
    <t xml:space="preserve">TORNILLO DE  BLOQUEO 5.0*80mm TITANIO  </t>
  </si>
  <si>
    <t>T500950085</t>
  </si>
  <si>
    <t>2000014601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</si>
  <si>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</si>
  <si>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</si>
  <si>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</si>
  <si>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</si>
  <si>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</si>
  <si>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</si>
  <si>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</si>
  <si>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</si>
  <si>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</si>
  <si>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</si>
  <si>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</si>
  <si>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</si>
  <si>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</si>
  <si>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</si>
  <si>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</si>
  <si>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</si>
  <si>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</si>
  <si>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</si>
  <si>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</si>
  <si>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</si>
  <si>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</si>
  <si>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</si>
  <si>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</si>
  <si>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</si>
  <si>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</si>
  <si>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</si>
  <si>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</si>
  <si>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</si>
  <si>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</si>
  <si>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</si>
  <si>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</si>
  <si>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</si>
  <si>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</si>
  <si>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</si>
  <si>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</si>
  <si>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</si>
  <si>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</si>
  <si>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</si>
  <si>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</si>
  <si>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</si>
  <si>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</si>
  <si>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</si>
  <si>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</si>
  <si>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</si>
  <si>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</si>
  <si>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</si>
  <si>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</si>
  <si>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</si>
  <si>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</si>
  <si>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</si>
  <si>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</si>
  <si>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</si>
  <si>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</si>
  <si>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</si>
  <si>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</si>
  <si>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</si>
  <si>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</si>
  <si>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</si>
  <si>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</si>
  <si>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</si>
  <si>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</si>
  <si>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</si>
  <si>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</si>
  <si>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</si>
  <si>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</si>
  <si>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</si>
  <si>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</si>
  <si>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</si>
  <si>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</si>
  <si>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</si>
  <si>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</si>
  <si>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</si>
  <si>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</si>
  <si>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</si>
  <si>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</si>
  <si>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</si>
  <si>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</si>
  <si>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</si>
  <si>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</si>
  <si>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</si>
  <si>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</si>
  <si>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</si>
  <si>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</si>
  <si>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</si>
  <si>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</si>
  <si>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</si>
  <si>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</si>
  <si>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</si>
  <si>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</si>
  <si>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</si>
  <si>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</si>
  <si>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</si>
  <si>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</si>
  <si>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</si>
  <si>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</si>
  <si>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</si>
  <si>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</si>
  <si>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</si>
  <si>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027572005</t>
  </si>
  <si>
    <t>B2200390</t>
  </si>
  <si>
    <t>PLACA  BLOQ. TIBIA PROXIMAL  LATERAL 3.5mm*5 ORIF.  DER TIT.</t>
  </si>
  <si>
    <t>027572007</t>
  </si>
  <si>
    <t>J2105225</t>
  </si>
  <si>
    <t>PLACA  BLOQ. TIBIA PROXIMAL  LATERAL 3.5mm*7 ORIF.  DER TIT.</t>
  </si>
  <si>
    <t>027572009</t>
  </si>
  <si>
    <t>B2200383</t>
  </si>
  <si>
    <t>PLACA  BLOQ. TIBIA PROXIMAL  LATERAL 3.5mm*9 ORIF.  DER TIT.</t>
  </si>
  <si>
    <t>027572011</t>
  </si>
  <si>
    <t>B2100269</t>
  </si>
  <si>
    <t>PLACA  BLOQ. TIBIA PROXIMAL  LATERAL 3.5mm*11 ORIF. DER TIT.</t>
  </si>
  <si>
    <t>027572013</t>
  </si>
  <si>
    <t>J2105230</t>
  </si>
  <si>
    <t>PLACA  BLOQ. TIBIA PROXIMAL  LATERAL 3.5mm*13 ORIF. DER TIT.</t>
  </si>
  <si>
    <t>027571005</t>
  </si>
  <si>
    <t>PLACA  BLOQ. TIBIA PROXIMAL  LATERAL 3.5mm*5 ORIF.   IZQ TIT.</t>
  </si>
  <si>
    <t>027571007</t>
  </si>
  <si>
    <t>J2105229</t>
  </si>
  <si>
    <t>PLACA  BLOQ. TIBIA PROXIMAL  LATERAL 3.5mm 7 ORIF.  IZQ TIT.</t>
  </si>
  <si>
    <t>027571009</t>
  </si>
  <si>
    <t>C2100552</t>
  </si>
  <si>
    <t>PLACA  BLOQ. TIBIA PROXIMAL  LATERAL 3.5mm*9 ORIF.  IZQ TIT.</t>
  </si>
  <si>
    <t>027571011</t>
  </si>
  <si>
    <t>F2102494</t>
  </si>
  <si>
    <t>PLACA  BLOQ. TIBIA PROXIMAL  LATERAL 3.5mm*11 ORIF.  IZQ TIT.</t>
  </si>
  <si>
    <t>027571013</t>
  </si>
  <si>
    <t>PLACA  BLOQ. TIBIA PROXIMAL  LATERAL 3.5mm*13 ORIF. IZQ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</si>
  <si>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</si>
  <si>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</si>
  <si>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</si>
  <si>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</si>
  <si>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</si>
  <si>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</si>
  <si>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</si>
  <si>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</si>
  <si>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</si>
  <si>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</si>
  <si>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</si>
  <si>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</si>
  <si>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</si>
  <si>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</si>
  <si>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</si>
  <si>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</si>
  <si>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</si>
  <si>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</si>
  <si>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</si>
  <si>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</si>
  <si>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</si>
  <si>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</si>
  <si>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</si>
  <si>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</si>
  <si>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</si>
  <si>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</si>
  <si>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</si>
  <si>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</si>
  <si>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</si>
  <si>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</si>
  <si>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</si>
  <si>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</si>
  <si>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</si>
  <si>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</si>
  <si>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</si>
  <si>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</si>
  <si>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</si>
  <si>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</si>
  <si>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</si>
  <si>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</si>
  <si>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</si>
  <si>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</si>
  <si>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</si>
  <si>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</si>
  <si>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</si>
  <si>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</si>
  <si>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</si>
  <si>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</si>
  <si>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</si>
  <si>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</si>
  <si>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</si>
  <si>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</si>
  <si>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</si>
  <si>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</si>
  <si>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</si>
  <si>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</si>
  <si>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</si>
  <si>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</si>
  <si>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</si>
  <si>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</si>
  <si>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</si>
  <si>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</si>
  <si>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</si>
  <si>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</si>
  <si>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</si>
  <si>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</si>
  <si>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</si>
  <si>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</si>
  <si>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</si>
  <si>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</si>
  <si>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</si>
  <si>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</si>
  <si>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</si>
  <si>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</si>
  <si>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</si>
  <si>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</si>
  <si>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</si>
  <si>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</si>
  <si>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</si>
  <si>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</si>
  <si>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</si>
  <si>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</si>
  <si>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</si>
  <si>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</si>
  <si>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</si>
  <si>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</si>
  <si>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</si>
  <si>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</si>
  <si>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</si>
  <si>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</si>
  <si>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</si>
  <si>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</si>
  <si>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</si>
  <si>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</si>
  <si>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</si>
  <si>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</si>
  <si>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</si>
  <si>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</si>
  <si>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</si>
  <si>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</si>
  <si>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</si>
  <si>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</si>
  <si>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</si>
  <si>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</si>
  <si>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</si>
  <si>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</si>
  <si>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</si>
  <si>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</si>
  <si>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</si>
  <si>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</si>
  <si>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</si>
  <si>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</si>
  <si>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</si>
  <si>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</si>
  <si>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</si>
  <si>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</si>
  <si>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</si>
  <si>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</si>
  <si>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</si>
  <si>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</si>
  <si>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</si>
  <si>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</si>
  <si>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</si>
  <si>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</si>
  <si>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</si>
  <si>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</si>
  <si>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</si>
  <si>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</si>
  <si>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</si>
  <si>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</si>
  <si>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</si>
  <si>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</si>
  <si>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</si>
  <si>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</si>
  <si>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</si>
  <si>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</si>
  <si>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</si>
  <si>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BANDEJA SUPERIOR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</si>
  <si>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</si>
  <si>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</si>
  <si>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</si>
  <si>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</si>
  <si>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</si>
  <si>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</si>
  <si>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</si>
  <si>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</si>
  <si>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</si>
  <si>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</si>
  <si>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</si>
  <si>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</si>
  <si>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</si>
  <si>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</si>
  <si>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</si>
  <si>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</si>
  <si>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</si>
  <si>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</si>
  <si>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</si>
  <si>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</si>
  <si>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</si>
  <si>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</si>
  <si>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</si>
  <si>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</si>
  <si>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</si>
  <si>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PINZAS REDUCTORAS CANGREJO ARANDELA GRANDES</t>
  </si>
  <si>
    <t>GUBIA</t>
  </si>
  <si>
    <t>SEPARADORES HOMMAN FINOS</t>
  </si>
  <si>
    <t>SEPARADORES HOMMAN FINOS LARGOS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</si>
  <si>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</si>
  <si>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</si>
  <si>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</si>
  <si>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</si>
  <si>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</si>
  <si>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</si>
  <si>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</si>
  <si>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</si>
  <si>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</si>
  <si>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</si>
  <si>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</si>
  <si>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</si>
  <si>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</si>
  <si>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</si>
  <si>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</si>
  <si>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</si>
  <si>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</si>
  <si>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</si>
  <si>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</si>
  <si>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</si>
  <si>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</si>
  <si>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</si>
  <si>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</si>
  <si>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</si>
  <si>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</si>
  <si>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</si>
  <si>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</si>
  <si>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MANGO AZUL ANCLAJE RAPIDO</t>
  </si>
  <si>
    <t>SEPARADORES DE BENNET</t>
  </si>
  <si>
    <t>SEPARADORES DE HIBS</t>
  </si>
  <si>
    <t>SEPARADORES HOMMAN MEDIANOS</t>
  </si>
  <si>
    <t xml:space="preserve">SEPARADORES HOMMAN FINOS </t>
  </si>
  <si>
    <t>PINZAS REDUCTORAS CANGREJO ARANDELA</t>
  </si>
  <si>
    <t>PINZA VERBRUGUER ARANDELA</t>
  </si>
  <si>
    <t>DESPERIO</t>
  </si>
  <si>
    <t>CURETA LARGA</t>
  </si>
  <si>
    <t>PASADOR DE ALAMBRE</t>
  </si>
  <si>
    <t>MANGO TORQUE NEGRO</t>
  </si>
  <si>
    <t>OSTEOTOMO</t>
  </si>
  <si>
    <t>SET IMPACTORES</t>
  </si>
  <si>
    <t>IMPACTOR FINO</t>
  </si>
  <si>
    <t>IMPACTORES MEDIANOS</t>
  </si>
  <si>
    <t xml:space="preserve">IMPACTOR PEQUEÑO </t>
  </si>
  <si>
    <t>IMPACTOR GRANDE</t>
  </si>
  <si>
    <t>ENTREGADO</t>
  </si>
  <si>
    <t>RECIBIDO</t>
  </si>
  <si>
    <t>VERIFICADO</t>
  </si>
  <si>
    <t>T500935045</t>
  </si>
  <si>
    <t>TORNILLO DE BLOQUEO 3.5*45mm TITANIO</t>
  </si>
  <si>
    <t>C2103692</t>
  </si>
  <si>
    <t>T500935056</t>
  </si>
  <si>
    <t>F180400701</t>
  </si>
  <si>
    <t>TORNILLO DE BLOQUEO 3.5 *56mm TITANIO</t>
  </si>
  <si>
    <t>TORNILLO ESPONJOSO 4.0 *25mm TITANIO</t>
  </si>
  <si>
    <t>B2200488</t>
  </si>
  <si>
    <t>INSTRUMENTAL 3.5 IRENE # 3</t>
  </si>
  <si>
    <t>SEPARADORES MINIHOMMAN</t>
  </si>
  <si>
    <t>BROCAS 2.7 CON TOPE</t>
  </si>
  <si>
    <t>BROCAS 2.7 CORTA</t>
  </si>
  <si>
    <t>BROCA 3.5 LARGA</t>
  </si>
  <si>
    <t>PINZA VERBRUGUER MEDIANA</t>
  </si>
  <si>
    <t>DESPERIO MANGO AZUL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</si>
  <si>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</si>
  <si>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</si>
  <si>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</si>
  <si>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</si>
  <si>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</si>
  <si>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</si>
  <si>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EQUIPO BASICO 4.5 # 5</t>
  </si>
  <si>
    <t>CURETA CORTA</t>
  </si>
  <si>
    <t>INSTRUMENTAL SET 4.5/6.5 # 2</t>
  </si>
  <si>
    <t xml:space="preserve">PINZA DE PUNTAS </t>
  </si>
  <si>
    <t>ATORNILLADOR ANCLAJE RAPIDO STARDRIVE CON CAMISA</t>
  </si>
  <si>
    <t>INSTRUMENTAL TORNILLOS ACUTEC 7.0</t>
  </si>
  <si>
    <t xml:space="preserve">ATORNILLADOR CANULADO </t>
  </si>
  <si>
    <t>PINZA DE SUJECION</t>
  </si>
  <si>
    <t>GUIA CON MANGO</t>
  </si>
  <si>
    <t xml:space="preserve">BROCA CANULADA </t>
  </si>
  <si>
    <t xml:space="preserve">BROCA CANULADA CALIBRADA </t>
  </si>
  <si>
    <t xml:space="preserve">GUIA DE LIMPIEZA </t>
  </si>
  <si>
    <t>REGLA MEDIDORA</t>
  </si>
  <si>
    <t>MANGO EN T DE ANCLAJE RAPIDO</t>
  </si>
  <si>
    <t xml:space="preserve">LLAVE EN L </t>
  </si>
  <si>
    <t xml:space="preserve">TOPE 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</si>
  <si>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</si>
  <si>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</si>
  <si>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</si>
  <si>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</si>
  <si>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</si>
  <si>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</si>
  <si>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</si>
  <si>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</si>
  <si>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</si>
  <si>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</si>
  <si>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</si>
  <si>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</si>
  <si>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</si>
  <si>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</si>
  <si>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</si>
  <si>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</si>
  <si>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</si>
  <si>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</si>
  <si>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</si>
  <si>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</si>
  <si>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</si>
  <si>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</si>
  <si>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</si>
  <si>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</si>
  <si>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</si>
  <si>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</si>
  <si>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</si>
  <si>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</si>
  <si>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</si>
  <si>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</si>
  <si>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</si>
  <si>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</si>
  <si>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</si>
  <si>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</si>
  <si>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</si>
  <si>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</si>
  <si>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</si>
  <si>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</si>
  <si>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</si>
  <si>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</si>
  <si>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</si>
  <si>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</si>
  <si>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</si>
  <si>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</si>
  <si>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</si>
  <si>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</si>
  <si>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</si>
  <si>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</si>
  <si>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</si>
  <si>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</si>
  <si>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</si>
  <si>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</si>
  <si>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</si>
  <si>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</si>
  <si>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</si>
  <si>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</si>
  <si>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</si>
  <si>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</si>
  <si>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</si>
  <si>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</si>
  <si>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</si>
  <si>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</si>
  <si>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</si>
  <si>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</si>
  <si>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</si>
  <si>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</si>
  <si>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</si>
  <si>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</si>
  <si>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</si>
  <si>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</si>
  <si>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</si>
  <si>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</si>
  <si>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</si>
  <si>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</si>
  <si>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</si>
  <si>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</si>
  <si>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</si>
  <si>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</si>
  <si>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</si>
  <si>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</si>
  <si>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</si>
  <si>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465.510</t>
  </si>
  <si>
    <t>190805276</t>
  </si>
  <si>
    <t xml:space="preserve">TORNILLO CANULADO 6.5*110mm ACERO </t>
  </si>
  <si>
    <t>115.020</t>
  </si>
  <si>
    <t>200316715</t>
  </si>
  <si>
    <t>ARANDELA 4.5mm ACERO</t>
  </si>
  <si>
    <t>INSTRUMENTAL TORNILLOS CANULADOS 6.5mm ACERO</t>
  </si>
  <si>
    <t>GUIA AJUSTABLE</t>
  </si>
  <si>
    <t>ATORNILLADOR HEXAGONAL CON CAMISA</t>
  </si>
  <si>
    <t>GUIA PARALELA AJUSTABLE</t>
  </si>
  <si>
    <t>LLAVE DOBLE BOCA # 10</t>
  </si>
  <si>
    <t>BANDEJA MEDIA</t>
  </si>
  <si>
    <t>GUIA DE BROCA CON DILATADOR PARA BROCA CANULADA 4.5mm</t>
  </si>
  <si>
    <t>CAMISA DE PROTECCION</t>
  </si>
  <si>
    <t>MANGUITO PARA GUIA</t>
  </si>
  <si>
    <t>ATORNILLADOR CANULADO HEXAGONAL</t>
  </si>
  <si>
    <t>PINZA SUJETA TORNILLOS</t>
  </si>
  <si>
    <t>LLAVE EN L</t>
  </si>
  <si>
    <t>BROCA CANULADA CON TOPE 4.5 MM</t>
  </si>
  <si>
    <t>BROCA CANULADA  4.5 MM</t>
  </si>
  <si>
    <t>MACHO DE CANULADO (TARRAJA EN T)</t>
  </si>
  <si>
    <t xml:space="preserve">AVELLANADOR CANULADO 8MM EN T </t>
  </si>
  <si>
    <t>GUIAS ROSCADAS 1.8</t>
  </si>
  <si>
    <t xml:space="preserve">PIN DE GUIA 2.0 MM </t>
  </si>
  <si>
    <t>AGUJA DE LIMPIEZA 2.0MM</t>
  </si>
  <si>
    <t>PINZA EN PUNTA MEDIANA</t>
  </si>
  <si>
    <t>25-SFST-004</t>
  </si>
  <si>
    <t>SMALL FRAGMENT STRAIGHT PLATE 4H</t>
  </si>
  <si>
    <t>25-SFST-006</t>
  </si>
  <si>
    <t>SMALL FRAGMENT STRAIGHT PLATE 6H</t>
  </si>
  <si>
    <t>25-SFST-008</t>
  </si>
  <si>
    <t>SMALL FRAGMENT STRAIGHT PLATE 8H</t>
  </si>
  <si>
    <t>25-SFST-010</t>
  </si>
  <si>
    <t>SMALL FRAGMENT 2 HOLE HEAD T PLATE 10H</t>
  </si>
  <si>
    <t>25-SFST-020</t>
  </si>
  <si>
    <t>SMALL FRAGMENT STRAIGHT PLATE 20H</t>
  </si>
  <si>
    <t>25-SFTR-012</t>
  </si>
  <si>
    <t>SMALL FRAGMENT TRIANGLE PLATE 12H</t>
  </si>
  <si>
    <t>25-SFTR-014</t>
  </si>
  <si>
    <t>SMALL FRAGMENT TRIANGLE PLATE 14H</t>
  </si>
  <si>
    <t>25-SFTS-008</t>
  </si>
  <si>
    <t>SMALL FRAGMENT 2 HOLE HEAD T PLATE 8H</t>
  </si>
  <si>
    <t>25-SFTS-010</t>
  </si>
  <si>
    <t>LOCKING T PLATE 2.5mm*10 HOLES</t>
  </si>
  <si>
    <t>25-SFTS-108</t>
  </si>
  <si>
    <t>SMALL FRAGMENT 3 HOLE HEAD T PLATE 8H</t>
  </si>
  <si>
    <t>25-SFTS-112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</si>
  <si>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</si>
  <si>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</si>
  <si>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</si>
  <si>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</si>
  <si>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</si>
  <si>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</si>
  <si>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</si>
  <si>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</si>
  <si>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</si>
  <si>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</si>
  <si>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</si>
  <si>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</si>
  <si>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</si>
  <si>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</si>
  <si>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</si>
  <si>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</si>
  <si>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</si>
  <si>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</si>
  <si>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</si>
  <si>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</si>
  <si>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</si>
  <si>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</si>
  <si>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</si>
  <si>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</si>
  <si>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</si>
  <si>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</si>
  <si>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</si>
  <si>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</si>
  <si>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</si>
  <si>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</si>
  <si>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</si>
  <si>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</si>
  <si>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</si>
  <si>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</si>
  <si>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</si>
  <si>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</si>
  <si>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</si>
  <si>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</si>
  <si>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</si>
  <si>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</si>
  <si>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</si>
  <si>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</si>
  <si>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</si>
  <si>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</si>
  <si>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</si>
  <si>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</si>
  <si>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</si>
  <si>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</si>
  <si>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</si>
  <si>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</si>
  <si>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</si>
  <si>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</si>
  <si>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</si>
  <si>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</si>
  <si>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</si>
  <si>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</si>
  <si>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</si>
  <si>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</si>
  <si>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</si>
  <si>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</si>
  <si>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</si>
  <si>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</si>
  <si>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</si>
  <si>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</si>
  <si>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</si>
  <si>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</si>
  <si>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</si>
  <si>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</si>
  <si>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</si>
  <si>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</si>
  <si>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</si>
  <si>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</si>
  <si>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</si>
  <si>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</si>
  <si>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</si>
  <si>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</si>
  <si>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</si>
  <si>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</si>
  <si>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</si>
  <si>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</si>
  <si>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</si>
  <si>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</si>
  <si>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</si>
  <si>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</si>
  <si>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</si>
  <si>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</si>
  <si>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</si>
  <si>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</si>
  <si>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</si>
  <si>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</si>
  <si>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</si>
  <si>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</si>
  <si>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</si>
  <si>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</si>
  <si>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</si>
  <si>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</si>
  <si>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</si>
  <si>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</si>
  <si>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</si>
  <si>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</si>
  <si>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</si>
  <si>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</si>
  <si>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</si>
  <si>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</si>
  <si>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</si>
  <si>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INSTRUMENTAL  SMALL FRAGMENT 2.8</t>
  </si>
  <si>
    <t>111-267</t>
  </si>
  <si>
    <t>MEDIDOR DE PROFUNDIDAD 2.5/2.8</t>
  </si>
  <si>
    <t>111-096</t>
  </si>
  <si>
    <t>DISPENSADOR DE PINES 1.1</t>
  </si>
  <si>
    <t>111-285</t>
  </si>
  <si>
    <t>GUIA DE BROCA 2.8</t>
  </si>
  <si>
    <t>111-284</t>
  </si>
  <si>
    <t>GUIA DE BLOQUEO 2.4</t>
  </si>
  <si>
    <t>111-157</t>
  </si>
  <si>
    <t>GUIA DE BLOQUEO VARIABLE 2.4</t>
  </si>
  <si>
    <t>HF-623</t>
  </si>
  <si>
    <t>ATORNILLADORES ANCLAJE RAPIDO</t>
  </si>
  <si>
    <t>112-28-703</t>
  </si>
  <si>
    <t>BROCAS 2.4</t>
  </si>
  <si>
    <t xml:space="preserve">MANGO ATORNILLADOR </t>
  </si>
  <si>
    <t>111-190</t>
  </si>
  <si>
    <t>CORTADORA/DOBLADORA</t>
  </si>
  <si>
    <t>111-345</t>
  </si>
  <si>
    <t>PINZA BENDER</t>
  </si>
  <si>
    <t>111-344</t>
  </si>
  <si>
    <t>DOBLADOR PINES 2.4</t>
  </si>
  <si>
    <t>PINZA DE REDUCCION #3</t>
  </si>
  <si>
    <t>2100006287</t>
  </si>
  <si>
    <t>MOTOR AUXEN # 2</t>
  </si>
  <si>
    <t>PORTA BATERIA</t>
  </si>
  <si>
    <t xml:space="preserve">CONTENEDOR </t>
  </si>
  <si>
    <t>BATERIAS ROJAS # 5 # 6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</si>
  <si>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</si>
  <si>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</si>
  <si>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</si>
  <si>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</si>
  <si>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</si>
  <si>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</si>
  <si>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</si>
  <si>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</si>
  <si>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</si>
  <si>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</si>
  <si>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</si>
  <si>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</si>
  <si>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</si>
  <si>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</si>
  <si>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</si>
  <si>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</si>
  <si>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</si>
  <si>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</si>
  <si>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</si>
  <si>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</si>
  <si>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</si>
  <si>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</si>
  <si>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</si>
  <si>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</si>
  <si>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</si>
  <si>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</si>
  <si>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</si>
  <si>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</si>
  <si>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INJERTO OSEO CORTICO ESPONJOSO DE 30 CC</t>
  </si>
  <si>
    <t>08A020</t>
  </si>
  <si>
    <t>0271560031</t>
  </si>
  <si>
    <t>HC-DBM-P10</t>
  </si>
  <si>
    <t>LOPA22070778-021</t>
  </si>
  <si>
    <t>INJERTO OSEO HC BIOLOGICS 10CC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</si>
</sst>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* #,##0\ &quot;€&quot;_-;\-* #,##0\ &quot;€&quot;_-;_-* &quot;-&quot;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2" formatCode="_-* #,##0\ &quot;€&quot;_-;\-* #,##0\ &quot;€&quot;_-;_-* &quot;-&quot;\ &quot;€&quot;_-;_-@_-"/>
    <numFmt numFmtId="174" formatCode="_-* #,##0.00\ &quot;€&quot;_-;\-* #,##0.00\ &quot;€&quot;_-;_-* &quot;-&quot;??\ &quot;€&quot;_-;_-@_-"/>
    <numFmt numFmtId="176" formatCode="_ * #,##0.00_ ;_ * \-#,##0.00_ ;_ * &quot;-&quot;??_ ;_ @_ "/>
    <numFmt numFmtId="179" formatCode="0.000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name val="宋体"/>
      <charset val="134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rgb="FFDEEAF6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4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6" fillId="0" borderId="0"/>
    <xf numFmtId="0" fontId="1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6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9" fillId="0" borderId="0"/>
    <xf numFmtId="165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0" fillId="0" borderId="0"/>
    <xf numFmtId="165" fontId="1" fillId="0" borderId="0" applyFont="0" applyFill="0" applyBorder="0" applyAlignment="0" applyProtection="0"/>
    <xf numFmtId="174" fontId="13" fillId="0" borderId="0" applyFont="0" applyFill="0" applyBorder="0" applyAlignment="0" applyProtection="0"/>
  </cellStyleXfs>
  <cellXfs count="149">
    <xf numFmtId="0" fontId="0" fillId="0" borderId="0" xfId="0"/>
    <xf numFmtId="0" fontId="7" fillId="0" borderId="1" xfId="0" applyFont="1" applyBorder="1" applyAlignment="1">
      <alignment horizontal="center"/>
    </xf>
    <xf numFmtId="169" fontId="3" fillId="0" borderId="1" xfId="3" applyNumberFormat="1" applyFont="1" applyFill="1" applyBorder="1" applyAlignment="1"/>
    <xf numFmtId="4" fontId="8" fillId="0" borderId="1" xfId="0" applyNumberFormat="1" applyFont="1" applyBorder="1"/>
    <xf numFmtId="0" fontId="9" fillId="0" borderId="1" xfId="0" applyFont="1" applyBorder="1"/>
    <xf numFmtId="0" fontId="8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/>
    </xf>
    <xf numFmtId="0" fontId="8" fillId="9" borderId="1" xfId="0" applyFont="1" applyFill="1" applyBorder="1"/>
    <xf numFmtId="0" fontId="9" fillId="2" borderId="1" xfId="0" applyFont="1" applyFill="1" applyBorder="1" applyAlignment="1">
      <alignment horizontal="center" vertical="center"/>
    </xf>
    <xf numFmtId="17" fontId="8" fillId="6" borderId="1" xfId="0" applyNumberFormat="1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0" borderId="1" xfId="0" applyFont="1" applyFill="1" applyBorder="1"/>
    <xf numFmtId="0" fontId="9" fillId="2" borderId="1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" xfId="0" applyFont="1" applyBorder="1" applyAlignment="1" applyProtection="1">
      <alignment readingOrder="1"/>
      <protection locked="0"/>
    </xf>
    <xf numFmtId="1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168" fontId="9" fillId="0" borderId="1" xfId="1" applyNumberFormat="1" applyFont="1" applyBorder="1" applyAlignment="1">
      <alignment wrapText="1"/>
    </xf>
    <xf numFmtId="168" fontId="9" fillId="0" borderId="16" xfId="9" applyNumberFormat="1" applyFont="1" applyBorder="1" applyAlignment="1"/>
    <xf numFmtId="168" fontId="9" fillId="0" borderId="1" xfId="9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49" fontId="8" fillId="6" borderId="0" xfId="0" applyNumberFormat="1" applyFont="1" applyFill="1" applyBorder="1" applyAlignment="1">
      <alignment horizontal="center"/>
    </xf>
    <xf numFmtId="49" fontId="8" fillId="6" borderId="17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7" xfId="0" applyFont="1" applyFill="1" applyBorder="1"/>
    <xf numFmtId="49" fontId="7" fillId="0" borderId="1" xfId="0" applyNumberFormat="1" applyFont="1" applyBorder="1" applyAlignment="1">
      <alignment horizontal="left"/>
    </xf>
    <xf numFmtId="1" fontId="3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2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2" fillId="0" borderId="1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7" fillId="0" borderId="1" xfId="0" applyFont="1" applyBorder="1" applyAlignment="1">
      <alignment horizontal="center" vertical="top"/>
    </xf>
    <xf numFmtId="0" fontId="3" fillId="0" borderId="15" xfId="0" applyFont="1" applyBorder="1" applyAlignment="1">
      <alignment horizontal="center"/>
    </xf>
    <xf numFmtId="0" fontId="7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15" fillId="8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7" borderId="1" xfId="0" applyFont="1" applyFill="1" applyBorder="1" applyAlignment="1" applyProtection="1">
      <alignment horizontal="center" wrapText="1" readingOrder="1"/>
      <protection locked="0"/>
    </xf>
    <xf numFmtId="0" fontId="2" fillId="7" borderId="1" xfId="0" applyFont="1" applyFill="1" applyBorder="1" applyAlignment="1" applyProtection="1">
      <alignment horizontal="center" wrapText="1" readingOrder="1"/>
      <protection locked="0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2" borderId="1" xfId="0" applyFont="1" applyFill="1" applyBorder="1"/>
    <xf numFmtId="49" fontId="5" fillId="0" borderId="1" xfId="0" applyNumberFormat="1" applyFont="1" applyBorder="1" applyAlignment="1">
      <alignment vertical="center"/>
    </xf>
    <xf numFmtId="168" fontId="8" fillId="0" borderId="1" xfId="0" applyNumberFormat="1" applyFont="1" applyBorder="1"/>
    <xf numFmtId="0" fontId="3" fillId="0" borderId="20" xfId="6" applyFont="1" applyBorder="1" applyAlignment="1">
      <alignment horizontal="left" wrapText="1"/>
    </xf>
    <xf numFmtId="0" fontId="9" fillId="0" borderId="16" xfId="0" applyFont="1" applyBorder="1" applyAlignment="1">
      <alignment horizontal="center"/>
    </xf>
    <xf numFmtId="0" fontId="18" fillId="11" borderId="0" xfId="0" applyFont="1" applyFill="1" applyAlignment="1">
      <alignment horizontal="center"/>
    </xf>
    <xf numFmtId="0" fontId="18" fillId="11" borderId="1" xfId="0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49" fontId="21" fillId="0" borderId="20" xfId="0" applyNumberFormat="1" applyFont="1" applyBorder="1" applyAlignment="1">
      <alignment horizontal="center"/>
    </xf>
    <xf numFmtId="1" fontId="21" fillId="0" borderId="20" xfId="0" applyNumberFormat="1" applyFont="1" applyBorder="1" applyAlignment="1">
      <alignment horizontal="center"/>
    </xf>
    <xf numFmtId="0" fontId="21" fillId="12" borderId="20" xfId="0" applyFont="1" applyFill="1" applyBorder="1" applyAlignment="1">
      <alignment horizontal="left"/>
    </xf>
    <xf numFmtId="49" fontId="8" fillId="0" borderId="1" xfId="0" applyNumberFormat="1" applyFont="1" applyBorder="1" applyAlignment="1">
      <alignment horizontal="center"/>
    </xf>
    <xf numFmtId="168" fontId="8" fillId="0" borderId="17" xfId="0" applyNumberFormat="1" applyFont="1" applyBorder="1"/>
    <xf numFmtId="0" fontId="8" fillId="0" borderId="1" xfId="1" applyFont="1" applyBorder="1"/>
    <xf numFmtId="169" fontId="15" fillId="3" borderId="21" xfId="8" applyNumberFormat="1" applyFont="1" applyFill="1" applyBorder="1" applyAlignment="1">
      <alignment horizontal="center"/>
    </xf>
    <xf numFmtId="169" fontId="15" fillId="3" borderId="19" xfId="8" applyNumberFormat="1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9" fillId="2" borderId="10" xfId="0" applyFont="1" applyFill="1" applyBorder="1" applyAlignment="1">
      <alignment horizontal="left" vertical="center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9" fillId="2" borderId="9" xfId="0" applyFont="1" applyFill="1" applyBorder="1" applyAlignment="1">
      <alignment horizontal="left" vertical="center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49" fontId="8" fillId="6" borderId="1" xfId="0" applyNumberFormat="1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49" fontId="3" fillId="6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6" borderId="1" xfId="0" applyFont="1" applyFill="1" applyBorder="1"/>
    <xf numFmtId="0" fontId="3" fillId="6" borderId="1" xfId="0" applyFont="1" applyFill="1" applyBorder="1" applyAlignment="1">
      <alignment horizontal="left"/>
    </xf>
    <xf numFmtId="0" fontId="8" fillId="0" borderId="1" xfId="6" applyFont="1" applyBorder="1" applyAlignment="1" applyProtection="1">
      <alignment horizontal="center" vertical="center"/>
      <protection locked="0"/>
    </xf>
    <xf numFmtId="0" fontId="3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8" fillId="0" borderId="1" xfId="6" applyFont="1" applyBorder="1" applyAlignment="1" applyProtection="1">
      <alignment horizontal="left" vertical="center"/>
      <protection locked="0"/>
    </xf>
    <xf numFmtId="3" fontId="8" fillId="0" borderId="1" xfId="6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0" borderId="1" xfId="0" applyFont="1" applyBorder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9" fillId="0" borderId="1" xfId="0" applyFont="1" applyBorder="1" applyAlignment="1">
      <alignment horizontal="center" vertical="center"/>
    </xf>
    <xf numFmtId="179" fontId="3" fillId="0" borderId="1" xfId="1" applyNumberFormat="1" applyFont="1" applyBorder="1" applyAlignment="1">
      <alignment horizontal="left" shrinkToFit="1"/>
    </xf>
    <xf numFmtId="179" fontId="3" fillId="0" borderId="1" xfId="1" applyNumberFormat="1" applyFont="1" applyBorder="1" applyAlignment="1">
      <alignment horizontal="center" shrinkToFit="1"/>
    </xf>
    <xf numFmtId="0" fontId="3" fillId="0" borderId="1" xfId="1" applyFont="1" applyBorder="1" applyAlignment="1">
      <alignment horizontal="center" shrinkToFit="1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9" fillId="0" borderId="13" xfId="0" applyFont="1" applyBorder="1" applyAlignment="1">
      <alignment horizont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3" fillId="0" borderId="6" xfId="1" applyFont="1" applyBorder="1"/>
    <xf numFmtId="0" fontId="23" fillId="0" borderId="7" xfId="1" applyFont="1" applyBorder="1"/>
    <xf numFmtId="0" fontId="9" fillId="0" borderId="8" xfId="0" applyFont="1" applyBorder="1" applyAlignment="1">
      <alignment horizontal="center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3" fillId="0" borderId="0" xfId="1" applyFont="1"/>
    <xf numFmtId="0" fontId="8" fillId="0" borderId="17" xfId="0" applyFont="1" applyBorder="1"/>
    <xf numFmtId="0" fontId="14" fillId="0" borderId="1" xfId="0" applyFont="1" applyBorder="1"/>
    <xf numFmtId="0" fontId="5" fillId="0" borderId="1" xfId="0" applyFont="1" applyBorder="1" applyAlignment="1">
      <alignment horizontal="center"/>
    </xf>
    <xf numFmtId="1" fontId="8" fillId="6" borderId="1" xfId="0" applyNumberFormat="1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8" fillId="0" borderId="1" xfId="6" applyFont="1" applyBorder="1" applyAlignment="1" applyProtection="1">
      <alignment horizontal="left" readingOrder="1"/>
      <protection locked="0"/>
    </xf>
  </cellXfs>
  <cellStyles count="64">
    <cellStyle name="Millares 2" xfId="56" xr:uid="{C8776C4E-A9D2-4A53-A877-7393FD0E56A7}"/>
    <cellStyle name="Moneda [0]" xfId="8" builtinId="7"/>
    <cellStyle name="Moneda [0] 2" xfId="3" xr:uid="{393760EF-4D64-4900-84FC-89E79C4BBE0C}"/>
    <cellStyle name="Moneda [0] 2 2" xfId="18" xr:uid="{4F2BF179-C9F4-4706-9651-F5245E4A491B}"/>
    <cellStyle name="Moneda [0] 2 3" xfId="41" xr:uid="{AE8C1583-CCCF-4D18-936D-9ED0E551DD46}"/>
    <cellStyle name="Moneda [0] 2 4" xfId="59" xr:uid="{5EFE7180-B8EB-4FA0-9A76-53216CD9B18B}"/>
    <cellStyle name="Moneda [0] 3" xfId="10" xr:uid="{55E48315-DB41-4798-8F4C-29D40A95113F}"/>
    <cellStyle name="Moneda [0] 3 2" xfId="17" xr:uid="{9D5FBB5F-57E1-425B-82C0-F2785CE0A1A3}"/>
    <cellStyle name="Moneda [0] 4" xfId="15" xr:uid="{F7E2F859-A314-4D8C-8C87-ACD3F2BBE78A}"/>
    <cellStyle name="Moneda [0] 4 2" xfId="26" xr:uid="{77D64256-CE1C-4404-A546-79E5316E3130}"/>
    <cellStyle name="Moneda [0] 4 2 2" xfId="36" xr:uid="{71B4FB7C-EC65-4CFD-A3A0-7469E770886D}"/>
    <cellStyle name="Moneda [0] 5" xfId="14" xr:uid="{091E4E8C-A64F-4126-9CC9-7FF44BFB4C72}"/>
    <cellStyle name="Moneda 10" xfId="24" xr:uid="{CED4B969-FF72-474E-A136-14BD13F6999A}"/>
    <cellStyle name="Moneda 11" xfId="25" xr:uid="{A402EDE5-B168-4312-B4FA-0846B6F1C8E6}"/>
    <cellStyle name="Moneda 12" xfId="29" xr:uid="{71C1CC8D-88FC-4CAF-BE2A-6D2F17921C2E}"/>
    <cellStyle name="Moneda 13" xfId="28" xr:uid="{D76BB79E-834B-424D-A6D1-EDECFC7F8DC5}"/>
    <cellStyle name="Moneda 14" xfId="31" xr:uid="{640FA442-40F5-4F4A-BD48-3B2D52258DE6}"/>
    <cellStyle name="Moneda 15" xfId="30" xr:uid="{74CF0703-39F2-43A2-9D0B-DD8330E68E7D}"/>
    <cellStyle name="Moneda 16" xfId="32" xr:uid="{6A5075A1-9B53-44C4-ADF7-AD52EF950362}"/>
    <cellStyle name="Moneda 17" xfId="33" xr:uid="{89B16CA1-4B00-44AD-A789-E197FFD4482A}"/>
    <cellStyle name="Moneda 18" xfId="35" xr:uid="{CC545FB2-D9B2-46E6-B4D7-3C08C875AA59}"/>
    <cellStyle name="Moneda 19" xfId="37" xr:uid="{B2AA26E0-EFB0-495B-B942-D75FEE21D522}"/>
    <cellStyle name="Moneda 19 2" xfId="63" xr:uid="{9CA6862E-2AF2-4BC2-A0A2-6E377EDF8AB6}"/>
    <cellStyle name="Moneda 2" xfId="9" xr:uid="{54507EAD-33FC-4FA5-9F23-AEE306DAD5E3}"/>
    <cellStyle name="Moneda 2 2" xfId="19" xr:uid="{1E56E7E2-F6F3-4EAB-84E6-DE2C98CD189E}"/>
    <cellStyle name="Moneda 2 2 2" xfId="27" xr:uid="{73809118-C22D-4C91-A705-38532D6B03D8}"/>
    <cellStyle name="Moneda 2 2 2 2" xfId="62" xr:uid="{09F23D14-E5C9-4DB1-A0D4-2EC028EE7141}"/>
    <cellStyle name="Moneda 20" xfId="38" xr:uid="{5210073C-A3A8-4AF0-A0C9-9805591F8893}"/>
    <cellStyle name="Moneda 21" xfId="42" xr:uid="{58FDE374-3EB2-4CC3-B991-38388EA42FEA}"/>
    <cellStyle name="Moneda 22" xfId="39" xr:uid="{80EED47E-C537-4CCE-9CEA-49D719598E7D}"/>
    <cellStyle name="Moneda 23" xfId="40" xr:uid="{D2ECB3D7-6456-4CAB-B753-109DE241A9DF}"/>
    <cellStyle name="Moneda 24" xfId="43" xr:uid="{EE64C222-06F4-4CC1-8CD4-6AFC388EE402}"/>
    <cellStyle name="Moneda 25" xfId="44" xr:uid="{B5EDD5EF-812D-4736-A0D3-F9431853C1A1}"/>
    <cellStyle name="Moneda 26" xfId="45" xr:uid="{BC40B51D-0E12-4259-983E-9F9508B6E092}"/>
    <cellStyle name="Moneda 27" xfId="49" xr:uid="{0BDE1588-28B3-40B3-BF13-DE1EEF60B40B}"/>
    <cellStyle name="Moneda 28" xfId="47" xr:uid="{6E06677A-7B9C-4331-A063-FB2835AA677E}"/>
    <cellStyle name="Moneda 29" xfId="48" xr:uid="{72ED2513-D6F5-4553-B533-7D8D7DE388D0}"/>
    <cellStyle name="Moneda 3" xfId="7" xr:uid="{83CB6E6A-660D-460A-8FEF-6C95E7D1106F}"/>
    <cellStyle name="Moneda 3 2" xfId="2" xr:uid="{00000000-0005-0000-0000-000000000000}"/>
    <cellStyle name="Moneda 3 2 2" xfId="12" xr:uid="{6DF2039A-17D3-4B92-8A39-2C14F5FC1D0A}"/>
    <cellStyle name="Moneda 3 2 2 2" xfId="46" xr:uid="{C6227373-8730-4302-ACA5-12150AC9A4DF}"/>
    <cellStyle name="Moneda 3 2 3" xfId="4" xr:uid="{8063989F-6643-4B3A-B4B1-072443B97873}"/>
    <cellStyle name="Moneda 3 2 3 2" xfId="60" xr:uid="{18DC1E84-E708-4CBE-A49E-F207FD990CB6}"/>
    <cellStyle name="Moneda 30" xfId="50" xr:uid="{AA562356-CEC2-4AEF-BAB5-1E35DFF2411B}"/>
    <cellStyle name="Moneda 31" xfId="51" xr:uid="{2384C5C7-8407-40C1-B78B-7593314ADCFF}"/>
    <cellStyle name="Moneda 32" xfId="52" xr:uid="{A978242F-1CFA-4609-A6F9-93003387B49D}"/>
    <cellStyle name="Moneda 33" xfId="53" xr:uid="{9ACC3E17-58CF-4308-AF8E-525EDA2537A6}"/>
    <cellStyle name="Moneda 34" xfId="54" xr:uid="{97DD1DE5-E114-4887-BF9F-CBD747682A9B}"/>
    <cellStyle name="Moneda 35" xfId="55" xr:uid="{AD220FA7-7276-48A9-B16F-CC3E56451095}"/>
    <cellStyle name="Moneda 36" xfId="58" xr:uid="{4D6C44A2-F145-4AFE-9AE5-43F1D170E0A5}"/>
    <cellStyle name="Moneda 37" xfId="57" xr:uid="{2694CDD5-9FBA-4321-9D0F-78BC80E1AD89}"/>
    <cellStyle name="Moneda 4" xfId="20" xr:uid="{A66042A6-AFDA-4A0D-BCE3-DBCCDB1AD553}"/>
    <cellStyle name="Moneda 5" xfId="16" xr:uid="{285CF87D-B4E8-4FF8-9D25-62FE492B835F}"/>
    <cellStyle name="Moneda 6" xfId="21" xr:uid="{4A1E6639-FE08-4398-BACB-FB742CD3AC67}"/>
    <cellStyle name="Moneda 7" xfId="22" xr:uid="{F1F7D56D-8F98-4D42-BF09-8E68F53DF02B}"/>
    <cellStyle name="Moneda 8" xfId="11" xr:uid="{C2050219-8DBC-42BA-8974-6213DAF00693}"/>
    <cellStyle name="Moneda 9" xfId="23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3" xr:uid="{BC43DFD7-4785-47FA-BDA6-7CCE25634D23}"/>
    <cellStyle name="Normal 4" xfId="34" xr:uid="{DC7E0851-25E4-4276-A689-21714B58D24C}"/>
    <cellStyle name="常规 4" xfId="61" xr:uid="{F924C058-F22B-42D8-8837-B3653E359BA7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4"/>
  <sheetViews>
    <sheetView showGridLines="0" tabSelected="1" view="pageBreakPreview" zoomScaleNormal="100" zoomScaleSheetLayoutView="100" workbookViewId="0">
      <selection activeCell="F11" sqref="F11"/>
    </sheetView>
  </sheetViews>
  <sheetFormatPr baseColWidth="10" defaultColWidth="11.42578125" defaultRowHeight="20.100000000000001" customHeight="1"/>
  <cols>
    <col min="1" max="1" width="18.42578125" style="77" customWidth="1"/>
    <col min="2" max="2" width="18.7109375" style="78" customWidth="1"/>
    <col min="3" max="3" width="79.140625" style="82" bestFit="1" customWidth="1"/>
    <col min="4" max="4" width="23.140625" style="82" customWidth="1"/>
    <col min="5" max="5" width="14" style="82" customWidth="1"/>
    <col min="6" max="6" width="13" style="77" customWidth="1"/>
    <col min="7" max="7" width="13.5703125" style="77" customWidth="1"/>
    <col min="8" max="11" width="11.42578125" style="77"/>
    <col min="12" max="12" width="14.42578125" style="77" bestFit="1" customWidth="1"/>
    <col min="13" max="13" width="50.140625" style="77" bestFit="1" customWidth="1"/>
    <col min="14" max="258" width="11.42578125" style="77"/>
    <col min="259" max="259" width="13.140625" style="77" customWidth="1"/>
    <col min="260" max="260" width="15.140625" style="77" customWidth="1"/>
    <col min="261" max="261" width="42" style="77" customWidth="1"/>
    <col min="262" max="262" width="11.42578125" style="77"/>
    <col min="263" max="263" width="13.140625" style="77" customWidth="1"/>
    <col min="264" max="514" width="11.42578125" style="77"/>
    <col min="515" max="515" width="13.140625" style="77" customWidth="1"/>
    <col min="516" max="516" width="15.140625" style="77" customWidth="1"/>
    <col min="517" max="517" width="42" style="77" customWidth="1"/>
    <col min="518" max="518" width="11.42578125" style="77"/>
    <col min="519" max="519" width="13.140625" style="77" customWidth="1"/>
    <col min="520" max="770" width="11.42578125" style="77"/>
    <col min="771" max="771" width="13.140625" style="77" customWidth="1"/>
    <col min="772" max="772" width="15.140625" style="77" customWidth="1"/>
    <col min="773" max="773" width="42" style="77" customWidth="1"/>
    <col min="774" max="774" width="11.42578125" style="77"/>
    <col min="775" max="775" width="13.140625" style="77" customWidth="1"/>
    <col min="776" max="1026" width="11.42578125" style="77"/>
    <col min="1027" max="1027" width="13.140625" style="77" customWidth="1"/>
    <col min="1028" max="1028" width="15.140625" style="77" customWidth="1"/>
    <col min="1029" max="1029" width="42" style="77" customWidth="1"/>
    <col min="1030" max="1030" width="11.42578125" style="77"/>
    <col min="1031" max="1031" width="13.140625" style="77" customWidth="1"/>
    <col min="1032" max="1282" width="11.42578125" style="77"/>
    <col min="1283" max="1283" width="13.140625" style="77" customWidth="1"/>
    <col min="1284" max="1284" width="15.140625" style="77" customWidth="1"/>
    <col min="1285" max="1285" width="42" style="77" customWidth="1"/>
    <col min="1286" max="1286" width="11.42578125" style="77"/>
    <col min="1287" max="1287" width="13.140625" style="77" customWidth="1"/>
    <col min="1288" max="1538" width="11.42578125" style="77"/>
    <col min="1539" max="1539" width="13.140625" style="77" customWidth="1"/>
    <col min="1540" max="1540" width="15.140625" style="77" customWidth="1"/>
    <col min="1541" max="1541" width="42" style="77" customWidth="1"/>
    <col min="1542" max="1542" width="11.42578125" style="77"/>
    <col min="1543" max="1543" width="13.140625" style="77" customWidth="1"/>
    <col min="1544" max="1794" width="11.42578125" style="77"/>
    <col min="1795" max="1795" width="13.140625" style="77" customWidth="1"/>
    <col min="1796" max="1796" width="15.140625" style="77" customWidth="1"/>
    <col min="1797" max="1797" width="42" style="77" customWidth="1"/>
    <col min="1798" max="1798" width="11.42578125" style="77"/>
    <col min="1799" max="1799" width="13.140625" style="77" customWidth="1"/>
    <col min="1800" max="2050" width="11.42578125" style="77"/>
    <col min="2051" max="2051" width="13.140625" style="77" customWidth="1"/>
    <col min="2052" max="2052" width="15.140625" style="77" customWidth="1"/>
    <col min="2053" max="2053" width="42" style="77" customWidth="1"/>
    <col min="2054" max="2054" width="11.42578125" style="77"/>
    <col min="2055" max="2055" width="13.140625" style="77" customWidth="1"/>
    <col min="2056" max="2306" width="11.42578125" style="77"/>
    <col min="2307" max="2307" width="13.140625" style="77" customWidth="1"/>
    <col min="2308" max="2308" width="15.140625" style="77" customWidth="1"/>
    <col min="2309" max="2309" width="42" style="77" customWidth="1"/>
    <col min="2310" max="2310" width="11.42578125" style="77"/>
    <col min="2311" max="2311" width="13.140625" style="77" customWidth="1"/>
    <col min="2312" max="2562" width="11.42578125" style="77"/>
    <col min="2563" max="2563" width="13.140625" style="77" customWidth="1"/>
    <col min="2564" max="2564" width="15.140625" style="77" customWidth="1"/>
    <col min="2565" max="2565" width="42" style="77" customWidth="1"/>
    <col min="2566" max="2566" width="11.42578125" style="77"/>
    <col min="2567" max="2567" width="13.140625" style="77" customWidth="1"/>
    <col min="2568" max="2818" width="11.42578125" style="77"/>
    <col min="2819" max="2819" width="13.140625" style="77" customWidth="1"/>
    <col min="2820" max="2820" width="15.140625" style="77" customWidth="1"/>
    <col min="2821" max="2821" width="42" style="77" customWidth="1"/>
    <col min="2822" max="2822" width="11.42578125" style="77"/>
    <col min="2823" max="2823" width="13.140625" style="77" customWidth="1"/>
    <col min="2824" max="3074" width="11.42578125" style="77"/>
    <col min="3075" max="3075" width="13.140625" style="77" customWidth="1"/>
    <col min="3076" max="3076" width="15.140625" style="77" customWidth="1"/>
    <col min="3077" max="3077" width="42" style="77" customWidth="1"/>
    <col min="3078" max="3078" width="11.42578125" style="77"/>
    <col min="3079" max="3079" width="13.140625" style="77" customWidth="1"/>
    <col min="3080" max="3330" width="11.42578125" style="77"/>
    <col min="3331" max="3331" width="13.140625" style="77" customWidth="1"/>
    <col min="3332" max="3332" width="15.140625" style="77" customWidth="1"/>
    <col min="3333" max="3333" width="42" style="77" customWidth="1"/>
    <col min="3334" max="3334" width="11.42578125" style="77"/>
    <col min="3335" max="3335" width="13.140625" style="77" customWidth="1"/>
    <col min="3336" max="3586" width="11.42578125" style="77"/>
    <col min="3587" max="3587" width="13.140625" style="77" customWidth="1"/>
    <col min="3588" max="3588" width="15.140625" style="77" customWidth="1"/>
    <col min="3589" max="3589" width="42" style="77" customWidth="1"/>
    <col min="3590" max="3590" width="11.42578125" style="77"/>
    <col min="3591" max="3591" width="13.140625" style="77" customWidth="1"/>
    <col min="3592" max="3842" width="11.42578125" style="77"/>
    <col min="3843" max="3843" width="13.140625" style="77" customWidth="1"/>
    <col min="3844" max="3844" width="15.140625" style="77" customWidth="1"/>
    <col min="3845" max="3845" width="42" style="77" customWidth="1"/>
    <col min="3846" max="3846" width="11.42578125" style="77"/>
    <col min="3847" max="3847" width="13.140625" style="77" customWidth="1"/>
    <col min="3848" max="4098" width="11.42578125" style="77"/>
    <col min="4099" max="4099" width="13.140625" style="77" customWidth="1"/>
    <col min="4100" max="4100" width="15.140625" style="77" customWidth="1"/>
    <col min="4101" max="4101" width="42" style="77" customWidth="1"/>
    <col min="4102" max="4102" width="11.42578125" style="77"/>
    <col min="4103" max="4103" width="13.140625" style="77" customWidth="1"/>
    <col min="4104" max="4354" width="11.42578125" style="77"/>
    <col min="4355" max="4355" width="13.140625" style="77" customWidth="1"/>
    <col min="4356" max="4356" width="15.140625" style="77" customWidth="1"/>
    <col min="4357" max="4357" width="42" style="77" customWidth="1"/>
    <col min="4358" max="4358" width="11.42578125" style="77"/>
    <col min="4359" max="4359" width="13.140625" style="77" customWidth="1"/>
    <col min="4360" max="4610" width="11.42578125" style="77"/>
    <col min="4611" max="4611" width="13.140625" style="77" customWidth="1"/>
    <col min="4612" max="4612" width="15.140625" style="77" customWidth="1"/>
    <col min="4613" max="4613" width="42" style="77" customWidth="1"/>
    <col min="4614" max="4614" width="11.42578125" style="77"/>
    <col min="4615" max="4615" width="13.140625" style="77" customWidth="1"/>
    <col min="4616" max="4866" width="11.42578125" style="77"/>
    <col min="4867" max="4867" width="13.140625" style="77" customWidth="1"/>
    <col min="4868" max="4868" width="15.140625" style="77" customWidth="1"/>
    <col min="4869" max="4869" width="42" style="77" customWidth="1"/>
    <col min="4870" max="4870" width="11.42578125" style="77"/>
    <col min="4871" max="4871" width="13.140625" style="77" customWidth="1"/>
    <col min="4872" max="5122" width="11.42578125" style="77"/>
    <col min="5123" max="5123" width="13.140625" style="77" customWidth="1"/>
    <col min="5124" max="5124" width="15.140625" style="77" customWidth="1"/>
    <col min="5125" max="5125" width="42" style="77" customWidth="1"/>
    <col min="5126" max="5126" width="11.42578125" style="77"/>
    <col min="5127" max="5127" width="13.140625" style="77" customWidth="1"/>
    <col min="5128" max="5378" width="11.42578125" style="77"/>
    <col min="5379" max="5379" width="13.140625" style="77" customWidth="1"/>
    <col min="5380" max="5380" width="15.140625" style="77" customWidth="1"/>
    <col min="5381" max="5381" width="42" style="77" customWidth="1"/>
    <col min="5382" max="5382" width="11.42578125" style="77"/>
    <col min="5383" max="5383" width="13.140625" style="77" customWidth="1"/>
    <col min="5384" max="5634" width="11.42578125" style="77"/>
    <col min="5635" max="5635" width="13.140625" style="77" customWidth="1"/>
    <col min="5636" max="5636" width="15.140625" style="77" customWidth="1"/>
    <col min="5637" max="5637" width="42" style="77" customWidth="1"/>
    <col min="5638" max="5638" width="11.42578125" style="77"/>
    <col min="5639" max="5639" width="13.140625" style="77" customWidth="1"/>
    <col min="5640" max="5890" width="11.42578125" style="77"/>
    <col min="5891" max="5891" width="13.140625" style="77" customWidth="1"/>
    <col min="5892" max="5892" width="15.140625" style="77" customWidth="1"/>
    <col min="5893" max="5893" width="42" style="77" customWidth="1"/>
    <col min="5894" max="5894" width="11.42578125" style="77"/>
    <col min="5895" max="5895" width="13.140625" style="77" customWidth="1"/>
    <col min="5896" max="6146" width="11.42578125" style="77"/>
    <col min="6147" max="6147" width="13.140625" style="77" customWidth="1"/>
    <col min="6148" max="6148" width="15.140625" style="77" customWidth="1"/>
    <col min="6149" max="6149" width="42" style="77" customWidth="1"/>
    <col min="6150" max="6150" width="11.42578125" style="77"/>
    <col min="6151" max="6151" width="13.140625" style="77" customWidth="1"/>
    <col min="6152" max="6402" width="11.42578125" style="77"/>
    <col min="6403" max="6403" width="13.140625" style="77" customWidth="1"/>
    <col min="6404" max="6404" width="15.140625" style="77" customWidth="1"/>
    <col min="6405" max="6405" width="42" style="77" customWidth="1"/>
    <col min="6406" max="6406" width="11.42578125" style="77"/>
    <col min="6407" max="6407" width="13.140625" style="77" customWidth="1"/>
    <col min="6408" max="6658" width="11.42578125" style="77"/>
    <col min="6659" max="6659" width="13.140625" style="77" customWidth="1"/>
    <col min="6660" max="6660" width="15.140625" style="77" customWidth="1"/>
    <col min="6661" max="6661" width="42" style="77" customWidth="1"/>
    <col min="6662" max="6662" width="11.42578125" style="77"/>
    <col min="6663" max="6663" width="13.140625" style="77" customWidth="1"/>
    <col min="6664" max="6914" width="11.42578125" style="77"/>
    <col min="6915" max="6915" width="13.140625" style="77" customWidth="1"/>
    <col min="6916" max="6916" width="15.140625" style="77" customWidth="1"/>
    <col min="6917" max="6917" width="42" style="77" customWidth="1"/>
    <col min="6918" max="6918" width="11.42578125" style="77"/>
    <col min="6919" max="6919" width="13.140625" style="77" customWidth="1"/>
    <col min="6920" max="7170" width="11.42578125" style="77"/>
    <col min="7171" max="7171" width="13.140625" style="77" customWidth="1"/>
    <col min="7172" max="7172" width="15.140625" style="77" customWidth="1"/>
    <col min="7173" max="7173" width="42" style="77" customWidth="1"/>
    <col min="7174" max="7174" width="11.42578125" style="77"/>
    <col min="7175" max="7175" width="13.140625" style="77" customWidth="1"/>
    <col min="7176" max="7426" width="11.42578125" style="77"/>
    <col min="7427" max="7427" width="13.140625" style="77" customWidth="1"/>
    <col min="7428" max="7428" width="15.140625" style="77" customWidth="1"/>
    <col min="7429" max="7429" width="42" style="77" customWidth="1"/>
    <col min="7430" max="7430" width="11.42578125" style="77"/>
    <col min="7431" max="7431" width="13.140625" style="77" customWidth="1"/>
    <col min="7432" max="7682" width="11.42578125" style="77"/>
    <col min="7683" max="7683" width="13.140625" style="77" customWidth="1"/>
    <col min="7684" max="7684" width="15.140625" style="77" customWidth="1"/>
    <col min="7685" max="7685" width="42" style="77" customWidth="1"/>
    <col min="7686" max="7686" width="11.42578125" style="77"/>
    <col min="7687" max="7687" width="13.140625" style="77" customWidth="1"/>
    <col min="7688" max="7938" width="11.42578125" style="77"/>
    <col min="7939" max="7939" width="13.140625" style="77" customWidth="1"/>
    <col min="7940" max="7940" width="15.140625" style="77" customWidth="1"/>
    <col min="7941" max="7941" width="42" style="77" customWidth="1"/>
    <col min="7942" max="7942" width="11.42578125" style="77"/>
    <col min="7943" max="7943" width="13.140625" style="77" customWidth="1"/>
    <col min="7944" max="8194" width="11.42578125" style="77"/>
    <col min="8195" max="8195" width="13.140625" style="77" customWidth="1"/>
    <col min="8196" max="8196" width="15.140625" style="77" customWidth="1"/>
    <col min="8197" max="8197" width="42" style="77" customWidth="1"/>
    <col min="8198" max="8198" width="11.42578125" style="77"/>
    <col min="8199" max="8199" width="13.140625" style="77" customWidth="1"/>
    <col min="8200" max="8450" width="11.42578125" style="77"/>
    <col min="8451" max="8451" width="13.140625" style="77" customWidth="1"/>
    <col min="8452" max="8452" width="15.140625" style="77" customWidth="1"/>
    <col min="8453" max="8453" width="42" style="77" customWidth="1"/>
    <col min="8454" max="8454" width="11.42578125" style="77"/>
    <col min="8455" max="8455" width="13.140625" style="77" customWidth="1"/>
    <col min="8456" max="8706" width="11.42578125" style="77"/>
    <col min="8707" max="8707" width="13.140625" style="77" customWidth="1"/>
    <col min="8708" max="8708" width="15.140625" style="77" customWidth="1"/>
    <col min="8709" max="8709" width="42" style="77" customWidth="1"/>
    <col min="8710" max="8710" width="11.42578125" style="77"/>
    <col min="8711" max="8711" width="13.140625" style="77" customWidth="1"/>
    <col min="8712" max="8962" width="11.42578125" style="77"/>
    <col min="8963" max="8963" width="13.140625" style="77" customWidth="1"/>
    <col min="8964" max="8964" width="15.140625" style="77" customWidth="1"/>
    <col min="8965" max="8965" width="42" style="77" customWidth="1"/>
    <col min="8966" max="8966" width="11.42578125" style="77"/>
    <col min="8967" max="8967" width="13.140625" style="77" customWidth="1"/>
    <col min="8968" max="9218" width="11.42578125" style="77"/>
    <col min="9219" max="9219" width="13.140625" style="77" customWidth="1"/>
    <col min="9220" max="9220" width="15.140625" style="77" customWidth="1"/>
    <col min="9221" max="9221" width="42" style="77" customWidth="1"/>
    <col min="9222" max="9222" width="11.42578125" style="77"/>
    <col min="9223" max="9223" width="13.140625" style="77" customWidth="1"/>
    <col min="9224" max="9474" width="11.42578125" style="77"/>
    <col min="9475" max="9475" width="13.140625" style="77" customWidth="1"/>
    <col min="9476" max="9476" width="15.140625" style="77" customWidth="1"/>
    <col min="9477" max="9477" width="42" style="77" customWidth="1"/>
    <col min="9478" max="9478" width="11.42578125" style="77"/>
    <col min="9479" max="9479" width="13.140625" style="77" customWidth="1"/>
    <col min="9480" max="9730" width="11.42578125" style="77"/>
    <col min="9731" max="9731" width="13.140625" style="77" customWidth="1"/>
    <col min="9732" max="9732" width="15.140625" style="77" customWidth="1"/>
    <col min="9733" max="9733" width="42" style="77" customWidth="1"/>
    <col min="9734" max="9734" width="11.42578125" style="77"/>
    <col min="9735" max="9735" width="13.140625" style="77" customWidth="1"/>
    <col min="9736" max="9986" width="11.42578125" style="77"/>
    <col min="9987" max="9987" width="13.140625" style="77" customWidth="1"/>
    <col min="9988" max="9988" width="15.140625" style="77" customWidth="1"/>
    <col min="9989" max="9989" width="42" style="77" customWidth="1"/>
    <col min="9990" max="9990" width="11.42578125" style="77"/>
    <col min="9991" max="9991" width="13.140625" style="77" customWidth="1"/>
    <col min="9992" max="10242" width="11.42578125" style="77"/>
    <col min="10243" max="10243" width="13.140625" style="77" customWidth="1"/>
    <col min="10244" max="10244" width="15.140625" style="77" customWidth="1"/>
    <col min="10245" max="10245" width="42" style="77" customWidth="1"/>
    <col min="10246" max="10246" width="11.42578125" style="77"/>
    <col min="10247" max="10247" width="13.140625" style="77" customWidth="1"/>
    <col min="10248" max="10498" width="11.42578125" style="77"/>
    <col min="10499" max="10499" width="13.140625" style="77" customWidth="1"/>
    <col min="10500" max="10500" width="15.140625" style="77" customWidth="1"/>
    <col min="10501" max="10501" width="42" style="77" customWidth="1"/>
    <col min="10502" max="10502" width="11.42578125" style="77"/>
    <col min="10503" max="10503" width="13.140625" style="77" customWidth="1"/>
    <col min="10504" max="10754" width="11.42578125" style="77"/>
    <col min="10755" max="10755" width="13.140625" style="77" customWidth="1"/>
    <col min="10756" max="10756" width="15.140625" style="77" customWidth="1"/>
    <col min="10757" max="10757" width="42" style="77" customWidth="1"/>
    <col min="10758" max="10758" width="11.42578125" style="77"/>
    <col min="10759" max="10759" width="13.140625" style="77" customWidth="1"/>
    <col min="10760" max="11010" width="11.42578125" style="77"/>
    <col min="11011" max="11011" width="13.140625" style="77" customWidth="1"/>
    <col min="11012" max="11012" width="15.140625" style="77" customWidth="1"/>
    <col min="11013" max="11013" width="42" style="77" customWidth="1"/>
    <col min="11014" max="11014" width="11.42578125" style="77"/>
    <col min="11015" max="11015" width="13.140625" style="77" customWidth="1"/>
    <col min="11016" max="11266" width="11.42578125" style="77"/>
    <col min="11267" max="11267" width="13.140625" style="77" customWidth="1"/>
    <col min="11268" max="11268" width="15.140625" style="77" customWidth="1"/>
    <col min="11269" max="11269" width="42" style="77" customWidth="1"/>
    <col min="11270" max="11270" width="11.42578125" style="77"/>
    <col min="11271" max="11271" width="13.140625" style="77" customWidth="1"/>
    <col min="11272" max="11522" width="11.42578125" style="77"/>
    <col min="11523" max="11523" width="13.140625" style="77" customWidth="1"/>
    <col min="11524" max="11524" width="15.140625" style="77" customWidth="1"/>
    <col min="11525" max="11525" width="42" style="77" customWidth="1"/>
    <col min="11526" max="11526" width="11.42578125" style="77"/>
    <col min="11527" max="11527" width="13.140625" style="77" customWidth="1"/>
    <col min="11528" max="11778" width="11.42578125" style="77"/>
    <col min="11779" max="11779" width="13.140625" style="77" customWidth="1"/>
    <col min="11780" max="11780" width="15.140625" style="77" customWidth="1"/>
    <col min="11781" max="11781" width="42" style="77" customWidth="1"/>
    <col min="11782" max="11782" width="11.42578125" style="77"/>
    <col min="11783" max="11783" width="13.140625" style="77" customWidth="1"/>
    <col min="11784" max="12034" width="11.42578125" style="77"/>
    <col min="12035" max="12035" width="13.140625" style="77" customWidth="1"/>
    <col min="12036" max="12036" width="15.140625" style="77" customWidth="1"/>
    <col min="12037" max="12037" width="42" style="77" customWidth="1"/>
    <col min="12038" max="12038" width="11.42578125" style="77"/>
    <col min="12039" max="12039" width="13.140625" style="77" customWidth="1"/>
    <col min="12040" max="12290" width="11.42578125" style="77"/>
    <col min="12291" max="12291" width="13.140625" style="77" customWidth="1"/>
    <col min="12292" max="12292" width="15.140625" style="77" customWidth="1"/>
    <col min="12293" max="12293" width="42" style="77" customWidth="1"/>
    <col min="12294" max="12294" width="11.42578125" style="77"/>
    <col min="12295" max="12295" width="13.140625" style="77" customWidth="1"/>
    <col min="12296" max="12546" width="11.42578125" style="77"/>
    <col min="12547" max="12547" width="13.140625" style="77" customWidth="1"/>
    <col min="12548" max="12548" width="15.140625" style="77" customWidth="1"/>
    <col min="12549" max="12549" width="42" style="77" customWidth="1"/>
    <col min="12550" max="12550" width="11.42578125" style="77"/>
    <col min="12551" max="12551" width="13.140625" style="77" customWidth="1"/>
    <col min="12552" max="12802" width="11.42578125" style="77"/>
    <col min="12803" max="12803" width="13.140625" style="77" customWidth="1"/>
    <col min="12804" max="12804" width="15.140625" style="77" customWidth="1"/>
    <col min="12805" max="12805" width="42" style="77" customWidth="1"/>
    <col min="12806" max="12806" width="11.42578125" style="77"/>
    <col min="12807" max="12807" width="13.140625" style="77" customWidth="1"/>
    <col min="12808" max="13058" width="11.42578125" style="77"/>
    <col min="13059" max="13059" width="13.140625" style="77" customWidth="1"/>
    <col min="13060" max="13060" width="15.140625" style="77" customWidth="1"/>
    <col min="13061" max="13061" width="42" style="77" customWidth="1"/>
    <col min="13062" max="13062" width="11.42578125" style="77"/>
    <col min="13063" max="13063" width="13.140625" style="77" customWidth="1"/>
    <col min="13064" max="13314" width="11.42578125" style="77"/>
    <col min="13315" max="13315" width="13.140625" style="77" customWidth="1"/>
    <col min="13316" max="13316" width="15.140625" style="77" customWidth="1"/>
    <col min="13317" max="13317" width="42" style="77" customWidth="1"/>
    <col min="13318" max="13318" width="11.42578125" style="77"/>
    <col min="13319" max="13319" width="13.140625" style="77" customWidth="1"/>
    <col min="13320" max="13570" width="11.42578125" style="77"/>
    <col min="13571" max="13571" width="13.140625" style="77" customWidth="1"/>
    <col min="13572" max="13572" width="15.140625" style="77" customWidth="1"/>
    <col min="13573" max="13573" width="42" style="77" customWidth="1"/>
    <col min="13574" max="13574" width="11.42578125" style="77"/>
    <col min="13575" max="13575" width="13.140625" style="77" customWidth="1"/>
    <col min="13576" max="13826" width="11.42578125" style="77"/>
    <col min="13827" max="13827" width="13.140625" style="77" customWidth="1"/>
    <col min="13828" max="13828" width="15.140625" style="77" customWidth="1"/>
    <col min="13829" max="13829" width="42" style="77" customWidth="1"/>
    <col min="13830" max="13830" width="11.42578125" style="77"/>
    <col min="13831" max="13831" width="13.140625" style="77" customWidth="1"/>
    <col min="13832" max="14082" width="11.42578125" style="77"/>
    <col min="14083" max="14083" width="13.140625" style="77" customWidth="1"/>
    <col min="14084" max="14084" width="15.140625" style="77" customWidth="1"/>
    <col min="14085" max="14085" width="42" style="77" customWidth="1"/>
    <col min="14086" max="14086" width="11.42578125" style="77"/>
    <col min="14087" max="14087" width="13.140625" style="77" customWidth="1"/>
    <col min="14088" max="14338" width="11.42578125" style="77"/>
    <col min="14339" max="14339" width="13.140625" style="77" customWidth="1"/>
    <col min="14340" max="14340" width="15.140625" style="77" customWidth="1"/>
    <col min="14341" max="14341" width="42" style="77" customWidth="1"/>
    <col min="14342" max="14342" width="11.42578125" style="77"/>
    <col min="14343" max="14343" width="13.140625" style="77" customWidth="1"/>
    <col min="14344" max="14594" width="11.42578125" style="77"/>
    <col min="14595" max="14595" width="13.140625" style="77" customWidth="1"/>
    <col min="14596" max="14596" width="15.140625" style="77" customWidth="1"/>
    <col min="14597" max="14597" width="42" style="77" customWidth="1"/>
    <col min="14598" max="14598" width="11.42578125" style="77"/>
    <col min="14599" max="14599" width="13.140625" style="77" customWidth="1"/>
    <col min="14600" max="14850" width="11.42578125" style="77"/>
    <col min="14851" max="14851" width="13.140625" style="77" customWidth="1"/>
    <col min="14852" max="14852" width="15.140625" style="77" customWidth="1"/>
    <col min="14853" max="14853" width="42" style="77" customWidth="1"/>
    <col min="14854" max="14854" width="11.42578125" style="77"/>
    <col min="14855" max="14855" width="13.140625" style="77" customWidth="1"/>
    <col min="14856" max="15106" width="11.42578125" style="77"/>
    <col min="15107" max="15107" width="13.140625" style="77" customWidth="1"/>
    <col min="15108" max="15108" width="15.140625" style="77" customWidth="1"/>
    <col min="15109" max="15109" width="42" style="77" customWidth="1"/>
    <col min="15110" max="15110" width="11.42578125" style="77"/>
    <col min="15111" max="15111" width="13.140625" style="77" customWidth="1"/>
    <col min="15112" max="15362" width="11.42578125" style="77"/>
    <col min="15363" max="15363" width="13.140625" style="77" customWidth="1"/>
    <col min="15364" max="15364" width="15.140625" style="77" customWidth="1"/>
    <col min="15365" max="15365" width="42" style="77" customWidth="1"/>
    <col min="15366" max="15366" width="11.42578125" style="77"/>
    <col min="15367" max="15367" width="13.140625" style="77" customWidth="1"/>
    <col min="15368" max="15618" width="11.42578125" style="77"/>
    <col min="15619" max="15619" width="13.140625" style="77" customWidth="1"/>
    <col min="15620" max="15620" width="15.140625" style="77" customWidth="1"/>
    <col min="15621" max="15621" width="42" style="77" customWidth="1"/>
    <col min="15622" max="15622" width="11.42578125" style="77"/>
    <col min="15623" max="15623" width="13.140625" style="77" customWidth="1"/>
    <col min="15624" max="15874" width="11.42578125" style="77"/>
    <col min="15875" max="15875" width="13.140625" style="77" customWidth="1"/>
    <col min="15876" max="15876" width="15.140625" style="77" customWidth="1"/>
    <col min="15877" max="15877" width="42" style="77" customWidth="1"/>
    <col min="15878" max="15878" width="11.42578125" style="77"/>
    <col min="15879" max="15879" width="13.140625" style="77" customWidth="1"/>
    <col min="15880" max="16130" width="11.42578125" style="77"/>
    <col min="16131" max="16131" width="13.140625" style="77" customWidth="1"/>
    <col min="16132" max="16132" width="15.140625" style="77" customWidth="1"/>
    <col min="16133" max="16133" width="42" style="77" customWidth="1"/>
    <col min="16134" max="16134" width="11.42578125" style="77"/>
    <col min="16135" max="16135" width="13.140625" style="77" customWidth="1"/>
    <col min="16136" max="16384" width="11.42578125" style="77"/>
  </cols>
  <sheetData>
    <row r="1" spans="1:14" ht="20.100000000000001" customHeight="1" thickBot="1"/>
    <row r="2" spans="1:14" s="116" customFormat="1" ht="20.100000000000001" customHeight="1" thickBot="1">
      <c r="A2" s="70"/>
      <c r="B2" s="72"/>
      <c r="C2" s="10" t="s">
        <v>22</v>
      </c>
      <c r="D2" s="79" t="s">
        <v>21</v>
      </c>
      <c r="E2" s="69"/>
      <c r="F2" s="81"/>
      <c r="G2" s="81"/>
      <c r="H2" s="81"/>
      <c r="I2" s="81"/>
      <c r="J2" s="127"/>
      <c r="K2" s="128"/>
    </row>
    <row r="3" spans="1:14" s="116" customFormat="1" ht="20.100000000000001" customHeight="1" thickBot="1">
      <c r="A3" s="129"/>
      <c r="B3" s="130"/>
      <c r="C3" s="11"/>
      <c r="D3" s="131" t="s">
        <v>24</v>
      </c>
      <c r="E3" s="132"/>
      <c r="F3" s="81"/>
      <c r="G3" s="81"/>
      <c r="H3" s="81"/>
      <c r="I3" s="81"/>
      <c r="J3" s="127"/>
      <c r="K3" s="128"/>
    </row>
    <row r="4" spans="1:14" s="116" customFormat="1" ht="20.100000000000001" customHeight="1" thickBot="1">
      <c r="A4" s="129"/>
      <c r="B4" s="130"/>
      <c r="C4" s="133" t="s">
        <v>23</v>
      </c>
      <c r="D4" s="134" t="s">
        <v>25</v>
      </c>
      <c r="E4" s="135"/>
      <c r="F4" s="81"/>
      <c r="G4" s="81"/>
      <c r="H4" s="81"/>
      <c r="I4" s="81"/>
      <c r="J4" s="127"/>
      <c r="K4" s="128"/>
    </row>
    <row r="5" spans="1:14" s="116" customFormat="1" ht="20.100000000000001" customHeight="1" thickBot="1">
      <c r="A5" s="136"/>
      <c r="B5" s="137"/>
      <c r="C5" s="138"/>
      <c r="D5" s="139" t="s">
        <v>26</v>
      </c>
      <c r="E5" s="140"/>
      <c r="F5" s="141"/>
      <c r="G5" s="141"/>
      <c r="H5" s="141"/>
      <c r="I5" s="141"/>
      <c r="J5" s="141"/>
      <c r="K5" s="141"/>
      <c r="L5" s="9"/>
      <c r="M5" s="9"/>
      <c r="N5" s="77"/>
    </row>
    <row r="6" spans="1:14" ht="20.100000000000001" customHeight="1">
      <c r="A6" s="141"/>
      <c r="B6" s="141"/>
      <c r="C6" s="141"/>
      <c r="D6" s="141"/>
      <c r="E6" s="141"/>
      <c r="L6" s="9"/>
      <c r="M6" s="9"/>
    </row>
    <row r="7" spans="1:14" ht="20.100000000000001" customHeight="1">
      <c r="A7" s="108" t="s">
        <v>0</v>
      </c>
      <c r="B7" s="108"/>
      <c r="C7" s="115">
        <f ca="1">NOW()</f>
        <v>45205.801005671296</v>
      </c>
      <c r="D7" s="108" t="s">
        <v>1</v>
      </c>
      <c r="E7" s="122">
        <v>20231001444</v>
      </c>
      <c r="L7" s="107"/>
      <c r="M7" s="107"/>
    </row>
    <row r="8" spans="1:14" ht="20.100000000000001" customHeight="1">
      <c r="A8" s="103"/>
      <c r="B8" s="103"/>
      <c r="C8" s="103"/>
      <c r="D8" s="103"/>
      <c r="E8" s="103"/>
      <c r="L8" s="107"/>
      <c r="M8" s="107"/>
    </row>
    <row r="9" spans="1:14" ht="20.100000000000001" customHeight="1">
      <c r="A9" s="108" t="s">
        <v>2</v>
      </c>
      <c r="B9" s="108"/>
      <c r="C9" s="109" t="s">
        <v>29</v>
      </c>
      <c r="D9" s="110" t="s">
        <v>3</v>
      </c>
      <c r="E9" s="53" t="s">
        <v>31</v>
      </c>
      <c r="L9" s="107"/>
      <c r="M9" s="107"/>
    </row>
    <row r="10" spans="1:14" ht="20.100000000000001" customHeight="1">
      <c r="A10" s="103"/>
      <c r="B10" s="103"/>
      <c r="C10" s="103"/>
      <c r="D10" s="103"/>
      <c r="E10" s="103"/>
      <c r="L10" s="107"/>
      <c r="M10" s="107"/>
    </row>
    <row r="11" spans="1:14" ht="20.100000000000001" customHeight="1">
      <c r="A11" s="7" t="s">
        <v>19</v>
      </c>
      <c r="B11" s="8"/>
      <c r="C11" s="109" t="s">
        <v>29</v>
      </c>
      <c r="D11" s="110" t="s">
        <v>20</v>
      </c>
      <c r="E11" s="123" t="s">
        <v>28</v>
      </c>
      <c r="L11" s="107"/>
      <c r="M11" s="107"/>
    </row>
    <row r="12" spans="1:14" ht="20.100000000000001" customHeight="1">
      <c r="A12" s="103"/>
      <c r="B12" s="103"/>
      <c r="C12" s="103"/>
      <c r="D12" s="103"/>
      <c r="E12" s="103"/>
      <c r="L12" s="107"/>
      <c r="M12" s="107"/>
    </row>
    <row r="13" spans="1:14" ht="20.100000000000001" customHeight="1">
      <c r="A13" s="108" t="s">
        <v>4</v>
      </c>
      <c r="B13" s="108"/>
      <c r="C13" s="111" t="s">
        <v>30</v>
      </c>
      <c r="D13" s="110" t="s">
        <v>5</v>
      </c>
      <c r="E13" s="109" t="s">
        <v>27</v>
      </c>
      <c r="L13" s="107"/>
      <c r="M13" s="107"/>
    </row>
    <row r="14" spans="1:14" ht="20.100000000000001" customHeight="1">
      <c r="A14" s="103"/>
      <c r="B14" s="103"/>
      <c r="C14" s="103"/>
      <c r="D14" s="103"/>
      <c r="E14" s="103"/>
      <c r="L14" s="107"/>
      <c r="M14" s="107"/>
    </row>
    <row r="15" spans="1:14" ht="20.100000000000001" customHeight="1">
      <c r="A15" s="108" t="s">
        <v>6</v>
      </c>
      <c r="B15" s="108"/>
      <c r="C15" s="115">
        <v>45206</v>
      </c>
      <c r="D15" s="110" t="s">
        <v>7</v>
      </c>
      <c r="E15" s="112" t="s">
        <v>192</v>
      </c>
      <c r="L15" s="107"/>
      <c r="M15" s="107"/>
    </row>
    <row r="16" spans="1:14" ht="20.100000000000001" customHeight="1">
      <c r="A16" s="103"/>
      <c r="B16" s="103"/>
      <c r="C16" s="103"/>
      <c r="D16" s="103"/>
      <c r="E16" s="103"/>
      <c r="L16" s="107"/>
      <c r="M16" s="107"/>
    </row>
    <row r="17" spans="1:13" ht="20.100000000000001" customHeight="1">
      <c r="A17" s="108" t="s">
        <v>8</v>
      </c>
      <c r="B17" s="108"/>
      <c r="C17" s="109" t="s">
        <v>191</v>
      </c>
      <c r="D17" s="105"/>
      <c r="E17" s="104"/>
      <c r="L17" s="107"/>
      <c r="M17" s="107"/>
    </row>
    <row r="18" spans="1:13" ht="20.100000000000001" customHeight="1">
      <c r="A18" s="103"/>
      <c r="B18" s="103"/>
      <c r="C18" s="103"/>
      <c r="D18" s="103"/>
      <c r="E18" s="103"/>
      <c r="L18" s="107"/>
      <c r="M18" s="107"/>
    </row>
    <row r="19" spans="1:13" ht="20.100000000000001" customHeight="1">
      <c r="A19" s="108" t="s">
        <v>9</v>
      </c>
      <c r="B19" s="108"/>
      <c r="C19" s="109"/>
      <c r="D19" s="110" t="s">
        <v>17</v>
      </c>
      <c r="E19" s="112"/>
      <c r="L19" s="107"/>
      <c r="M19" s="107"/>
    </row>
    <row r="20" spans="1:13" ht="20.100000000000001" customHeight="1">
      <c r="A20" s="103"/>
      <c r="B20" s="103"/>
      <c r="C20" s="103"/>
      <c r="D20" s="103"/>
      <c r="E20" s="103"/>
      <c r="L20" s="107"/>
      <c r="M20" s="107"/>
    </row>
    <row r="21" spans="1:13" ht="20.100000000000001" customHeight="1">
      <c r="A21" s="108" t="s">
        <v>18</v>
      </c>
      <c r="B21" s="108"/>
      <c r="C21" s="124"/>
      <c r="D21" s="106"/>
      <c r="E21" s="114"/>
      <c r="L21" s="107"/>
      <c r="M21" s="107"/>
    </row>
    <row r="22" spans="1:13" ht="20.100000000000001" customHeight="1">
      <c r="A22" s="80"/>
      <c r="B22" s="71"/>
      <c r="C22" s="80"/>
      <c r="D22" s="80"/>
      <c r="E22" s="80"/>
      <c r="L22" s="113"/>
      <c r="M22" s="113"/>
    </row>
    <row r="23" spans="1:13" ht="30.75" customHeight="1">
      <c r="A23" s="101" t="s">
        <v>10</v>
      </c>
      <c r="B23" s="101" t="s">
        <v>11</v>
      </c>
      <c r="C23" s="101" t="s">
        <v>12</v>
      </c>
      <c r="D23" s="101" t="s">
        <v>13</v>
      </c>
      <c r="E23" s="101" t="s">
        <v>14</v>
      </c>
      <c r="F23" s="102" t="s">
        <v>32</v>
      </c>
      <c r="G23" s="102" t="s">
        <v>33</v>
      </c>
      <c r="L23" s="113"/>
      <c r="M23" s="113"/>
    </row>
    <row r="24" spans="1:13" ht="20.100000000000001" customHeight="1">
      <c r="A24" s="12" t="s">
        <v>193</v>
      </c>
      <c r="B24" s="12" t="s">
        <v>194</v>
      </c>
      <c r="C24" s="13" t="s">
        <v>195</v>
      </c>
      <c r="D24" s="87">
        <v>1</v>
      </c>
      <c r="E24" s="14"/>
      <c r="F24" s="54">
        <v>600</v>
      </c>
      <c r="G24" s="2">
        <f t="shared" ref="G24:G27" si="0">D24*F24</f>
        <v>600</v>
      </c>
      <c r="H24" s="80"/>
      <c r="L24" s="113"/>
      <c r="M24" s="113"/>
    </row>
    <row r="25" spans="1:13" ht="20.100000000000001" customHeight="1">
      <c r="A25" s="12" t="s">
        <v>196</v>
      </c>
      <c r="B25" s="12">
        <v>2200107335</v>
      </c>
      <c r="C25" s="13" t="s">
        <v>197</v>
      </c>
      <c r="D25" s="87">
        <v>1</v>
      </c>
      <c r="E25" s="15"/>
      <c r="F25" s="54">
        <v>600</v>
      </c>
      <c r="G25" s="2">
        <f t="shared" si="0"/>
        <v>600</v>
      </c>
      <c r="H25" s="80"/>
      <c r="L25" s="113"/>
      <c r="M25" s="113"/>
    </row>
    <row r="26" spans="1:13" ht="20.100000000000001" customHeight="1">
      <c r="A26" s="16" t="s">
        <v>198</v>
      </c>
      <c r="B26" s="16">
        <v>2000014911</v>
      </c>
      <c r="C26" s="17" t="s">
        <v>199</v>
      </c>
      <c r="D26" s="87">
        <v>1</v>
      </c>
      <c r="E26" s="14"/>
      <c r="F26" s="54">
        <v>600</v>
      </c>
      <c r="G26" s="2">
        <f t="shared" si="0"/>
        <v>600</v>
      </c>
      <c r="H26" s="80"/>
      <c r="L26" s="113"/>
      <c r="M26" s="113"/>
    </row>
    <row r="27" spans="1:13" ht="20.100000000000001" customHeight="1">
      <c r="A27" s="16" t="s">
        <v>200</v>
      </c>
      <c r="B27" s="16">
        <v>2000015811</v>
      </c>
      <c r="C27" s="17" t="s">
        <v>201</v>
      </c>
      <c r="D27" s="87">
        <v>1</v>
      </c>
      <c r="E27" s="14"/>
      <c r="F27" s="54">
        <v>600</v>
      </c>
      <c r="G27" s="2">
        <f t="shared" si="0"/>
        <v>600</v>
      </c>
      <c r="H27" s="80"/>
      <c r="L27" s="113"/>
      <c r="M27" s="113"/>
    </row>
    <row r="28" spans="1:13" ht="20.100000000000001" customHeight="1">
      <c r="A28" s="52"/>
      <c r="B28" s="52"/>
      <c r="C28" s="52"/>
      <c r="D28" s="18">
        <f>SUM(D24:D27)</f>
        <v>4</v>
      </c>
      <c r="E28" s="52"/>
      <c r="F28" s="54"/>
      <c r="G28" s="54"/>
      <c r="H28" s="80"/>
      <c r="L28" s="113"/>
      <c r="M28" s="113"/>
    </row>
    <row r="29" spans="1:13" ht="20.100000000000001" customHeight="1">
      <c r="A29" s="16" t="s">
        <v>202</v>
      </c>
      <c r="B29" s="16">
        <v>2000014601</v>
      </c>
      <c r="C29" s="17" t="s">
        <v>203</v>
      </c>
      <c r="D29" s="5">
        <v>1</v>
      </c>
      <c r="E29" s="52"/>
      <c r="F29" s="54">
        <v>600</v>
      </c>
      <c r="G29" s="2">
        <f t="shared" ref="G29:G32" si="1">D29*F29</f>
        <v>600</v>
      </c>
      <c r="H29" s="80"/>
      <c r="L29" s="113"/>
      <c r="M29" s="113"/>
    </row>
    <row r="30" spans="1:13" ht="20.100000000000001" customHeight="1">
      <c r="A30" s="12" t="s">
        <v>204</v>
      </c>
      <c r="B30" s="12">
        <v>2200107333</v>
      </c>
      <c r="C30" s="13" t="s">
        <v>205</v>
      </c>
      <c r="D30" s="5">
        <v>1</v>
      </c>
      <c r="E30" s="52"/>
      <c r="F30" s="54">
        <v>600</v>
      </c>
      <c r="G30" s="2">
        <f t="shared" si="1"/>
        <v>600</v>
      </c>
      <c r="H30" s="80"/>
      <c r="L30" s="113"/>
      <c r="M30" s="113"/>
    </row>
    <row r="31" spans="1:13" ht="20.100000000000001" customHeight="1">
      <c r="A31" s="16" t="s">
        <v>206</v>
      </c>
      <c r="B31" s="16">
        <v>2000080390</v>
      </c>
      <c r="C31" s="17" t="s">
        <v>207</v>
      </c>
      <c r="D31" s="5">
        <v>1</v>
      </c>
      <c r="E31" s="52"/>
      <c r="F31" s="54">
        <v>600</v>
      </c>
      <c r="G31" s="2">
        <f t="shared" si="1"/>
        <v>600</v>
      </c>
      <c r="H31" s="80"/>
      <c r="L31" s="113"/>
      <c r="M31" s="113"/>
    </row>
    <row r="32" spans="1:13" ht="20.100000000000001" customHeight="1">
      <c r="A32" s="16" t="s">
        <v>208</v>
      </c>
      <c r="B32" s="16">
        <v>1900124146</v>
      </c>
      <c r="C32" s="17" t="s">
        <v>209</v>
      </c>
      <c r="D32" s="5">
        <v>1</v>
      </c>
      <c r="E32" s="52"/>
      <c r="F32" s="54">
        <v>600</v>
      </c>
      <c r="G32" s="2">
        <f t="shared" si="1"/>
        <v>600</v>
      </c>
      <c r="H32" s="80"/>
      <c r="L32" s="113"/>
      <c r="M32" s="113"/>
    </row>
    <row r="33" spans="1:13" ht="20.100000000000001" customHeight="1">
      <c r="A33" s="52"/>
      <c r="B33" s="52"/>
      <c r="C33" s="52"/>
      <c r="D33" s="18">
        <f>SUM(D29:D32)</f>
        <v>4</v>
      </c>
      <c r="E33" s="52"/>
      <c r="F33" s="54"/>
      <c r="G33" s="54"/>
      <c r="H33" s="80"/>
      <c r="L33" s="113"/>
      <c r="M33" s="113"/>
    </row>
    <row r="34" spans="1:13" ht="20.100000000000001" customHeight="1">
      <c r="A34" s="88" t="s">
        <v>210</v>
      </c>
      <c r="B34" s="88" t="s">
        <v>211</v>
      </c>
      <c r="C34" s="89" t="s">
        <v>212</v>
      </c>
      <c r="D34" s="5">
        <v>1</v>
      </c>
      <c r="E34" s="52"/>
      <c r="F34" s="54">
        <v>600</v>
      </c>
      <c r="G34" s="2">
        <f t="shared" ref="G34:G37" si="2">D34*F34</f>
        <v>600</v>
      </c>
      <c r="H34" s="80"/>
      <c r="L34" s="113"/>
      <c r="M34" s="113"/>
    </row>
    <row r="35" spans="1:13" ht="20.100000000000001" customHeight="1">
      <c r="A35" s="12" t="s">
        <v>213</v>
      </c>
      <c r="B35" s="5">
        <v>2100048091</v>
      </c>
      <c r="C35" s="89" t="s">
        <v>214</v>
      </c>
      <c r="D35" s="5">
        <v>1</v>
      </c>
      <c r="E35" s="52"/>
      <c r="F35" s="54">
        <v>600</v>
      </c>
      <c r="G35" s="2">
        <f t="shared" si="2"/>
        <v>600</v>
      </c>
      <c r="H35" s="80"/>
      <c r="L35" s="113"/>
      <c r="M35" s="113"/>
    </row>
    <row r="36" spans="1:13" ht="20.100000000000001" customHeight="1">
      <c r="A36" s="12" t="s">
        <v>215</v>
      </c>
      <c r="B36" s="12">
        <v>1800096219</v>
      </c>
      <c r="C36" s="13" t="s">
        <v>216</v>
      </c>
      <c r="D36" s="75">
        <v>1</v>
      </c>
      <c r="E36" s="73"/>
      <c r="F36" s="54">
        <v>600</v>
      </c>
      <c r="G36" s="2">
        <f t="shared" si="2"/>
        <v>600</v>
      </c>
      <c r="H36" s="80"/>
      <c r="L36" s="113"/>
      <c r="M36" s="113"/>
    </row>
    <row r="37" spans="1:13" ht="20.100000000000001" customHeight="1">
      <c r="A37" s="16" t="s">
        <v>217</v>
      </c>
      <c r="B37" s="16">
        <v>1800096220</v>
      </c>
      <c r="C37" s="17" t="s">
        <v>218</v>
      </c>
      <c r="D37" s="75">
        <v>1</v>
      </c>
      <c r="E37" s="73"/>
      <c r="F37" s="54">
        <v>600</v>
      </c>
      <c r="G37" s="2">
        <f t="shared" si="2"/>
        <v>600</v>
      </c>
      <c r="H37" s="80"/>
      <c r="L37" s="113"/>
      <c r="M37" s="113"/>
    </row>
    <row r="38" spans="1:13" ht="20.100000000000001" customHeight="1">
      <c r="A38" s="75"/>
      <c r="B38" s="73"/>
      <c r="C38" s="73"/>
      <c r="D38" s="100">
        <f>SUM(D34:D37)</f>
        <v>4</v>
      </c>
      <c r="E38" s="73"/>
      <c r="F38" s="54"/>
      <c r="G38" s="54"/>
      <c r="H38" s="80"/>
      <c r="L38" s="113"/>
      <c r="M38" s="113"/>
    </row>
    <row r="39" spans="1:13" ht="20.100000000000001" customHeight="1">
      <c r="A39" s="88" t="s">
        <v>219</v>
      </c>
      <c r="B39" s="75">
        <v>2100097313</v>
      </c>
      <c r="C39" s="17" t="s">
        <v>220</v>
      </c>
      <c r="D39" s="75">
        <v>1</v>
      </c>
      <c r="E39" s="73"/>
      <c r="F39" s="54">
        <v>600</v>
      </c>
      <c r="G39" s="2">
        <f t="shared" ref="G39:G42" si="3">D39*F39</f>
        <v>600</v>
      </c>
      <c r="H39" s="80"/>
      <c r="L39" s="113"/>
      <c r="M39" s="113"/>
    </row>
    <row r="40" spans="1:13" ht="20.100000000000001" customHeight="1">
      <c r="A40" s="16" t="s">
        <v>221</v>
      </c>
      <c r="B40" s="16" t="s">
        <v>222</v>
      </c>
      <c r="C40" s="17" t="s">
        <v>223</v>
      </c>
      <c r="D40" s="75">
        <v>1</v>
      </c>
      <c r="E40" s="73"/>
      <c r="F40" s="54">
        <v>600</v>
      </c>
      <c r="G40" s="2">
        <f t="shared" si="3"/>
        <v>600</v>
      </c>
      <c r="H40" s="80"/>
      <c r="L40" s="113"/>
      <c r="M40" s="113"/>
    </row>
    <row r="41" spans="1:13" ht="20.100000000000001" customHeight="1">
      <c r="A41" s="12" t="s">
        <v>224</v>
      </c>
      <c r="B41" s="12">
        <v>1900048999</v>
      </c>
      <c r="C41" s="13" t="s">
        <v>225</v>
      </c>
      <c r="D41" s="75">
        <v>1</v>
      </c>
      <c r="E41" s="73"/>
      <c r="F41" s="54">
        <v>600</v>
      </c>
      <c r="G41" s="2">
        <f t="shared" si="3"/>
        <v>600</v>
      </c>
      <c r="H41" s="80"/>
      <c r="L41" s="113"/>
      <c r="M41" s="113"/>
    </row>
    <row r="42" spans="1:13" ht="20.100000000000001" customHeight="1">
      <c r="A42" s="16" t="s">
        <v>217</v>
      </c>
      <c r="B42" s="16">
        <v>2000097036</v>
      </c>
      <c r="C42" s="17" t="s">
        <v>226</v>
      </c>
      <c r="D42" s="75">
        <v>1</v>
      </c>
      <c r="E42" s="73"/>
      <c r="F42" s="54">
        <v>600</v>
      </c>
      <c r="G42" s="2">
        <f t="shared" si="3"/>
        <v>600</v>
      </c>
      <c r="H42" s="80"/>
      <c r="L42" s="113"/>
      <c r="M42" s="113"/>
    </row>
    <row r="43" spans="1:13" ht="20.100000000000001" customHeight="1">
      <c r="A43" s="73"/>
      <c r="B43" s="73"/>
      <c r="C43" s="73"/>
      <c r="D43" s="100">
        <f>SUM(D39:D42)</f>
        <v>4</v>
      </c>
      <c r="E43" s="73"/>
      <c r="F43" s="54"/>
      <c r="G43" s="54"/>
      <c r="H43" s="80"/>
      <c r="L43" s="113"/>
      <c r="M43" s="113"/>
    </row>
    <row r="44" spans="1:13" ht="20.100000000000001" customHeight="1">
      <c r="A44" s="12" t="s">
        <v>227</v>
      </c>
      <c r="B44" s="12" t="s">
        <v>228</v>
      </c>
      <c r="C44" s="13" t="s">
        <v>229</v>
      </c>
      <c r="D44" s="5">
        <v>1</v>
      </c>
      <c r="E44" s="52"/>
      <c r="F44" s="54">
        <v>700</v>
      </c>
      <c r="G44" s="2">
        <f t="shared" ref="G44:G48" si="4">D44*F44</f>
        <v>700</v>
      </c>
      <c r="H44" s="80"/>
      <c r="L44" s="113"/>
      <c r="M44" s="113"/>
    </row>
    <row r="45" spans="1:13" ht="20.100000000000001" customHeight="1">
      <c r="A45" s="16" t="s">
        <v>230</v>
      </c>
      <c r="B45" s="16" t="s">
        <v>231</v>
      </c>
      <c r="C45" s="17" t="s">
        <v>232</v>
      </c>
      <c r="D45" s="5">
        <v>1</v>
      </c>
      <c r="E45" s="52"/>
      <c r="F45" s="54">
        <v>700</v>
      </c>
      <c r="G45" s="2">
        <f t="shared" si="4"/>
        <v>700</v>
      </c>
      <c r="H45" s="80"/>
      <c r="L45" s="113"/>
      <c r="M45" s="113"/>
    </row>
    <row r="46" spans="1:13" ht="20.100000000000001" customHeight="1">
      <c r="A46" s="12" t="s">
        <v>233</v>
      </c>
      <c r="B46" s="12">
        <v>2000101393</v>
      </c>
      <c r="C46" s="13" t="s">
        <v>234</v>
      </c>
      <c r="D46" s="5">
        <v>1</v>
      </c>
      <c r="E46" s="52"/>
      <c r="F46" s="54">
        <v>700</v>
      </c>
      <c r="G46" s="2">
        <f t="shared" si="4"/>
        <v>700</v>
      </c>
      <c r="H46" s="80"/>
      <c r="L46" s="113"/>
      <c r="M46" s="113"/>
    </row>
    <row r="47" spans="1:13" ht="20.100000000000001" customHeight="1">
      <c r="A47" s="16" t="s">
        <v>235</v>
      </c>
      <c r="B47" s="16" t="s">
        <v>236</v>
      </c>
      <c r="C47" s="17" t="s">
        <v>237</v>
      </c>
      <c r="D47" s="5">
        <v>1</v>
      </c>
      <c r="E47" s="52"/>
      <c r="F47" s="54">
        <v>700</v>
      </c>
      <c r="G47" s="2">
        <f t="shared" si="4"/>
        <v>700</v>
      </c>
      <c r="H47" s="80"/>
      <c r="L47" s="113"/>
      <c r="M47" s="113"/>
    </row>
    <row r="48" spans="1:13" ht="20.100000000000001" customHeight="1">
      <c r="A48" s="12" t="s">
        <v>238</v>
      </c>
      <c r="B48" s="12" t="s">
        <v>239</v>
      </c>
      <c r="C48" s="13" t="s">
        <v>240</v>
      </c>
      <c r="D48" s="5">
        <v>0</v>
      </c>
      <c r="E48" s="52"/>
      <c r="F48" s="54">
        <v>700</v>
      </c>
      <c r="G48" s="2">
        <f t="shared" si="4"/>
        <v>0</v>
      </c>
      <c r="H48" s="80"/>
      <c r="L48" s="113"/>
      <c r="M48" s="113"/>
    </row>
    <row r="49" spans="1:13" ht="20.100000000000001" customHeight="1">
      <c r="A49" s="5"/>
      <c r="B49" s="52"/>
      <c r="C49" s="52"/>
      <c r="D49" s="18">
        <f>SUM(D44:D48)</f>
        <v>4</v>
      </c>
      <c r="E49" s="52"/>
      <c r="F49" s="54"/>
      <c r="G49" s="54"/>
      <c r="H49" s="80"/>
      <c r="L49" s="113"/>
      <c r="M49" s="113"/>
    </row>
    <row r="50" spans="1:13" ht="20.100000000000001" customHeight="1">
      <c r="A50" s="16" t="s">
        <v>241</v>
      </c>
      <c r="B50" s="16" t="s">
        <v>242</v>
      </c>
      <c r="C50" s="17" t="s">
        <v>243</v>
      </c>
      <c r="D50" s="5">
        <v>1</v>
      </c>
      <c r="E50" s="52"/>
      <c r="F50" s="54">
        <v>700</v>
      </c>
      <c r="G50" s="2">
        <f t="shared" ref="G50:G54" si="5">D50*F50</f>
        <v>700</v>
      </c>
      <c r="H50" s="80"/>
      <c r="L50" s="113"/>
      <c r="M50" s="113"/>
    </row>
    <row r="51" spans="1:13" ht="20.100000000000001" customHeight="1">
      <c r="A51" s="12" t="s">
        <v>244</v>
      </c>
      <c r="B51" s="12">
        <v>2100082799</v>
      </c>
      <c r="C51" s="13" t="s">
        <v>245</v>
      </c>
      <c r="D51" s="5">
        <v>1</v>
      </c>
      <c r="E51" s="52"/>
      <c r="F51" s="54">
        <v>700</v>
      </c>
      <c r="G51" s="2">
        <f t="shared" si="5"/>
        <v>700</v>
      </c>
      <c r="H51" s="80"/>
      <c r="L51" s="113"/>
      <c r="M51" s="113"/>
    </row>
    <row r="52" spans="1:13" ht="20.100000000000001" customHeight="1">
      <c r="A52" s="16" t="s">
        <v>246</v>
      </c>
      <c r="B52" s="16">
        <v>2200032845</v>
      </c>
      <c r="C52" s="17" t="s">
        <v>247</v>
      </c>
      <c r="D52" s="5">
        <v>1</v>
      </c>
      <c r="E52" s="52"/>
      <c r="F52" s="54">
        <v>700</v>
      </c>
      <c r="G52" s="2">
        <f t="shared" si="5"/>
        <v>700</v>
      </c>
      <c r="H52" s="80"/>
      <c r="L52" s="113"/>
      <c r="M52" s="113"/>
    </row>
    <row r="53" spans="1:13" ht="20.100000000000001" customHeight="1">
      <c r="A53" s="16" t="s">
        <v>248</v>
      </c>
      <c r="B53" s="16">
        <v>2100015804</v>
      </c>
      <c r="C53" s="17" t="s">
        <v>249</v>
      </c>
      <c r="D53" s="5">
        <v>1</v>
      </c>
      <c r="E53" s="52"/>
      <c r="F53" s="54">
        <v>700</v>
      </c>
      <c r="G53" s="2">
        <f t="shared" si="5"/>
        <v>700</v>
      </c>
      <c r="H53" s="80"/>
      <c r="L53" s="113"/>
      <c r="M53" s="113"/>
    </row>
    <row r="54" spans="1:13" ht="20.100000000000001" customHeight="1">
      <c r="A54" s="16" t="s">
        <v>250</v>
      </c>
      <c r="B54" s="16" t="s">
        <v>251</v>
      </c>
      <c r="C54" s="17" t="s">
        <v>252</v>
      </c>
      <c r="D54" s="5">
        <v>0</v>
      </c>
      <c r="E54" s="52"/>
      <c r="F54" s="54">
        <v>700</v>
      </c>
      <c r="G54" s="2">
        <f t="shared" si="5"/>
        <v>0</v>
      </c>
      <c r="H54" s="80"/>
      <c r="L54" s="113"/>
      <c r="M54" s="113"/>
    </row>
    <row r="55" spans="1:13" ht="20.100000000000001" customHeight="1">
      <c r="A55" s="73"/>
      <c r="B55" s="73"/>
      <c r="C55" s="73"/>
      <c r="D55" s="100">
        <f>SUM(D50:D54)</f>
        <v>4</v>
      </c>
      <c r="E55" s="73"/>
      <c r="F55" s="54"/>
      <c r="G55" s="54"/>
      <c r="H55" s="80"/>
      <c r="L55" s="113"/>
      <c r="M55" s="113"/>
    </row>
    <row r="56" spans="1:13" ht="20.100000000000001" customHeight="1">
      <c r="A56" s="75" t="s">
        <v>253</v>
      </c>
      <c r="B56" s="75">
        <v>19094098</v>
      </c>
      <c r="C56" s="73" t="s">
        <v>254</v>
      </c>
      <c r="D56" s="75">
        <v>0</v>
      </c>
      <c r="E56" s="52"/>
      <c r="F56" s="54">
        <v>700</v>
      </c>
      <c r="G56" s="2">
        <f t="shared" ref="G56:G60" si="6">D56*F56</f>
        <v>0</v>
      </c>
      <c r="H56" s="80"/>
      <c r="L56" s="113"/>
      <c r="M56" s="113"/>
    </row>
    <row r="57" spans="1:13" ht="20.100000000000001" customHeight="1">
      <c r="A57" s="75" t="s">
        <v>255</v>
      </c>
      <c r="B57" s="75">
        <v>17124116</v>
      </c>
      <c r="C57" s="73" t="s">
        <v>256</v>
      </c>
      <c r="D57" s="75">
        <v>1</v>
      </c>
      <c r="E57" s="52"/>
      <c r="F57" s="54">
        <v>700</v>
      </c>
      <c r="G57" s="2">
        <f t="shared" si="6"/>
        <v>700</v>
      </c>
      <c r="H57" s="80"/>
      <c r="L57" s="113"/>
      <c r="M57" s="113"/>
    </row>
    <row r="58" spans="1:13" ht="20.100000000000001" customHeight="1">
      <c r="A58" s="75" t="s">
        <v>257</v>
      </c>
      <c r="B58" s="75">
        <v>17124118</v>
      </c>
      <c r="C58" s="73" t="s">
        <v>258</v>
      </c>
      <c r="D58" s="75">
        <v>1</v>
      </c>
      <c r="E58" s="52"/>
      <c r="F58" s="54">
        <v>700</v>
      </c>
      <c r="G58" s="2">
        <f t="shared" si="6"/>
        <v>700</v>
      </c>
      <c r="H58" s="80"/>
      <c r="L58" s="113"/>
      <c r="M58" s="113"/>
    </row>
    <row r="59" spans="1:13" ht="20.100000000000001" customHeight="1">
      <c r="A59" s="75" t="s">
        <v>259</v>
      </c>
      <c r="B59" s="75">
        <v>19044128</v>
      </c>
      <c r="C59" s="73" t="s">
        <v>260</v>
      </c>
      <c r="D59" s="75">
        <v>1</v>
      </c>
      <c r="E59" s="52"/>
      <c r="F59" s="54">
        <v>700</v>
      </c>
      <c r="G59" s="2">
        <f t="shared" si="6"/>
        <v>700</v>
      </c>
      <c r="H59" s="80"/>
      <c r="L59" s="113"/>
      <c r="M59" s="113"/>
    </row>
    <row r="60" spans="1:13" ht="20.100000000000001" customHeight="1">
      <c r="A60" s="75" t="s">
        <v>261</v>
      </c>
      <c r="B60" s="75">
        <v>1403378</v>
      </c>
      <c r="C60" s="73" t="s">
        <v>262</v>
      </c>
      <c r="D60" s="75">
        <v>1</v>
      </c>
      <c r="E60" s="52"/>
      <c r="F60" s="54">
        <v>700</v>
      </c>
      <c r="G60" s="2">
        <f t="shared" si="6"/>
        <v>700</v>
      </c>
      <c r="H60" s="80"/>
      <c r="L60" s="113"/>
      <c r="M60" s="113"/>
    </row>
    <row r="61" spans="1:13" ht="20.100000000000001" customHeight="1">
      <c r="A61" s="75"/>
      <c r="B61" s="73"/>
      <c r="C61" s="73"/>
      <c r="D61" s="100">
        <f>SUM(D56:D60)</f>
        <v>4</v>
      </c>
      <c r="E61" s="52"/>
      <c r="F61" s="54"/>
      <c r="G61" s="2"/>
      <c r="H61" s="80"/>
      <c r="L61" s="113"/>
      <c r="M61" s="113"/>
    </row>
    <row r="62" spans="1:13" ht="20.100000000000001" customHeight="1">
      <c r="A62" s="75" t="s">
        <v>263</v>
      </c>
      <c r="B62" s="75">
        <v>220003284</v>
      </c>
      <c r="C62" s="73" t="s">
        <v>264</v>
      </c>
      <c r="D62" s="75">
        <v>0</v>
      </c>
      <c r="E62" s="52"/>
      <c r="F62" s="54">
        <v>700</v>
      </c>
      <c r="G62" s="2">
        <f t="shared" ref="G62:G66" si="7">D62*F62</f>
        <v>0</v>
      </c>
      <c r="H62" s="80"/>
      <c r="L62" s="113"/>
      <c r="M62" s="113"/>
    </row>
    <row r="63" spans="1:13" ht="20.100000000000001" customHeight="1">
      <c r="A63" s="75" t="s">
        <v>265</v>
      </c>
      <c r="B63" s="75">
        <v>19094095</v>
      </c>
      <c r="C63" s="73" t="s">
        <v>266</v>
      </c>
      <c r="D63" s="75">
        <v>1</v>
      </c>
      <c r="E63" s="52"/>
      <c r="F63" s="54">
        <v>700</v>
      </c>
      <c r="G63" s="2">
        <f t="shared" si="7"/>
        <v>700</v>
      </c>
      <c r="H63" s="80"/>
      <c r="L63" s="113"/>
      <c r="M63" s="113"/>
    </row>
    <row r="64" spans="1:13" ht="20.100000000000001" customHeight="1">
      <c r="A64" s="75" t="s">
        <v>267</v>
      </c>
      <c r="B64" s="75">
        <v>17124107</v>
      </c>
      <c r="C64" s="73" t="s">
        <v>268</v>
      </c>
      <c r="D64" s="75">
        <v>1</v>
      </c>
      <c r="E64" s="52"/>
      <c r="F64" s="54">
        <v>700</v>
      </c>
      <c r="G64" s="2">
        <f t="shared" si="7"/>
        <v>700</v>
      </c>
      <c r="H64" s="80"/>
      <c r="L64" s="113"/>
      <c r="M64" s="113"/>
    </row>
    <row r="65" spans="1:13" ht="20.100000000000001" customHeight="1">
      <c r="A65" s="75" t="s">
        <v>269</v>
      </c>
      <c r="B65" s="75">
        <v>12124109</v>
      </c>
      <c r="C65" s="73" t="s">
        <v>270</v>
      </c>
      <c r="D65" s="75">
        <v>1</v>
      </c>
      <c r="E65" s="52"/>
      <c r="F65" s="54">
        <v>700</v>
      </c>
      <c r="G65" s="2">
        <f t="shared" si="7"/>
        <v>700</v>
      </c>
      <c r="H65" s="80"/>
      <c r="L65" s="113"/>
      <c r="M65" s="113"/>
    </row>
    <row r="66" spans="1:13" ht="20.100000000000001" customHeight="1">
      <c r="A66" s="75" t="s">
        <v>271</v>
      </c>
      <c r="B66" s="75">
        <v>1403367</v>
      </c>
      <c r="C66" s="73" t="s">
        <v>272</v>
      </c>
      <c r="D66" s="75">
        <v>1</v>
      </c>
      <c r="E66" s="52"/>
      <c r="F66" s="54">
        <v>700</v>
      </c>
      <c r="G66" s="2">
        <f t="shared" si="7"/>
        <v>700</v>
      </c>
      <c r="H66" s="80"/>
      <c r="L66" s="113"/>
      <c r="M66" s="113"/>
    </row>
    <row r="67" spans="1:13" ht="20.100000000000001" customHeight="1">
      <c r="A67" s="73"/>
      <c r="B67" s="73"/>
      <c r="C67" s="73"/>
      <c r="D67" s="100">
        <f>SUM(D62:D66)</f>
        <v>4</v>
      </c>
      <c r="E67" s="73"/>
      <c r="F67" s="54"/>
      <c r="G67" s="54"/>
      <c r="H67" s="80"/>
      <c r="L67" s="113"/>
      <c r="M67" s="113"/>
    </row>
    <row r="68" spans="1:13" ht="20.100000000000001" customHeight="1">
      <c r="A68" s="5" t="s">
        <v>273</v>
      </c>
      <c r="B68" s="5">
        <v>21312</v>
      </c>
      <c r="C68" s="52" t="s">
        <v>274</v>
      </c>
      <c r="D68" s="19">
        <v>1</v>
      </c>
      <c r="E68" s="73"/>
      <c r="F68" s="54">
        <v>600</v>
      </c>
      <c r="G68" s="2">
        <f t="shared" ref="G68:G131" si="8">D68*F68</f>
        <v>600</v>
      </c>
      <c r="H68" s="80"/>
      <c r="L68" s="113"/>
      <c r="M68" s="113"/>
    </row>
    <row r="69" spans="1:13" ht="20.100000000000001" customHeight="1">
      <c r="A69" s="16" t="s">
        <v>275</v>
      </c>
      <c r="B69" s="16">
        <v>21312</v>
      </c>
      <c r="C69" s="17" t="s">
        <v>276</v>
      </c>
      <c r="D69" s="125">
        <v>1</v>
      </c>
      <c r="E69" s="73"/>
      <c r="F69" s="54">
        <v>600</v>
      </c>
      <c r="G69" s="2">
        <f t="shared" si="8"/>
        <v>600</v>
      </c>
      <c r="H69" s="80"/>
      <c r="L69" s="113"/>
      <c r="M69" s="113"/>
    </row>
    <row r="70" spans="1:13" ht="20.100000000000001" customHeight="1">
      <c r="A70" s="90"/>
      <c r="B70" s="88"/>
      <c r="C70" s="89"/>
      <c r="D70" s="91">
        <f>SUM(D68:D69)</f>
        <v>2</v>
      </c>
      <c r="E70" s="73"/>
      <c r="F70" s="54"/>
      <c r="G70" s="2">
        <f t="shared" si="8"/>
        <v>0</v>
      </c>
      <c r="H70" s="80"/>
      <c r="L70" s="113"/>
      <c r="M70" s="113"/>
    </row>
    <row r="71" spans="1:13" ht="20.100000000000001" customHeight="1">
      <c r="A71" s="90" t="s">
        <v>491</v>
      </c>
      <c r="B71" s="32" t="s">
        <v>492</v>
      </c>
      <c r="C71" s="92" t="s">
        <v>493</v>
      </c>
      <c r="D71" s="125">
        <v>1</v>
      </c>
      <c r="E71" s="142"/>
      <c r="F71" s="64">
        <v>720</v>
      </c>
      <c r="G71" s="2">
        <f t="shared" si="8"/>
        <v>720</v>
      </c>
      <c r="H71" s="80"/>
      <c r="L71" s="113"/>
      <c r="M71" s="113"/>
    </row>
    <row r="72" spans="1:13" ht="20.100000000000001" customHeight="1">
      <c r="A72" s="90" t="s">
        <v>494</v>
      </c>
      <c r="B72" s="32" t="s">
        <v>495</v>
      </c>
      <c r="C72" s="92" t="s">
        <v>496</v>
      </c>
      <c r="D72" s="125">
        <v>1</v>
      </c>
      <c r="E72" s="142"/>
      <c r="F72" s="64">
        <v>720</v>
      </c>
      <c r="G72" s="2">
        <f t="shared" si="8"/>
        <v>720</v>
      </c>
      <c r="H72" s="80"/>
      <c r="L72" s="113"/>
      <c r="M72" s="113"/>
    </row>
    <row r="73" spans="1:13" ht="20.100000000000001" customHeight="1">
      <c r="A73" s="90" t="s">
        <v>497</v>
      </c>
      <c r="B73" s="32" t="s">
        <v>498</v>
      </c>
      <c r="C73" s="92" t="s">
        <v>499</v>
      </c>
      <c r="D73" s="125">
        <v>1</v>
      </c>
      <c r="E73" s="142"/>
      <c r="F73" s="64">
        <v>720</v>
      </c>
      <c r="G73" s="2">
        <f t="shared" si="8"/>
        <v>720</v>
      </c>
      <c r="H73" s="80"/>
      <c r="L73" s="113"/>
      <c r="M73" s="113"/>
    </row>
    <row r="74" spans="1:13" ht="20.100000000000001" customHeight="1">
      <c r="A74" s="90" t="s">
        <v>500</v>
      </c>
      <c r="B74" s="32" t="s">
        <v>501</v>
      </c>
      <c r="C74" s="92" t="s">
        <v>502</v>
      </c>
      <c r="D74" s="125">
        <v>1</v>
      </c>
      <c r="E74" s="142"/>
      <c r="F74" s="64">
        <v>720</v>
      </c>
      <c r="G74" s="2">
        <f t="shared" si="8"/>
        <v>720</v>
      </c>
      <c r="H74" s="80"/>
      <c r="L74" s="113"/>
      <c r="M74" s="113"/>
    </row>
    <row r="75" spans="1:13" ht="20.100000000000001" customHeight="1">
      <c r="A75" s="90" t="s">
        <v>503</v>
      </c>
      <c r="B75" s="32" t="s">
        <v>504</v>
      </c>
      <c r="C75" s="92" t="s">
        <v>505</v>
      </c>
      <c r="D75" s="125">
        <v>1</v>
      </c>
      <c r="E75" s="142"/>
      <c r="F75" s="64">
        <v>720</v>
      </c>
      <c r="G75" s="2">
        <f t="shared" si="8"/>
        <v>720</v>
      </c>
      <c r="H75" s="80"/>
      <c r="L75" s="113"/>
      <c r="M75" s="113"/>
    </row>
    <row r="76" spans="1:13" ht="20.100000000000001" customHeight="1">
      <c r="A76" s="32"/>
      <c r="B76" s="32"/>
      <c r="C76" s="92"/>
      <c r="D76" s="91">
        <v>5</v>
      </c>
      <c r="E76" s="142"/>
      <c r="F76" s="64"/>
      <c r="G76" s="2">
        <f t="shared" si="8"/>
        <v>0</v>
      </c>
      <c r="H76" s="80"/>
      <c r="L76" s="113"/>
      <c r="M76" s="113"/>
    </row>
    <row r="77" spans="1:13" ht="20.100000000000001" customHeight="1">
      <c r="A77" s="90" t="s">
        <v>506</v>
      </c>
      <c r="B77" s="32" t="s">
        <v>492</v>
      </c>
      <c r="C77" s="92" t="s">
        <v>507</v>
      </c>
      <c r="D77" s="125">
        <v>1</v>
      </c>
      <c r="E77" s="142"/>
      <c r="F77" s="64">
        <v>720</v>
      </c>
      <c r="G77" s="2">
        <f t="shared" si="8"/>
        <v>720</v>
      </c>
      <c r="H77" s="80"/>
      <c r="L77" s="113"/>
      <c r="M77" s="113"/>
    </row>
    <row r="78" spans="1:13" ht="20.100000000000001" customHeight="1">
      <c r="A78" s="90" t="s">
        <v>508</v>
      </c>
      <c r="B78" s="32" t="s">
        <v>509</v>
      </c>
      <c r="C78" s="92" t="s">
        <v>510</v>
      </c>
      <c r="D78" s="125">
        <v>1</v>
      </c>
      <c r="E78" s="142"/>
      <c r="F78" s="64">
        <v>720</v>
      </c>
      <c r="G78" s="2">
        <f t="shared" si="8"/>
        <v>720</v>
      </c>
      <c r="H78" s="80"/>
      <c r="L78" s="113"/>
      <c r="M78" s="113"/>
    </row>
    <row r="79" spans="1:13" ht="20.100000000000001" customHeight="1">
      <c r="A79" s="90" t="s">
        <v>511</v>
      </c>
      <c r="B79" s="32" t="s">
        <v>512</v>
      </c>
      <c r="C79" s="92" t="s">
        <v>513</v>
      </c>
      <c r="D79" s="125">
        <v>1</v>
      </c>
      <c r="E79" s="142"/>
      <c r="F79" s="64">
        <v>720</v>
      </c>
      <c r="G79" s="2">
        <f t="shared" si="8"/>
        <v>720</v>
      </c>
      <c r="H79" s="80"/>
      <c r="L79" s="113"/>
      <c r="M79" s="113"/>
    </row>
    <row r="80" spans="1:13" ht="20.100000000000001" customHeight="1">
      <c r="A80" s="90" t="s">
        <v>514</v>
      </c>
      <c r="B80" s="32" t="s">
        <v>515</v>
      </c>
      <c r="C80" s="92" t="s">
        <v>516</v>
      </c>
      <c r="D80" s="125">
        <v>1</v>
      </c>
      <c r="E80" s="142"/>
      <c r="F80" s="64">
        <v>720</v>
      </c>
      <c r="G80" s="2">
        <f t="shared" si="8"/>
        <v>720</v>
      </c>
      <c r="H80" s="80"/>
      <c r="L80" s="113"/>
      <c r="M80" s="113"/>
    </row>
    <row r="81" spans="1:13" ht="20.100000000000001" customHeight="1">
      <c r="A81" s="90" t="s">
        <v>517</v>
      </c>
      <c r="B81" s="32" t="s">
        <v>501</v>
      </c>
      <c r="C81" s="92" t="s">
        <v>518</v>
      </c>
      <c r="D81" s="125">
        <v>1</v>
      </c>
      <c r="E81" s="142"/>
      <c r="F81" s="64">
        <v>720</v>
      </c>
      <c r="G81" s="2">
        <f t="shared" si="8"/>
        <v>720</v>
      </c>
      <c r="H81" s="80"/>
      <c r="L81" s="113"/>
      <c r="M81" s="113"/>
    </row>
    <row r="82" spans="1:13" ht="20.100000000000001" customHeight="1">
      <c r="A82" s="83"/>
      <c r="B82" s="83"/>
      <c r="C82" s="92"/>
      <c r="D82" s="91">
        <v>5</v>
      </c>
      <c r="E82" s="142"/>
      <c r="F82" s="64"/>
      <c r="G82" s="2">
        <f t="shared" si="8"/>
        <v>0</v>
      </c>
      <c r="H82" s="80"/>
      <c r="L82" s="113"/>
      <c r="M82" s="113"/>
    </row>
    <row r="83" spans="1:13" ht="20.100000000000001" customHeight="1">
      <c r="A83" s="34" t="s">
        <v>519</v>
      </c>
      <c r="B83" s="75">
        <v>220142153</v>
      </c>
      <c r="C83" s="20" t="s">
        <v>520</v>
      </c>
      <c r="D83" s="21">
        <v>4</v>
      </c>
      <c r="E83" s="142"/>
      <c r="F83" s="64">
        <v>40</v>
      </c>
      <c r="G83" s="2">
        <f t="shared" si="8"/>
        <v>160</v>
      </c>
      <c r="H83" s="80"/>
      <c r="L83" s="113"/>
      <c r="M83" s="113"/>
    </row>
    <row r="84" spans="1:13" ht="20.100000000000001" customHeight="1">
      <c r="A84" s="34" t="s">
        <v>521</v>
      </c>
      <c r="B84" s="75">
        <v>220647543</v>
      </c>
      <c r="C84" s="20" t="s">
        <v>522</v>
      </c>
      <c r="D84" s="21">
        <v>4</v>
      </c>
      <c r="E84" s="142"/>
      <c r="F84" s="64">
        <v>40</v>
      </c>
      <c r="G84" s="2">
        <f t="shared" si="8"/>
        <v>160</v>
      </c>
      <c r="H84" s="80"/>
      <c r="L84" s="113"/>
      <c r="M84" s="113"/>
    </row>
    <row r="85" spans="1:13" ht="20.100000000000001" customHeight="1">
      <c r="A85" s="34" t="s">
        <v>523</v>
      </c>
      <c r="B85" s="75">
        <v>2300000115</v>
      </c>
      <c r="C85" s="20" t="s">
        <v>524</v>
      </c>
      <c r="D85" s="21">
        <v>4</v>
      </c>
      <c r="E85" s="142"/>
      <c r="F85" s="64">
        <v>40</v>
      </c>
      <c r="G85" s="2">
        <f t="shared" si="8"/>
        <v>160</v>
      </c>
      <c r="H85" s="80"/>
      <c r="L85" s="113"/>
      <c r="M85" s="113"/>
    </row>
    <row r="86" spans="1:13" ht="20.100000000000001" customHeight="1">
      <c r="A86" s="34" t="s">
        <v>525</v>
      </c>
      <c r="B86" s="75">
        <v>200112212</v>
      </c>
      <c r="C86" s="20" t="s">
        <v>526</v>
      </c>
      <c r="D86" s="21">
        <v>4</v>
      </c>
      <c r="E86" s="142"/>
      <c r="F86" s="64">
        <v>40</v>
      </c>
      <c r="G86" s="2">
        <f t="shared" si="8"/>
        <v>160</v>
      </c>
      <c r="H86" s="80"/>
      <c r="L86" s="113"/>
      <c r="M86" s="113"/>
    </row>
    <row r="87" spans="1:13" ht="20.100000000000001" customHeight="1">
      <c r="A87" s="34" t="s">
        <v>527</v>
      </c>
      <c r="B87" s="75">
        <v>200112212</v>
      </c>
      <c r="C87" s="20" t="s">
        <v>528</v>
      </c>
      <c r="D87" s="21">
        <v>4</v>
      </c>
      <c r="E87" s="142"/>
      <c r="F87" s="64">
        <v>40</v>
      </c>
      <c r="G87" s="2">
        <f t="shared" si="8"/>
        <v>160</v>
      </c>
      <c r="H87" s="80"/>
      <c r="L87" s="113"/>
      <c r="M87" s="113"/>
    </row>
    <row r="88" spans="1:13" ht="20.100000000000001" customHeight="1">
      <c r="A88" s="34" t="s">
        <v>529</v>
      </c>
      <c r="B88" s="75">
        <v>200112213</v>
      </c>
      <c r="C88" s="20" t="s">
        <v>530</v>
      </c>
      <c r="D88" s="21">
        <v>4</v>
      </c>
      <c r="E88" s="142"/>
      <c r="F88" s="64">
        <v>40</v>
      </c>
      <c r="G88" s="2">
        <f t="shared" si="8"/>
        <v>160</v>
      </c>
      <c r="H88" s="80"/>
      <c r="L88" s="113"/>
      <c r="M88" s="113"/>
    </row>
    <row r="89" spans="1:13" ht="20.100000000000001" customHeight="1">
      <c r="A89" s="34" t="s">
        <v>531</v>
      </c>
      <c r="B89" s="75">
        <v>200112214</v>
      </c>
      <c r="C89" s="20" t="s">
        <v>532</v>
      </c>
      <c r="D89" s="21">
        <v>4</v>
      </c>
      <c r="E89" s="142"/>
      <c r="F89" s="64">
        <v>40</v>
      </c>
      <c r="G89" s="2">
        <f t="shared" si="8"/>
        <v>160</v>
      </c>
      <c r="H89" s="80"/>
      <c r="L89" s="113"/>
      <c r="M89" s="113"/>
    </row>
    <row r="90" spans="1:13" ht="20.100000000000001" customHeight="1">
      <c r="A90" s="34" t="s">
        <v>533</v>
      </c>
      <c r="B90" s="75">
        <v>191211231</v>
      </c>
      <c r="C90" s="20" t="s">
        <v>534</v>
      </c>
      <c r="D90" s="21">
        <v>2</v>
      </c>
      <c r="E90" s="142"/>
      <c r="F90" s="64">
        <v>40</v>
      </c>
      <c r="G90" s="2">
        <f t="shared" si="8"/>
        <v>80</v>
      </c>
      <c r="H90" s="80"/>
      <c r="L90" s="113"/>
      <c r="M90" s="113"/>
    </row>
    <row r="91" spans="1:13" ht="20.100000000000001" customHeight="1">
      <c r="A91" s="34" t="s">
        <v>533</v>
      </c>
      <c r="B91" s="75">
        <v>2300038499</v>
      </c>
      <c r="C91" s="20" t="s">
        <v>534</v>
      </c>
      <c r="D91" s="21">
        <v>2</v>
      </c>
      <c r="E91" s="142"/>
      <c r="F91" s="64">
        <v>40</v>
      </c>
      <c r="G91" s="2">
        <f t="shared" si="8"/>
        <v>80</v>
      </c>
      <c r="H91" s="80"/>
      <c r="L91" s="113"/>
      <c r="M91" s="113"/>
    </row>
    <row r="92" spans="1:13" ht="20.100000000000001" customHeight="1">
      <c r="A92" s="34" t="s">
        <v>535</v>
      </c>
      <c r="B92" s="75">
        <v>200112216</v>
      </c>
      <c r="C92" s="20" t="s">
        <v>536</v>
      </c>
      <c r="D92" s="21">
        <v>4</v>
      </c>
      <c r="E92" s="142"/>
      <c r="F92" s="64">
        <v>40</v>
      </c>
      <c r="G92" s="2">
        <f t="shared" si="8"/>
        <v>160</v>
      </c>
      <c r="H92" s="80"/>
      <c r="L92" s="113"/>
      <c r="M92" s="113"/>
    </row>
    <row r="93" spans="1:13" ht="20.100000000000001" customHeight="1">
      <c r="A93" s="34" t="s">
        <v>537</v>
      </c>
      <c r="B93" s="75">
        <v>220142162</v>
      </c>
      <c r="C93" s="20" t="s">
        <v>538</v>
      </c>
      <c r="D93" s="21">
        <v>4</v>
      </c>
      <c r="E93" s="142"/>
      <c r="F93" s="64">
        <v>40</v>
      </c>
      <c r="G93" s="2">
        <f t="shared" si="8"/>
        <v>160</v>
      </c>
      <c r="H93" s="80"/>
      <c r="L93" s="113"/>
      <c r="M93" s="113"/>
    </row>
    <row r="94" spans="1:13" ht="20.100000000000001" customHeight="1">
      <c r="A94" s="34" t="s">
        <v>539</v>
      </c>
      <c r="B94" s="75">
        <v>200112217</v>
      </c>
      <c r="C94" s="20" t="s">
        <v>540</v>
      </c>
      <c r="D94" s="21">
        <v>4</v>
      </c>
      <c r="E94" s="142"/>
      <c r="F94" s="64">
        <v>40</v>
      </c>
      <c r="G94" s="2">
        <f t="shared" si="8"/>
        <v>160</v>
      </c>
      <c r="H94" s="80"/>
      <c r="L94" s="113"/>
      <c r="M94" s="113"/>
    </row>
    <row r="95" spans="1:13" ht="20.100000000000001" customHeight="1">
      <c r="A95" s="34" t="s">
        <v>541</v>
      </c>
      <c r="B95" s="75">
        <v>200112217</v>
      </c>
      <c r="C95" s="20" t="s">
        <v>542</v>
      </c>
      <c r="D95" s="21">
        <v>3</v>
      </c>
      <c r="E95" s="142"/>
      <c r="F95" s="64">
        <v>40</v>
      </c>
      <c r="G95" s="2">
        <f t="shared" si="8"/>
        <v>120</v>
      </c>
      <c r="H95" s="80"/>
      <c r="L95" s="113"/>
      <c r="M95" s="113"/>
    </row>
    <row r="96" spans="1:13" ht="20.100000000000001" customHeight="1">
      <c r="A96" s="34" t="s">
        <v>541</v>
      </c>
      <c r="B96" s="75">
        <v>210835158</v>
      </c>
      <c r="C96" s="20" t="s">
        <v>542</v>
      </c>
      <c r="D96" s="21">
        <v>1</v>
      </c>
      <c r="E96" s="142"/>
      <c r="F96" s="64">
        <v>40</v>
      </c>
      <c r="G96" s="2">
        <f t="shared" si="8"/>
        <v>40</v>
      </c>
      <c r="H96" s="80"/>
      <c r="L96" s="113"/>
      <c r="M96" s="113"/>
    </row>
    <row r="97" spans="1:13" ht="20.100000000000001" customHeight="1">
      <c r="A97" s="34" t="s">
        <v>543</v>
      </c>
      <c r="B97" s="75">
        <v>200112217</v>
      </c>
      <c r="C97" s="20" t="s">
        <v>544</v>
      </c>
      <c r="D97" s="21">
        <v>3</v>
      </c>
      <c r="E97" s="142"/>
      <c r="F97" s="64">
        <v>40</v>
      </c>
      <c r="G97" s="2">
        <f t="shared" si="8"/>
        <v>120</v>
      </c>
      <c r="H97" s="80"/>
      <c r="L97" s="113"/>
      <c r="M97" s="113"/>
    </row>
    <row r="98" spans="1:13" ht="20.100000000000001" customHeight="1">
      <c r="A98" s="34" t="s">
        <v>545</v>
      </c>
      <c r="B98" s="75">
        <v>200112217</v>
      </c>
      <c r="C98" s="20" t="s">
        <v>546</v>
      </c>
      <c r="D98" s="21">
        <v>4</v>
      </c>
      <c r="E98" s="142"/>
      <c r="F98" s="64">
        <v>40</v>
      </c>
      <c r="G98" s="2">
        <f t="shared" si="8"/>
        <v>160</v>
      </c>
      <c r="H98" s="80"/>
      <c r="L98" s="113"/>
      <c r="M98" s="113"/>
    </row>
    <row r="99" spans="1:13" ht="20.100000000000001" customHeight="1">
      <c r="A99" s="34" t="s">
        <v>547</v>
      </c>
      <c r="B99" s="75">
        <v>200112217</v>
      </c>
      <c r="C99" s="20" t="s">
        <v>548</v>
      </c>
      <c r="D99" s="21">
        <v>4</v>
      </c>
      <c r="E99" s="142"/>
      <c r="F99" s="64">
        <v>40</v>
      </c>
      <c r="G99" s="2">
        <f t="shared" si="8"/>
        <v>160</v>
      </c>
      <c r="H99" s="80"/>
      <c r="L99" s="113"/>
      <c r="M99" s="113"/>
    </row>
    <row r="100" spans="1:13" ht="20.100000000000001" customHeight="1">
      <c r="A100" s="34" t="s">
        <v>549</v>
      </c>
      <c r="B100" s="75">
        <v>220647532</v>
      </c>
      <c r="C100" s="20" t="s">
        <v>550</v>
      </c>
      <c r="D100" s="21">
        <v>2</v>
      </c>
      <c r="E100" s="142"/>
      <c r="F100" s="64">
        <v>40</v>
      </c>
      <c r="G100" s="2">
        <f t="shared" si="8"/>
        <v>80</v>
      </c>
      <c r="H100" s="80"/>
      <c r="L100" s="113"/>
      <c r="M100" s="113"/>
    </row>
    <row r="101" spans="1:13" ht="20.100000000000001" customHeight="1">
      <c r="A101" s="34" t="s">
        <v>551</v>
      </c>
      <c r="B101" s="75">
        <v>200112216</v>
      </c>
      <c r="C101" s="20" t="s">
        <v>552</v>
      </c>
      <c r="D101" s="21">
        <v>4</v>
      </c>
      <c r="E101" s="142"/>
      <c r="F101" s="64">
        <v>40</v>
      </c>
      <c r="G101" s="2">
        <f t="shared" si="8"/>
        <v>160</v>
      </c>
      <c r="H101" s="80"/>
      <c r="L101" s="113"/>
      <c r="M101" s="113"/>
    </row>
    <row r="102" spans="1:13" ht="20.100000000000001" customHeight="1">
      <c r="A102" s="34" t="s">
        <v>553</v>
      </c>
      <c r="B102" s="75">
        <v>200112216</v>
      </c>
      <c r="C102" s="20" t="s">
        <v>554</v>
      </c>
      <c r="D102" s="21">
        <v>2</v>
      </c>
      <c r="E102" s="142"/>
      <c r="F102" s="64">
        <v>40</v>
      </c>
      <c r="G102" s="2">
        <f t="shared" si="8"/>
        <v>80</v>
      </c>
      <c r="H102" s="80"/>
      <c r="L102" s="113"/>
      <c r="M102" s="113"/>
    </row>
    <row r="103" spans="1:13" ht="20.100000000000001" customHeight="1">
      <c r="A103" s="34" t="s">
        <v>555</v>
      </c>
      <c r="B103" s="75" t="s">
        <v>556</v>
      </c>
      <c r="C103" s="20" t="s">
        <v>557</v>
      </c>
      <c r="D103" s="21">
        <v>2</v>
      </c>
      <c r="E103" s="142"/>
      <c r="F103" s="64">
        <v>40</v>
      </c>
      <c r="G103" s="2">
        <f t="shared" si="8"/>
        <v>80</v>
      </c>
      <c r="H103" s="80"/>
      <c r="L103" s="113"/>
      <c r="M103" s="113"/>
    </row>
    <row r="104" spans="1:13" ht="20.100000000000001" customHeight="1">
      <c r="A104" s="34" t="s">
        <v>558</v>
      </c>
      <c r="B104" s="75" t="s">
        <v>559</v>
      </c>
      <c r="C104" s="20" t="s">
        <v>560</v>
      </c>
      <c r="D104" s="21">
        <v>4</v>
      </c>
      <c r="E104" s="142"/>
      <c r="F104" s="64">
        <v>40</v>
      </c>
      <c r="G104" s="2">
        <f t="shared" si="8"/>
        <v>160</v>
      </c>
      <c r="H104" s="80"/>
      <c r="L104" s="113"/>
      <c r="M104" s="113"/>
    </row>
    <row r="105" spans="1:13" ht="20.100000000000001" customHeight="1">
      <c r="A105" s="34" t="s">
        <v>561</v>
      </c>
      <c r="B105" s="75" t="s">
        <v>562</v>
      </c>
      <c r="C105" s="20" t="s">
        <v>563</v>
      </c>
      <c r="D105" s="21">
        <v>2</v>
      </c>
      <c r="E105" s="142"/>
      <c r="F105" s="64">
        <v>40</v>
      </c>
      <c r="G105" s="2">
        <f t="shared" si="8"/>
        <v>80</v>
      </c>
      <c r="H105" s="80"/>
      <c r="L105" s="113"/>
      <c r="M105" s="113"/>
    </row>
    <row r="106" spans="1:13" ht="20.100000000000001" customHeight="1">
      <c r="A106" s="34" t="s">
        <v>564</v>
      </c>
      <c r="B106" s="75" t="s">
        <v>565</v>
      </c>
      <c r="C106" s="20" t="s">
        <v>566</v>
      </c>
      <c r="D106" s="21">
        <v>2</v>
      </c>
      <c r="E106" s="142"/>
      <c r="F106" s="64">
        <v>40</v>
      </c>
      <c r="G106" s="2">
        <f t="shared" si="8"/>
        <v>80</v>
      </c>
      <c r="H106" s="80"/>
      <c r="L106" s="113"/>
      <c r="M106" s="113"/>
    </row>
    <row r="107" spans="1:13" ht="20.100000000000001" customHeight="1">
      <c r="A107" s="34" t="s">
        <v>567</v>
      </c>
      <c r="B107" s="75" t="s">
        <v>568</v>
      </c>
      <c r="C107" s="20" t="s">
        <v>569</v>
      </c>
      <c r="D107" s="21">
        <v>2</v>
      </c>
      <c r="E107" s="142"/>
      <c r="F107" s="64">
        <v>40</v>
      </c>
      <c r="G107" s="2">
        <f t="shared" si="8"/>
        <v>80</v>
      </c>
      <c r="H107" s="80"/>
      <c r="L107" s="113"/>
      <c r="M107" s="113"/>
    </row>
    <row r="108" spans="1:13" ht="20.100000000000001" customHeight="1">
      <c r="A108" s="34" t="s">
        <v>570</v>
      </c>
      <c r="B108" s="75" t="s">
        <v>571</v>
      </c>
      <c r="C108" s="20" t="s">
        <v>572</v>
      </c>
      <c r="D108" s="21">
        <v>2</v>
      </c>
      <c r="E108" s="142"/>
      <c r="F108" s="64">
        <v>40</v>
      </c>
      <c r="G108" s="2">
        <f t="shared" si="8"/>
        <v>80</v>
      </c>
      <c r="H108" s="80"/>
      <c r="L108" s="113"/>
      <c r="M108" s="113"/>
    </row>
    <row r="109" spans="1:13" ht="20.100000000000001" customHeight="1">
      <c r="A109" s="34"/>
      <c r="B109" s="75"/>
      <c r="C109" s="20"/>
      <c r="D109" s="37">
        <f>SUM(D83:D108)</f>
        <v>81</v>
      </c>
      <c r="E109" s="142"/>
      <c r="F109" s="64"/>
      <c r="G109" s="2">
        <f t="shared" si="8"/>
        <v>0</v>
      </c>
      <c r="H109" s="80"/>
      <c r="L109" s="113"/>
      <c r="M109" s="113"/>
    </row>
    <row r="110" spans="1:13" ht="20.100000000000001" customHeight="1">
      <c r="A110" s="34" t="s">
        <v>573</v>
      </c>
      <c r="B110" s="75">
        <v>2100004807</v>
      </c>
      <c r="C110" s="126" t="s">
        <v>574</v>
      </c>
      <c r="D110" s="21">
        <v>6</v>
      </c>
      <c r="E110" s="142"/>
      <c r="F110" s="64">
        <v>50</v>
      </c>
      <c r="G110" s="2">
        <f t="shared" si="8"/>
        <v>300</v>
      </c>
      <c r="H110" s="80"/>
      <c r="L110" s="113"/>
      <c r="M110" s="113"/>
    </row>
    <row r="111" spans="1:13" ht="20.100000000000001" customHeight="1">
      <c r="A111" s="34" t="s">
        <v>575</v>
      </c>
      <c r="B111" s="75">
        <v>2100010641</v>
      </c>
      <c r="C111" s="126" t="s">
        <v>576</v>
      </c>
      <c r="D111" s="21">
        <v>6</v>
      </c>
      <c r="E111" s="142"/>
      <c r="F111" s="64">
        <v>50</v>
      </c>
      <c r="G111" s="2">
        <f t="shared" si="8"/>
        <v>300</v>
      </c>
      <c r="H111" s="80"/>
      <c r="L111" s="113"/>
      <c r="M111" s="113"/>
    </row>
    <row r="112" spans="1:13" ht="20.100000000000001" customHeight="1">
      <c r="A112" s="34" t="s">
        <v>577</v>
      </c>
      <c r="B112" s="75">
        <v>2100017399</v>
      </c>
      <c r="C112" s="126" t="s">
        <v>578</v>
      </c>
      <c r="D112" s="21">
        <v>6</v>
      </c>
      <c r="E112" s="142"/>
      <c r="F112" s="64">
        <v>50</v>
      </c>
      <c r="G112" s="2">
        <f t="shared" si="8"/>
        <v>300</v>
      </c>
      <c r="H112" s="80"/>
      <c r="L112" s="113"/>
      <c r="M112" s="113"/>
    </row>
    <row r="113" spans="1:13" ht="20.100000000000001" customHeight="1">
      <c r="A113" s="34" t="s">
        <v>579</v>
      </c>
      <c r="B113" s="75">
        <v>2100017484</v>
      </c>
      <c r="C113" s="126" t="s">
        <v>580</v>
      </c>
      <c r="D113" s="21">
        <v>6</v>
      </c>
      <c r="E113" s="142"/>
      <c r="F113" s="64">
        <v>50</v>
      </c>
      <c r="G113" s="2">
        <f t="shared" si="8"/>
        <v>300</v>
      </c>
      <c r="H113" s="80"/>
      <c r="L113" s="113"/>
      <c r="M113" s="113"/>
    </row>
    <row r="114" spans="1:13" ht="20.100000000000001" customHeight="1">
      <c r="A114" s="34" t="s">
        <v>581</v>
      </c>
      <c r="B114" s="75">
        <v>2100017484</v>
      </c>
      <c r="C114" s="126" t="s">
        <v>582</v>
      </c>
      <c r="D114" s="21">
        <v>6</v>
      </c>
      <c r="E114" s="142"/>
      <c r="F114" s="64">
        <v>50</v>
      </c>
      <c r="G114" s="2">
        <f t="shared" si="8"/>
        <v>300</v>
      </c>
      <c r="H114" s="80"/>
      <c r="L114" s="113"/>
      <c r="M114" s="113"/>
    </row>
    <row r="115" spans="1:13" ht="20.100000000000001" customHeight="1">
      <c r="A115" s="34" t="s">
        <v>583</v>
      </c>
      <c r="B115" s="75" t="s">
        <v>584</v>
      </c>
      <c r="C115" s="126" t="s">
        <v>585</v>
      </c>
      <c r="D115" s="21">
        <v>6</v>
      </c>
      <c r="E115" s="142"/>
      <c r="F115" s="64">
        <v>50</v>
      </c>
      <c r="G115" s="2">
        <f t="shared" si="8"/>
        <v>300</v>
      </c>
      <c r="H115" s="80"/>
      <c r="L115" s="113"/>
      <c r="M115" s="113"/>
    </row>
    <row r="116" spans="1:13" ht="20.100000000000001" customHeight="1">
      <c r="A116" s="34" t="s">
        <v>586</v>
      </c>
      <c r="B116" s="75" t="s">
        <v>584</v>
      </c>
      <c r="C116" s="126" t="s">
        <v>587</v>
      </c>
      <c r="D116" s="21">
        <v>6</v>
      </c>
      <c r="E116" s="142"/>
      <c r="F116" s="64">
        <v>50</v>
      </c>
      <c r="G116" s="2">
        <f t="shared" si="8"/>
        <v>300</v>
      </c>
      <c r="H116" s="80"/>
      <c r="L116" s="113"/>
      <c r="M116" s="113"/>
    </row>
    <row r="117" spans="1:13" ht="20.100000000000001" customHeight="1">
      <c r="A117" s="34" t="s">
        <v>588</v>
      </c>
      <c r="B117" s="75" t="s">
        <v>589</v>
      </c>
      <c r="C117" s="126" t="s">
        <v>590</v>
      </c>
      <c r="D117" s="21">
        <v>6</v>
      </c>
      <c r="E117" s="142"/>
      <c r="F117" s="64">
        <v>50</v>
      </c>
      <c r="G117" s="2">
        <f t="shared" si="8"/>
        <v>300</v>
      </c>
      <c r="H117" s="80"/>
      <c r="L117" s="113"/>
      <c r="M117" s="113"/>
    </row>
    <row r="118" spans="1:13" ht="20.100000000000001" customHeight="1">
      <c r="A118" s="34" t="s">
        <v>591</v>
      </c>
      <c r="B118" s="75" t="s">
        <v>592</v>
      </c>
      <c r="C118" s="126" t="s">
        <v>593</v>
      </c>
      <c r="D118" s="21">
        <v>6</v>
      </c>
      <c r="E118" s="142"/>
      <c r="F118" s="64">
        <v>50</v>
      </c>
      <c r="G118" s="2">
        <f t="shared" si="8"/>
        <v>300</v>
      </c>
      <c r="H118" s="80"/>
      <c r="L118" s="113"/>
      <c r="M118" s="113"/>
    </row>
    <row r="119" spans="1:13" ht="20.100000000000001" customHeight="1">
      <c r="A119" s="34" t="s">
        <v>594</v>
      </c>
      <c r="B119" s="75" t="s">
        <v>595</v>
      </c>
      <c r="C119" s="126" t="s">
        <v>596</v>
      </c>
      <c r="D119" s="21">
        <v>6</v>
      </c>
      <c r="E119" s="142"/>
      <c r="F119" s="64">
        <v>50</v>
      </c>
      <c r="G119" s="2">
        <f t="shared" si="8"/>
        <v>300</v>
      </c>
      <c r="H119" s="80"/>
      <c r="L119" s="113"/>
      <c r="M119" s="113"/>
    </row>
    <row r="120" spans="1:13" ht="20.100000000000001" customHeight="1">
      <c r="A120" s="34" t="s">
        <v>597</v>
      </c>
      <c r="B120" s="75" t="s">
        <v>598</v>
      </c>
      <c r="C120" s="126" t="s">
        <v>599</v>
      </c>
      <c r="D120" s="21">
        <v>6</v>
      </c>
      <c r="E120" s="142"/>
      <c r="F120" s="64">
        <v>50</v>
      </c>
      <c r="G120" s="2">
        <f t="shared" si="8"/>
        <v>300</v>
      </c>
      <c r="H120" s="80"/>
      <c r="L120" s="113"/>
      <c r="M120" s="113"/>
    </row>
    <row r="121" spans="1:13" ht="20.100000000000001" customHeight="1">
      <c r="A121" s="34" t="s">
        <v>600</v>
      </c>
      <c r="B121" s="75" t="s">
        <v>601</v>
      </c>
      <c r="C121" s="126" t="s">
        <v>602</v>
      </c>
      <c r="D121" s="21">
        <v>6</v>
      </c>
      <c r="E121" s="142"/>
      <c r="F121" s="64">
        <v>50</v>
      </c>
      <c r="G121" s="2">
        <f t="shared" si="8"/>
        <v>300</v>
      </c>
      <c r="H121" s="80"/>
      <c r="L121" s="113"/>
      <c r="M121" s="113"/>
    </row>
    <row r="122" spans="1:13" ht="20.100000000000001" customHeight="1">
      <c r="A122" s="34" t="s">
        <v>603</v>
      </c>
      <c r="B122" s="75">
        <v>2300007525</v>
      </c>
      <c r="C122" s="126" t="s">
        <v>604</v>
      </c>
      <c r="D122" s="21">
        <v>1</v>
      </c>
      <c r="E122" s="142"/>
      <c r="F122" s="64">
        <v>50</v>
      </c>
      <c r="G122" s="2">
        <f t="shared" si="8"/>
        <v>50</v>
      </c>
      <c r="H122" s="80"/>
      <c r="L122" s="113"/>
      <c r="M122" s="113"/>
    </row>
    <row r="123" spans="1:13" ht="20.100000000000001" customHeight="1">
      <c r="A123" s="34" t="s">
        <v>603</v>
      </c>
      <c r="B123" s="75">
        <v>2300019346</v>
      </c>
      <c r="C123" s="126" t="s">
        <v>604</v>
      </c>
      <c r="D123" s="21">
        <v>5</v>
      </c>
      <c r="E123" s="142"/>
      <c r="F123" s="64">
        <v>50</v>
      </c>
      <c r="G123" s="2">
        <f t="shared" si="8"/>
        <v>250</v>
      </c>
      <c r="H123" s="80"/>
      <c r="L123" s="113"/>
      <c r="M123" s="113"/>
    </row>
    <row r="124" spans="1:13" ht="20.100000000000001" customHeight="1">
      <c r="A124" s="34" t="s">
        <v>605</v>
      </c>
      <c r="B124" s="75" t="s">
        <v>606</v>
      </c>
      <c r="C124" s="126" t="s">
        <v>607</v>
      </c>
      <c r="D124" s="21">
        <v>4</v>
      </c>
      <c r="E124" s="142"/>
      <c r="F124" s="64">
        <v>50</v>
      </c>
      <c r="G124" s="2">
        <f t="shared" si="8"/>
        <v>200</v>
      </c>
      <c r="H124" s="80"/>
      <c r="L124" s="113"/>
      <c r="M124" s="113"/>
    </row>
    <row r="125" spans="1:13" ht="20.100000000000001" customHeight="1">
      <c r="A125" s="34" t="s">
        <v>608</v>
      </c>
      <c r="B125" s="75">
        <v>2300018910</v>
      </c>
      <c r="C125" s="126" t="s">
        <v>609</v>
      </c>
      <c r="D125" s="21">
        <v>2</v>
      </c>
      <c r="E125" s="142"/>
      <c r="F125" s="64">
        <v>50</v>
      </c>
      <c r="G125" s="2">
        <f t="shared" si="8"/>
        <v>100</v>
      </c>
      <c r="H125" s="80"/>
      <c r="L125" s="113"/>
      <c r="M125" s="113"/>
    </row>
    <row r="126" spans="1:13" ht="20.100000000000001" customHeight="1">
      <c r="A126" s="34" t="s">
        <v>608</v>
      </c>
      <c r="B126" s="75">
        <v>2200187355</v>
      </c>
      <c r="C126" s="126" t="s">
        <v>609</v>
      </c>
      <c r="D126" s="21">
        <v>1</v>
      </c>
      <c r="E126" s="142"/>
      <c r="F126" s="64">
        <v>50</v>
      </c>
      <c r="G126" s="2">
        <f t="shared" si="8"/>
        <v>50</v>
      </c>
      <c r="H126" s="80"/>
      <c r="L126" s="113"/>
      <c r="M126" s="113"/>
    </row>
    <row r="127" spans="1:13" ht="20.100000000000001" customHeight="1">
      <c r="A127" s="34" t="s">
        <v>608</v>
      </c>
      <c r="B127" s="75">
        <v>2300059250</v>
      </c>
      <c r="C127" s="126" t="s">
        <v>609</v>
      </c>
      <c r="D127" s="21">
        <v>3</v>
      </c>
      <c r="E127" s="142"/>
      <c r="F127" s="64">
        <v>50</v>
      </c>
      <c r="G127" s="2">
        <f t="shared" si="8"/>
        <v>150</v>
      </c>
      <c r="H127" s="80"/>
      <c r="L127" s="113"/>
      <c r="M127" s="113"/>
    </row>
    <row r="128" spans="1:13" ht="20.100000000000001" customHeight="1">
      <c r="A128" s="34" t="s">
        <v>610</v>
      </c>
      <c r="B128" s="75" t="s">
        <v>611</v>
      </c>
      <c r="C128" s="126" t="s">
        <v>612</v>
      </c>
      <c r="D128" s="21">
        <v>2</v>
      </c>
      <c r="E128" s="142"/>
      <c r="F128" s="64">
        <v>50</v>
      </c>
      <c r="G128" s="2">
        <f t="shared" si="8"/>
        <v>100</v>
      </c>
      <c r="H128" s="80"/>
      <c r="L128" s="113"/>
      <c r="M128" s="113"/>
    </row>
    <row r="129" spans="1:13" ht="20.100000000000001" customHeight="1">
      <c r="A129" s="34" t="s">
        <v>613</v>
      </c>
      <c r="B129" s="75" t="s">
        <v>614</v>
      </c>
      <c r="C129" s="126" t="s">
        <v>615</v>
      </c>
      <c r="D129" s="21">
        <v>2</v>
      </c>
      <c r="E129" s="142"/>
      <c r="F129" s="64">
        <v>50</v>
      </c>
      <c r="G129" s="2">
        <f t="shared" si="8"/>
        <v>100</v>
      </c>
      <c r="H129" s="80"/>
      <c r="L129" s="113"/>
      <c r="M129" s="113"/>
    </row>
    <row r="130" spans="1:13" ht="20.100000000000001" customHeight="1">
      <c r="A130" s="34" t="s">
        <v>733</v>
      </c>
      <c r="B130" s="75">
        <v>2300026847</v>
      </c>
      <c r="C130" s="126" t="s">
        <v>734</v>
      </c>
      <c r="D130" s="21">
        <v>6</v>
      </c>
      <c r="E130" s="142"/>
      <c r="F130" s="64">
        <v>50</v>
      </c>
      <c r="G130" s="2">
        <f t="shared" si="8"/>
        <v>300</v>
      </c>
      <c r="H130" s="80"/>
      <c r="L130" s="113"/>
      <c r="M130" s="113"/>
    </row>
    <row r="131" spans="1:13" ht="20.100000000000001" customHeight="1">
      <c r="A131" s="34" t="s">
        <v>616</v>
      </c>
      <c r="B131" s="75" t="s">
        <v>617</v>
      </c>
      <c r="C131" s="126" t="s">
        <v>618</v>
      </c>
      <c r="D131" s="21">
        <v>2</v>
      </c>
      <c r="E131" s="142"/>
      <c r="F131" s="64">
        <v>50</v>
      </c>
      <c r="G131" s="2">
        <f t="shared" si="8"/>
        <v>100</v>
      </c>
      <c r="H131" s="80"/>
      <c r="L131" s="113"/>
      <c r="M131" s="113"/>
    </row>
    <row r="132" spans="1:13" ht="20.100000000000001" customHeight="1">
      <c r="A132" s="34" t="s">
        <v>619</v>
      </c>
      <c r="B132" s="75" t="s">
        <v>620</v>
      </c>
      <c r="C132" s="126" t="s">
        <v>621</v>
      </c>
      <c r="D132" s="21">
        <v>2</v>
      </c>
      <c r="E132" s="142"/>
      <c r="F132" s="64">
        <v>50</v>
      </c>
      <c r="G132" s="2">
        <f t="shared" ref="G132:G195" si="9">D132*F132</f>
        <v>100</v>
      </c>
      <c r="H132" s="80"/>
      <c r="L132" s="113"/>
      <c r="M132" s="113"/>
    </row>
    <row r="133" spans="1:13" ht="20.100000000000001" customHeight="1">
      <c r="A133" s="34" t="s">
        <v>622</v>
      </c>
      <c r="B133" s="75" t="s">
        <v>735</v>
      </c>
      <c r="C133" s="126" t="s">
        <v>623</v>
      </c>
      <c r="D133" s="21">
        <v>6</v>
      </c>
      <c r="E133" s="142"/>
      <c r="F133" s="64">
        <v>50</v>
      </c>
      <c r="G133" s="2">
        <f t="shared" si="9"/>
        <v>300</v>
      </c>
      <c r="H133" s="80"/>
      <c r="L133" s="113"/>
      <c r="M133" s="113"/>
    </row>
    <row r="134" spans="1:13" ht="20.100000000000001" customHeight="1">
      <c r="A134" s="34" t="s">
        <v>736</v>
      </c>
      <c r="B134" s="75" t="s">
        <v>737</v>
      </c>
      <c r="C134" s="126" t="s">
        <v>738</v>
      </c>
      <c r="D134" s="21">
        <v>4</v>
      </c>
      <c r="E134" s="142"/>
      <c r="F134" s="64">
        <v>50</v>
      </c>
      <c r="G134" s="2">
        <f t="shared" si="9"/>
        <v>200</v>
      </c>
      <c r="H134" s="80"/>
      <c r="L134" s="113"/>
      <c r="M134" s="113"/>
    </row>
    <row r="135" spans="1:13" ht="20.100000000000001" customHeight="1">
      <c r="A135" s="34" t="s">
        <v>624</v>
      </c>
      <c r="B135" s="75">
        <v>2100007516</v>
      </c>
      <c r="C135" s="126" t="s">
        <v>625</v>
      </c>
      <c r="D135" s="21">
        <v>4</v>
      </c>
      <c r="E135" s="142"/>
      <c r="F135" s="64">
        <v>50</v>
      </c>
      <c r="G135" s="2">
        <f t="shared" si="9"/>
        <v>200</v>
      </c>
      <c r="H135" s="80"/>
      <c r="L135" s="113"/>
      <c r="M135" s="113"/>
    </row>
    <row r="136" spans="1:13" ht="20.100000000000001" customHeight="1">
      <c r="A136" s="34" t="s">
        <v>626</v>
      </c>
      <c r="B136" s="75">
        <v>2100023365</v>
      </c>
      <c r="C136" s="126" t="s">
        <v>627</v>
      </c>
      <c r="D136" s="21">
        <v>4</v>
      </c>
      <c r="E136" s="142"/>
      <c r="F136" s="64">
        <v>50</v>
      </c>
      <c r="G136" s="2">
        <f t="shared" si="9"/>
        <v>200</v>
      </c>
      <c r="H136" s="80"/>
      <c r="L136" s="113"/>
      <c r="M136" s="113"/>
    </row>
    <row r="137" spans="1:13" ht="20.100000000000001" customHeight="1">
      <c r="A137" s="34" t="s">
        <v>628</v>
      </c>
      <c r="B137" s="75">
        <v>2100007744</v>
      </c>
      <c r="C137" s="126" t="s">
        <v>629</v>
      </c>
      <c r="D137" s="21">
        <v>4</v>
      </c>
      <c r="E137" s="142"/>
      <c r="F137" s="64">
        <v>50</v>
      </c>
      <c r="G137" s="2">
        <f t="shared" si="9"/>
        <v>200</v>
      </c>
      <c r="H137" s="80"/>
      <c r="L137" s="113"/>
      <c r="M137" s="113"/>
    </row>
    <row r="138" spans="1:13" ht="20.100000000000001" customHeight="1">
      <c r="A138" s="34"/>
      <c r="B138" s="75"/>
      <c r="C138" s="126"/>
      <c r="D138" s="37">
        <f>SUM(D110:D137)</f>
        <v>124</v>
      </c>
      <c r="E138" s="142"/>
      <c r="F138" s="64"/>
      <c r="G138" s="2">
        <f t="shared" si="9"/>
        <v>0</v>
      </c>
      <c r="H138" s="80"/>
      <c r="L138" s="113"/>
      <c r="M138" s="113"/>
    </row>
    <row r="139" spans="1:13" ht="20.100000000000001" customHeight="1">
      <c r="A139" s="34" t="s">
        <v>630</v>
      </c>
      <c r="B139" s="75" t="s">
        <v>631</v>
      </c>
      <c r="C139" s="126" t="s">
        <v>632</v>
      </c>
      <c r="D139" s="21">
        <v>2</v>
      </c>
      <c r="E139" s="142"/>
      <c r="F139" s="64">
        <v>40</v>
      </c>
      <c r="G139" s="2">
        <f t="shared" si="9"/>
        <v>80</v>
      </c>
      <c r="H139" s="80"/>
      <c r="L139" s="113"/>
      <c r="M139" s="113"/>
    </row>
    <row r="140" spans="1:13" ht="20.100000000000001" customHeight="1">
      <c r="A140" s="34" t="s">
        <v>633</v>
      </c>
      <c r="B140" s="75" t="s">
        <v>634</v>
      </c>
      <c r="C140" s="126" t="s">
        <v>739</v>
      </c>
      <c r="D140" s="21">
        <v>2</v>
      </c>
      <c r="E140" s="142"/>
      <c r="F140" s="64">
        <v>40</v>
      </c>
      <c r="G140" s="2">
        <f t="shared" si="9"/>
        <v>80</v>
      </c>
      <c r="H140" s="80"/>
      <c r="L140" s="113"/>
      <c r="M140" s="113"/>
    </row>
    <row r="141" spans="1:13" ht="20.100000000000001" customHeight="1">
      <c r="A141" s="34" t="s">
        <v>635</v>
      </c>
      <c r="B141" s="75" t="s">
        <v>636</v>
      </c>
      <c r="C141" s="126" t="s">
        <v>637</v>
      </c>
      <c r="D141" s="21">
        <v>2</v>
      </c>
      <c r="E141" s="142"/>
      <c r="F141" s="64">
        <v>40</v>
      </c>
      <c r="G141" s="2">
        <f t="shared" si="9"/>
        <v>80</v>
      </c>
      <c r="H141" s="80"/>
      <c r="L141" s="113"/>
      <c r="M141" s="113"/>
    </row>
    <row r="142" spans="1:13" ht="20.100000000000001" customHeight="1">
      <c r="A142" s="34" t="s">
        <v>638</v>
      </c>
      <c r="B142" s="75" t="s">
        <v>639</v>
      </c>
      <c r="C142" s="126" t="s">
        <v>640</v>
      </c>
      <c r="D142" s="21">
        <v>2</v>
      </c>
      <c r="E142" s="142"/>
      <c r="F142" s="64">
        <v>40</v>
      </c>
      <c r="G142" s="2">
        <f t="shared" si="9"/>
        <v>80</v>
      </c>
      <c r="H142" s="80"/>
      <c r="L142" s="113"/>
      <c r="M142" s="113"/>
    </row>
    <row r="143" spans="1:13" ht="20.100000000000001" customHeight="1">
      <c r="A143" s="34" t="s">
        <v>641</v>
      </c>
      <c r="B143" s="75" t="s">
        <v>642</v>
      </c>
      <c r="C143" s="126" t="s">
        <v>643</v>
      </c>
      <c r="D143" s="21">
        <v>2</v>
      </c>
      <c r="E143" s="142"/>
      <c r="F143" s="64">
        <v>40</v>
      </c>
      <c r="G143" s="2">
        <f t="shared" si="9"/>
        <v>80</v>
      </c>
      <c r="H143" s="80"/>
      <c r="L143" s="113"/>
      <c r="M143" s="113"/>
    </row>
    <row r="144" spans="1:13" ht="20.100000000000001" customHeight="1">
      <c r="A144" s="34" t="s">
        <v>644</v>
      </c>
      <c r="B144" s="75" t="s">
        <v>645</v>
      </c>
      <c r="C144" s="126" t="s">
        <v>646</v>
      </c>
      <c r="D144" s="21">
        <v>1</v>
      </c>
      <c r="E144" s="142"/>
      <c r="F144" s="64">
        <v>40</v>
      </c>
      <c r="G144" s="2">
        <f t="shared" si="9"/>
        <v>40</v>
      </c>
      <c r="H144" s="80"/>
      <c r="L144" s="113"/>
      <c r="M144" s="113"/>
    </row>
    <row r="145" spans="1:13" ht="20.100000000000001" customHeight="1">
      <c r="A145" s="34" t="s">
        <v>644</v>
      </c>
      <c r="B145" s="75" t="s">
        <v>740</v>
      </c>
      <c r="C145" s="126" t="s">
        <v>646</v>
      </c>
      <c r="D145" s="21">
        <v>1</v>
      </c>
      <c r="E145" s="142"/>
      <c r="F145" s="64">
        <v>40</v>
      </c>
      <c r="G145" s="2">
        <f t="shared" si="9"/>
        <v>40</v>
      </c>
      <c r="H145" s="80"/>
      <c r="L145" s="113"/>
      <c r="M145" s="113"/>
    </row>
    <row r="146" spans="1:13" ht="20.100000000000001" customHeight="1">
      <c r="A146" s="34" t="s">
        <v>647</v>
      </c>
      <c r="B146" s="75" t="s">
        <v>648</v>
      </c>
      <c r="C146" s="126" t="s">
        <v>649</v>
      </c>
      <c r="D146" s="21">
        <v>2</v>
      </c>
      <c r="E146" s="142"/>
      <c r="F146" s="64">
        <v>40</v>
      </c>
      <c r="G146" s="2">
        <f t="shared" si="9"/>
        <v>80</v>
      </c>
      <c r="H146" s="80"/>
      <c r="L146" s="113"/>
      <c r="M146" s="113"/>
    </row>
    <row r="147" spans="1:13" ht="20.100000000000001" customHeight="1">
      <c r="A147" s="34" t="s">
        <v>650</v>
      </c>
      <c r="B147" s="75" t="s">
        <v>651</v>
      </c>
      <c r="C147" s="126" t="s">
        <v>652</v>
      </c>
      <c r="D147" s="21">
        <v>2</v>
      </c>
      <c r="E147" s="142"/>
      <c r="F147" s="64">
        <v>40</v>
      </c>
      <c r="G147" s="2">
        <f t="shared" si="9"/>
        <v>80</v>
      </c>
      <c r="H147" s="80"/>
      <c r="L147" s="113"/>
      <c r="M147" s="113"/>
    </row>
    <row r="148" spans="1:13" ht="20.100000000000001" customHeight="1">
      <c r="A148" s="34" t="s">
        <v>653</v>
      </c>
      <c r="B148" s="75" t="s">
        <v>654</v>
      </c>
      <c r="C148" s="126" t="s">
        <v>655</v>
      </c>
      <c r="D148" s="21">
        <v>4</v>
      </c>
      <c r="E148" s="142"/>
      <c r="F148" s="64">
        <v>40</v>
      </c>
      <c r="G148" s="2">
        <f t="shared" si="9"/>
        <v>160</v>
      </c>
      <c r="H148" s="80"/>
      <c r="L148" s="113"/>
      <c r="M148" s="113"/>
    </row>
    <row r="149" spans="1:13" ht="20.100000000000001" customHeight="1">
      <c r="A149" s="34"/>
      <c r="B149" s="75"/>
      <c r="C149" s="126"/>
      <c r="D149" s="37">
        <f>SUM(D139:D148)</f>
        <v>20</v>
      </c>
      <c r="E149" s="142"/>
      <c r="F149" s="64"/>
      <c r="G149" s="2">
        <f t="shared" si="9"/>
        <v>0</v>
      </c>
      <c r="H149" s="80"/>
      <c r="L149" s="113"/>
      <c r="M149" s="113"/>
    </row>
    <row r="150" spans="1:13" ht="20.100000000000001" customHeight="1">
      <c r="A150" s="34" t="s">
        <v>185</v>
      </c>
      <c r="B150" s="75">
        <v>210228152</v>
      </c>
      <c r="C150" s="126" t="s">
        <v>186</v>
      </c>
      <c r="D150" s="21">
        <v>6</v>
      </c>
      <c r="E150" s="142"/>
      <c r="F150" s="64">
        <v>40</v>
      </c>
      <c r="G150" s="2">
        <f t="shared" si="9"/>
        <v>240</v>
      </c>
      <c r="H150" s="80"/>
      <c r="L150" s="113"/>
      <c r="M150" s="113"/>
    </row>
    <row r="151" spans="1:13" ht="20.100000000000001" customHeight="1">
      <c r="A151" s="31"/>
      <c r="B151" s="30"/>
      <c r="C151" s="33"/>
      <c r="D151" s="29"/>
      <c r="E151" s="142"/>
      <c r="F151" s="64"/>
      <c r="G151" s="2">
        <f t="shared" si="9"/>
        <v>0</v>
      </c>
      <c r="H151" s="80"/>
      <c r="L151" s="113"/>
      <c r="M151" s="113"/>
    </row>
    <row r="152" spans="1:13" ht="20.100000000000001" customHeight="1">
      <c r="A152" s="90" t="s">
        <v>38</v>
      </c>
      <c r="B152" s="90" t="s">
        <v>39</v>
      </c>
      <c r="C152" s="92" t="s">
        <v>40</v>
      </c>
      <c r="D152" s="35">
        <v>3</v>
      </c>
      <c r="E152" s="142"/>
      <c r="F152" s="64">
        <v>220</v>
      </c>
      <c r="G152" s="2">
        <f t="shared" si="9"/>
        <v>660</v>
      </c>
      <c r="H152" s="80"/>
      <c r="L152" s="113"/>
      <c r="M152" s="113"/>
    </row>
    <row r="153" spans="1:13" ht="20.100000000000001" customHeight="1">
      <c r="A153" s="88" t="s">
        <v>41</v>
      </c>
      <c r="B153" s="88" t="s">
        <v>42</v>
      </c>
      <c r="C153" s="95" t="s">
        <v>43</v>
      </c>
      <c r="D153" s="35">
        <v>3</v>
      </c>
      <c r="E153" s="142"/>
      <c r="F153" s="64">
        <v>220</v>
      </c>
      <c r="G153" s="2">
        <f t="shared" si="9"/>
        <v>660</v>
      </c>
      <c r="H153" s="80"/>
      <c r="L153" s="113"/>
      <c r="M153" s="113"/>
    </row>
    <row r="154" spans="1:13" ht="20.100000000000001" customHeight="1">
      <c r="A154" s="90" t="s">
        <v>44</v>
      </c>
      <c r="B154" s="90" t="s">
        <v>45</v>
      </c>
      <c r="C154" s="92" t="s">
        <v>46</v>
      </c>
      <c r="D154" s="35">
        <v>3</v>
      </c>
      <c r="E154" s="142"/>
      <c r="F154" s="64">
        <v>220</v>
      </c>
      <c r="G154" s="2">
        <f t="shared" si="9"/>
        <v>660</v>
      </c>
      <c r="H154" s="80"/>
      <c r="L154" s="113"/>
      <c r="M154" s="113"/>
    </row>
    <row r="155" spans="1:13" ht="20.100000000000001" customHeight="1">
      <c r="A155" s="88" t="s">
        <v>47</v>
      </c>
      <c r="B155" s="88" t="s">
        <v>48</v>
      </c>
      <c r="C155" s="95" t="s">
        <v>49</v>
      </c>
      <c r="D155" s="35">
        <v>3</v>
      </c>
      <c r="E155" s="142"/>
      <c r="F155" s="64">
        <v>220</v>
      </c>
      <c r="G155" s="2">
        <f t="shared" si="9"/>
        <v>660</v>
      </c>
      <c r="H155" s="80"/>
      <c r="L155" s="113"/>
      <c r="M155" s="113"/>
    </row>
    <row r="156" spans="1:13" ht="20.100000000000001" customHeight="1">
      <c r="A156" s="90" t="s">
        <v>50</v>
      </c>
      <c r="B156" s="90" t="s">
        <v>51</v>
      </c>
      <c r="C156" s="92" t="s">
        <v>52</v>
      </c>
      <c r="D156" s="35">
        <v>3</v>
      </c>
      <c r="E156" s="142"/>
      <c r="F156" s="64">
        <v>220</v>
      </c>
      <c r="G156" s="2">
        <f t="shared" si="9"/>
        <v>660</v>
      </c>
      <c r="H156" s="80"/>
      <c r="L156" s="113"/>
      <c r="M156" s="113"/>
    </row>
    <row r="157" spans="1:13" ht="20.100000000000001" customHeight="1">
      <c r="A157" s="88" t="s">
        <v>53</v>
      </c>
      <c r="B157" s="90" t="s">
        <v>54</v>
      </c>
      <c r="C157" s="95" t="s">
        <v>55</v>
      </c>
      <c r="D157" s="35">
        <v>1</v>
      </c>
      <c r="E157" s="142"/>
      <c r="F157" s="64">
        <v>220</v>
      </c>
      <c r="G157" s="2">
        <f t="shared" si="9"/>
        <v>220</v>
      </c>
      <c r="H157" s="80"/>
      <c r="L157" s="113"/>
      <c r="M157" s="113"/>
    </row>
    <row r="158" spans="1:13" ht="20.100000000000001" customHeight="1">
      <c r="A158" s="90" t="s">
        <v>56</v>
      </c>
      <c r="B158" s="90" t="s">
        <v>57</v>
      </c>
      <c r="C158" s="92" t="s">
        <v>58</v>
      </c>
      <c r="D158" s="35">
        <v>3</v>
      </c>
      <c r="E158" s="142"/>
      <c r="F158" s="64">
        <v>220</v>
      </c>
      <c r="G158" s="2">
        <f t="shared" si="9"/>
        <v>660</v>
      </c>
      <c r="H158" s="80"/>
      <c r="L158" s="113"/>
      <c r="M158" s="113"/>
    </row>
    <row r="159" spans="1:13" ht="20.100000000000001" customHeight="1">
      <c r="A159" s="88" t="s">
        <v>59</v>
      </c>
      <c r="B159" s="88" t="s">
        <v>60</v>
      </c>
      <c r="C159" s="95" t="s">
        <v>61</v>
      </c>
      <c r="D159" s="35">
        <v>3</v>
      </c>
      <c r="E159" s="142"/>
      <c r="F159" s="64">
        <v>220</v>
      </c>
      <c r="G159" s="2">
        <f t="shared" si="9"/>
        <v>660</v>
      </c>
      <c r="H159" s="80"/>
      <c r="L159" s="113"/>
      <c r="M159" s="113"/>
    </row>
    <row r="160" spans="1:13" ht="20.100000000000001" customHeight="1">
      <c r="A160" s="90" t="s">
        <v>62</v>
      </c>
      <c r="B160" s="90" t="s">
        <v>63</v>
      </c>
      <c r="C160" s="92" t="s">
        <v>64</v>
      </c>
      <c r="D160" s="35">
        <v>3</v>
      </c>
      <c r="E160" s="142"/>
      <c r="F160" s="64">
        <v>220</v>
      </c>
      <c r="G160" s="2">
        <f t="shared" si="9"/>
        <v>660</v>
      </c>
      <c r="H160" s="80"/>
      <c r="L160" s="113"/>
      <c r="M160" s="113"/>
    </row>
    <row r="161" spans="1:13" ht="20.100000000000001" customHeight="1">
      <c r="A161" s="88" t="s">
        <v>65</v>
      </c>
      <c r="B161" s="88" t="s">
        <v>66</v>
      </c>
      <c r="C161" s="95" t="s">
        <v>67</v>
      </c>
      <c r="D161" s="35">
        <v>3</v>
      </c>
      <c r="E161" s="142"/>
      <c r="F161" s="64">
        <v>220</v>
      </c>
      <c r="G161" s="2">
        <f t="shared" si="9"/>
        <v>660</v>
      </c>
      <c r="H161" s="80"/>
      <c r="L161" s="113"/>
      <c r="M161" s="113"/>
    </row>
    <row r="162" spans="1:13" ht="20.100000000000001" customHeight="1">
      <c r="A162" s="90" t="s">
        <v>68</v>
      </c>
      <c r="B162" s="90" t="s">
        <v>69</v>
      </c>
      <c r="C162" s="92" t="s">
        <v>70</v>
      </c>
      <c r="D162" s="35">
        <v>3</v>
      </c>
      <c r="E162" s="142"/>
      <c r="F162" s="64">
        <v>220</v>
      </c>
      <c r="G162" s="2">
        <f t="shared" si="9"/>
        <v>660</v>
      </c>
      <c r="H162" s="80"/>
      <c r="L162" s="113"/>
      <c r="M162" s="113"/>
    </row>
    <row r="163" spans="1:13" ht="20.100000000000001" customHeight="1">
      <c r="A163" s="88" t="s">
        <v>71</v>
      </c>
      <c r="B163" s="88">
        <v>2200022182</v>
      </c>
      <c r="C163" s="95" t="s">
        <v>72</v>
      </c>
      <c r="D163" s="35">
        <v>3</v>
      </c>
      <c r="E163" s="142"/>
      <c r="F163" s="64">
        <v>220</v>
      </c>
      <c r="G163" s="2">
        <f t="shared" si="9"/>
        <v>660</v>
      </c>
      <c r="H163" s="80"/>
      <c r="L163" s="113"/>
      <c r="M163" s="113"/>
    </row>
    <row r="164" spans="1:13" ht="20.100000000000001" customHeight="1">
      <c r="A164" s="90" t="s">
        <v>73</v>
      </c>
      <c r="B164" s="90">
        <v>2200042941</v>
      </c>
      <c r="C164" s="92" t="s">
        <v>74</v>
      </c>
      <c r="D164" s="35">
        <v>3</v>
      </c>
      <c r="E164" s="142"/>
      <c r="F164" s="64">
        <v>220</v>
      </c>
      <c r="G164" s="2">
        <f t="shared" si="9"/>
        <v>660</v>
      </c>
      <c r="H164" s="80"/>
      <c r="L164" s="113"/>
      <c r="M164" s="113"/>
    </row>
    <row r="165" spans="1:13" ht="20.100000000000001" customHeight="1">
      <c r="A165" s="88" t="s">
        <v>75</v>
      </c>
      <c r="B165" s="88">
        <v>2100088764</v>
      </c>
      <c r="C165" s="95" t="s">
        <v>76</v>
      </c>
      <c r="D165" s="35">
        <v>3</v>
      </c>
      <c r="E165" s="142"/>
      <c r="F165" s="64">
        <v>220</v>
      </c>
      <c r="G165" s="2">
        <f t="shared" si="9"/>
        <v>660</v>
      </c>
      <c r="H165" s="80"/>
      <c r="L165" s="113"/>
      <c r="M165" s="113"/>
    </row>
    <row r="166" spans="1:13" ht="20.100000000000001" customHeight="1">
      <c r="A166" s="90" t="s">
        <v>77</v>
      </c>
      <c r="B166" s="90">
        <v>2200028899</v>
      </c>
      <c r="C166" s="92" t="s">
        <v>78</v>
      </c>
      <c r="D166" s="35">
        <v>2</v>
      </c>
      <c r="E166" s="142"/>
      <c r="F166" s="64">
        <v>220</v>
      </c>
      <c r="G166" s="2">
        <f t="shared" si="9"/>
        <v>440</v>
      </c>
      <c r="H166" s="80"/>
      <c r="L166" s="113"/>
      <c r="M166" s="113"/>
    </row>
    <row r="167" spans="1:13" ht="20.100000000000001" customHeight="1">
      <c r="A167" s="90" t="s">
        <v>77</v>
      </c>
      <c r="B167" s="90" t="s">
        <v>79</v>
      </c>
      <c r="C167" s="92" t="s">
        <v>78</v>
      </c>
      <c r="D167" s="35">
        <v>1</v>
      </c>
      <c r="E167" s="142"/>
      <c r="F167" s="64">
        <v>220</v>
      </c>
      <c r="G167" s="2">
        <f t="shared" si="9"/>
        <v>220</v>
      </c>
      <c r="H167" s="80"/>
      <c r="L167" s="113"/>
      <c r="M167" s="113"/>
    </row>
    <row r="168" spans="1:13" ht="20.100000000000001" customHeight="1">
      <c r="A168" s="90"/>
      <c r="B168" s="90"/>
      <c r="C168" s="92"/>
      <c r="D168" s="36">
        <v>43</v>
      </c>
      <c r="E168" s="142"/>
      <c r="F168" s="64"/>
      <c r="G168" s="2">
        <f t="shared" si="9"/>
        <v>0</v>
      </c>
      <c r="H168" s="80"/>
      <c r="L168" s="113"/>
      <c r="M168" s="113"/>
    </row>
    <row r="169" spans="1:13" ht="20.100000000000001" customHeight="1">
      <c r="A169" s="88" t="s">
        <v>80</v>
      </c>
      <c r="B169" s="88" t="s">
        <v>81</v>
      </c>
      <c r="C169" s="95" t="s">
        <v>82</v>
      </c>
      <c r="D169" s="35">
        <v>3</v>
      </c>
      <c r="E169" s="142"/>
      <c r="F169" s="64">
        <v>220</v>
      </c>
      <c r="G169" s="2">
        <f t="shared" si="9"/>
        <v>660</v>
      </c>
      <c r="H169" s="80"/>
      <c r="L169" s="113"/>
      <c r="M169" s="113"/>
    </row>
    <row r="170" spans="1:13" ht="20.100000000000001" customHeight="1">
      <c r="A170" s="90" t="s">
        <v>83</v>
      </c>
      <c r="B170" s="90" t="s">
        <v>84</v>
      </c>
      <c r="C170" s="92" t="s">
        <v>85</v>
      </c>
      <c r="D170" s="35">
        <v>3</v>
      </c>
      <c r="E170" s="142"/>
      <c r="F170" s="64">
        <v>220</v>
      </c>
      <c r="G170" s="2">
        <f t="shared" si="9"/>
        <v>660</v>
      </c>
      <c r="H170" s="80"/>
      <c r="L170" s="113"/>
      <c r="M170" s="113"/>
    </row>
    <row r="171" spans="1:13" ht="20.100000000000001" customHeight="1">
      <c r="A171" s="88" t="s">
        <v>86</v>
      </c>
      <c r="B171" s="88" t="s">
        <v>87</v>
      </c>
      <c r="C171" s="95" t="s">
        <v>88</v>
      </c>
      <c r="D171" s="35">
        <v>3</v>
      </c>
      <c r="E171" s="142"/>
      <c r="F171" s="64">
        <v>220</v>
      </c>
      <c r="G171" s="2">
        <f t="shared" si="9"/>
        <v>660</v>
      </c>
      <c r="H171" s="80"/>
      <c r="L171" s="113"/>
      <c r="M171" s="113"/>
    </row>
    <row r="172" spans="1:13" ht="20.100000000000001" customHeight="1">
      <c r="A172" s="90" t="s">
        <v>89</v>
      </c>
      <c r="B172" s="90" t="s">
        <v>90</v>
      </c>
      <c r="C172" s="92" t="s">
        <v>91</v>
      </c>
      <c r="D172" s="35">
        <v>3</v>
      </c>
      <c r="E172" s="142"/>
      <c r="F172" s="64">
        <v>220</v>
      </c>
      <c r="G172" s="2">
        <f t="shared" si="9"/>
        <v>660</v>
      </c>
      <c r="H172" s="80"/>
      <c r="L172" s="113"/>
      <c r="M172" s="113"/>
    </row>
    <row r="173" spans="1:13" ht="20.100000000000001" customHeight="1">
      <c r="A173" s="88" t="s">
        <v>92</v>
      </c>
      <c r="B173" s="88" t="s">
        <v>93</v>
      </c>
      <c r="C173" s="95" t="s">
        <v>94</v>
      </c>
      <c r="D173" s="35">
        <v>3</v>
      </c>
      <c r="E173" s="142"/>
      <c r="F173" s="64">
        <v>220</v>
      </c>
      <c r="G173" s="2">
        <f t="shared" si="9"/>
        <v>660</v>
      </c>
      <c r="H173" s="80"/>
      <c r="L173" s="113"/>
      <c r="M173" s="113"/>
    </row>
    <row r="174" spans="1:13" ht="20.100000000000001" customHeight="1">
      <c r="A174" s="90" t="s">
        <v>95</v>
      </c>
      <c r="B174" s="90" t="s">
        <v>96</v>
      </c>
      <c r="C174" s="92" t="s">
        <v>97</v>
      </c>
      <c r="D174" s="35">
        <v>3</v>
      </c>
      <c r="E174" s="142"/>
      <c r="F174" s="64">
        <v>220</v>
      </c>
      <c r="G174" s="2">
        <f t="shared" si="9"/>
        <v>660</v>
      </c>
      <c r="H174" s="80"/>
      <c r="L174" s="113"/>
      <c r="M174" s="113"/>
    </row>
    <row r="175" spans="1:13" ht="20.100000000000001" customHeight="1">
      <c r="A175" s="88" t="s">
        <v>98</v>
      </c>
      <c r="B175" s="88" t="s">
        <v>99</v>
      </c>
      <c r="C175" s="95" t="s">
        <v>100</v>
      </c>
      <c r="D175" s="35">
        <v>3</v>
      </c>
      <c r="E175" s="142"/>
      <c r="F175" s="64">
        <v>220</v>
      </c>
      <c r="G175" s="2">
        <f t="shared" si="9"/>
        <v>660</v>
      </c>
      <c r="H175" s="80"/>
      <c r="L175" s="113"/>
      <c r="M175" s="113"/>
    </row>
    <row r="176" spans="1:13" ht="20.100000000000001" customHeight="1">
      <c r="A176" s="90" t="s">
        <v>101</v>
      </c>
      <c r="B176" s="90" t="s">
        <v>102</v>
      </c>
      <c r="C176" s="92" t="s">
        <v>103</v>
      </c>
      <c r="D176" s="35">
        <v>3</v>
      </c>
      <c r="E176" s="142"/>
      <c r="F176" s="64">
        <v>220</v>
      </c>
      <c r="G176" s="2">
        <f t="shared" si="9"/>
        <v>660</v>
      </c>
      <c r="H176" s="80"/>
      <c r="L176" s="113"/>
      <c r="M176" s="113"/>
    </row>
    <row r="177" spans="1:13" ht="20.100000000000001" customHeight="1">
      <c r="A177" s="88" t="s">
        <v>104</v>
      </c>
      <c r="B177" s="88" t="s">
        <v>105</v>
      </c>
      <c r="C177" s="95" t="s">
        <v>106</v>
      </c>
      <c r="D177" s="35">
        <v>3</v>
      </c>
      <c r="E177" s="142"/>
      <c r="F177" s="64">
        <v>220</v>
      </c>
      <c r="G177" s="2">
        <f t="shared" si="9"/>
        <v>660</v>
      </c>
      <c r="H177" s="80"/>
      <c r="L177" s="113"/>
      <c r="M177" s="113"/>
    </row>
    <row r="178" spans="1:13" ht="20.100000000000001" customHeight="1">
      <c r="A178" s="90" t="s">
        <v>107</v>
      </c>
      <c r="B178" s="90" t="s">
        <v>108</v>
      </c>
      <c r="C178" s="92" t="s">
        <v>109</v>
      </c>
      <c r="D178" s="35">
        <v>3</v>
      </c>
      <c r="E178" s="142"/>
      <c r="F178" s="64">
        <v>220</v>
      </c>
      <c r="G178" s="2">
        <f t="shared" si="9"/>
        <v>660</v>
      </c>
      <c r="H178" s="80"/>
      <c r="L178" s="113"/>
      <c r="M178" s="113"/>
    </row>
    <row r="179" spans="1:13" ht="20.100000000000001" customHeight="1">
      <c r="A179" s="88" t="s">
        <v>110</v>
      </c>
      <c r="B179" s="88" t="s">
        <v>111</v>
      </c>
      <c r="C179" s="95" t="s">
        <v>112</v>
      </c>
      <c r="D179" s="35">
        <v>3</v>
      </c>
      <c r="E179" s="142"/>
      <c r="F179" s="64">
        <v>220</v>
      </c>
      <c r="G179" s="2">
        <f t="shared" si="9"/>
        <v>660</v>
      </c>
      <c r="H179" s="80"/>
      <c r="L179" s="113"/>
      <c r="M179" s="113"/>
    </row>
    <row r="180" spans="1:13" ht="20.100000000000001" customHeight="1">
      <c r="A180" s="90" t="s">
        <v>113</v>
      </c>
      <c r="B180" s="90" t="s">
        <v>114</v>
      </c>
      <c r="C180" s="92" t="s">
        <v>115</v>
      </c>
      <c r="D180" s="35">
        <v>2</v>
      </c>
      <c r="E180" s="142"/>
      <c r="F180" s="64">
        <v>220</v>
      </c>
      <c r="G180" s="2">
        <f t="shared" si="9"/>
        <v>440</v>
      </c>
      <c r="H180" s="80"/>
      <c r="L180" s="113"/>
      <c r="M180" s="113"/>
    </row>
    <row r="181" spans="1:13" ht="20.100000000000001" customHeight="1">
      <c r="A181" s="90" t="s">
        <v>113</v>
      </c>
      <c r="B181" s="90" t="s">
        <v>182</v>
      </c>
      <c r="C181" s="92" t="s">
        <v>115</v>
      </c>
      <c r="D181" s="35">
        <v>1</v>
      </c>
      <c r="E181" s="142"/>
      <c r="F181" s="64">
        <v>220</v>
      </c>
      <c r="G181" s="2">
        <f t="shared" si="9"/>
        <v>220</v>
      </c>
      <c r="H181" s="80"/>
      <c r="L181" s="113"/>
      <c r="M181" s="113"/>
    </row>
    <row r="182" spans="1:13" ht="20.100000000000001" customHeight="1">
      <c r="A182" s="88" t="s">
        <v>116</v>
      </c>
      <c r="B182" s="88" t="s">
        <v>117</v>
      </c>
      <c r="C182" s="95" t="s">
        <v>118</v>
      </c>
      <c r="D182" s="35">
        <v>0</v>
      </c>
      <c r="E182" s="142"/>
      <c r="F182" s="64">
        <v>220</v>
      </c>
      <c r="G182" s="2">
        <f t="shared" si="9"/>
        <v>0</v>
      </c>
      <c r="H182" s="80"/>
      <c r="L182" s="113"/>
      <c r="M182" s="113"/>
    </row>
    <row r="183" spans="1:13" ht="20.100000000000001" customHeight="1">
      <c r="A183" s="88"/>
      <c r="B183" s="88"/>
      <c r="C183" s="95"/>
      <c r="D183" s="36">
        <v>37</v>
      </c>
      <c r="E183" s="142"/>
      <c r="F183" s="64"/>
      <c r="G183" s="2">
        <f t="shared" si="9"/>
        <v>0</v>
      </c>
      <c r="H183" s="80"/>
      <c r="L183" s="113"/>
      <c r="M183" s="113"/>
    </row>
    <row r="184" spans="1:13" ht="20.100000000000001" customHeight="1">
      <c r="A184" s="90" t="s">
        <v>119</v>
      </c>
      <c r="B184" s="90" t="s">
        <v>120</v>
      </c>
      <c r="C184" s="92" t="s">
        <v>121</v>
      </c>
      <c r="D184" s="35">
        <v>3</v>
      </c>
      <c r="E184" s="142"/>
      <c r="F184" s="64">
        <v>220</v>
      </c>
      <c r="G184" s="2">
        <f t="shared" si="9"/>
        <v>660</v>
      </c>
      <c r="H184" s="80"/>
      <c r="L184" s="113"/>
      <c r="M184" s="113"/>
    </row>
    <row r="185" spans="1:13" ht="20.100000000000001" customHeight="1">
      <c r="A185" s="88" t="s">
        <v>122</v>
      </c>
      <c r="B185" s="88">
        <v>2100041278</v>
      </c>
      <c r="C185" s="95" t="s">
        <v>123</v>
      </c>
      <c r="D185" s="35">
        <v>2</v>
      </c>
      <c r="E185" s="142"/>
      <c r="F185" s="64">
        <v>220</v>
      </c>
      <c r="G185" s="2">
        <f t="shared" si="9"/>
        <v>440</v>
      </c>
      <c r="H185" s="80"/>
      <c r="L185" s="113"/>
      <c r="M185" s="113"/>
    </row>
    <row r="186" spans="1:13" ht="20.100000000000001" customHeight="1">
      <c r="A186" s="90" t="s">
        <v>124</v>
      </c>
      <c r="B186" s="90" t="s">
        <v>125</v>
      </c>
      <c r="C186" s="92" t="s">
        <v>126</v>
      </c>
      <c r="D186" s="35">
        <v>3</v>
      </c>
      <c r="E186" s="142"/>
      <c r="F186" s="64">
        <v>220</v>
      </c>
      <c r="G186" s="2">
        <f t="shared" si="9"/>
        <v>660</v>
      </c>
      <c r="H186" s="80"/>
      <c r="L186" s="113"/>
      <c r="M186" s="113"/>
    </row>
    <row r="187" spans="1:13" ht="20.100000000000001" customHeight="1">
      <c r="A187" s="88" t="s">
        <v>127</v>
      </c>
      <c r="B187" s="88" t="s">
        <v>128</v>
      </c>
      <c r="C187" s="95" t="s">
        <v>129</v>
      </c>
      <c r="D187" s="35">
        <v>3</v>
      </c>
      <c r="E187" s="142"/>
      <c r="F187" s="64">
        <v>220</v>
      </c>
      <c r="G187" s="2">
        <f t="shared" si="9"/>
        <v>660</v>
      </c>
      <c r="H187" s="80"/>
      <c r="L187" s="113"/>
      <c r="M187" s="113"/>
    </row>
    <row r="188" spans="1:13" ht="20.100000000000001" customHeight="1">
      <c r="A188" s="90" t="s">
        <v>130</v>
      </c>
      <c r="B188" s="90" t="s">
        <v>131</v>
      </c>
      <c r="C188" s="92" t="s">
        <v>132</v>
      </c>
      <c r="D188" s="35">
        <v>3</v>
      </c>
      <c r="E188" s="142"/>
      <c r="F188" s="64">
        <v>220</v>
      </c>
      <c r="G188" s="2">
        <f t="shared" si="9"/>
        <v>660</v>
      </c>
      <c r="H188" s="80"/>
      <c r="L188" s="113"/>
      <c r="M188" s="113"/>
    </row>
    <row r="189" spans="1:13" ht="20.100000000000001" customHeight="1">
      <c r="A189" s="88" t="s">
        <v>133</v>
      </c>
      <c r="B189" s="88" t="s">
        <v>134</v>
      </c>
      <c r="C189" s="95" t="s">
        <v>135</v>
      </c>
      <c r="D189" s="35">
        <v>3</v>
      </c>
      <c r="E189" s="142"/>
      <c r="F189" s="64">
        <v>220</v>
      </c>
      <c r="G189" s="2">
        <f t="shared" si="9"/>
        <v>660</v>
      </c>
      <c r="H189" s="80"/>
      <c r="L189" s="113"/>
      <c r="M189" s="113"/>
    </row>
    <row r="190" spans="1:13" ht="20.100000000000001" customHeight="1">
      <c r="A190" s="90" t="s">
        <v>136</v>
      </c>
      <c r="B190" s="90" t="s">
        <v>137</v>
      </c>
      <c r="C190" s="92" t="s">
        <v>138</v>
      </c>
      <c r="D190" s="35">
        <v>3</v>
      </c>
      <c r="E190" s="142"/>
      <c r="F190" s="64">
        <v>220</v>
      </c>
      <c r="G190" s="2">
        <f t="shared" si="9"/>
        <v>660</v>
      </c>
      <c r="H190" s="80"/>
      <c r="L190" s="113"/>
      <c r="M190" s="113"/>
    </row>
    <row r="191" spans="1:13" ht="20.100000000000001" customHeight="1">
      <c r="A191" s="88" t="s">
        <v>139</v>
      </c>
      <c r="B191" s="88" t="s">
        <v>140</v>
      </c>
      <c r="C191" s="95" t="s">
        <v>141</v>
      </c>
      <c r="D191" s="35">
        <v>3</v>
      </c>
      <c r="E191" s="142"/>
      <c r="F191" s="64">
        <v>220</v>
      </c>
      <c r="G191" s="2">
        <f t="shared" si="9"/>
        <v>660</v>
      </c>
      <c r="H191" s="80"/>
      <c r="L191" s="113"/>
      <c r="M191" s="113"/>
    </row>
    <row r="192" spans="1:13" ht="20.100000000000001" customHeight="1">
      <c r="A192" s="90" t="s">
        <v>142</v>
      </c>
      <c r="B192" s="90" t="s">
        <v>143</v>
      </c>
      <c r="C192" s="92" t="s">
        <v>144</v>
      </c>
      <c r="D192" s="35">
        <v>3</v>
      </c>
      <c r="E192" s="142"/>
      <c r="F192" s="64">
        <v>220</v>
      </c>
      <c r="G192" s="2">
        <f t="shared" si="9"/>
        <v>660</v>
      </c>
      <c r="H192" s="80"/>
      <c r="L192" s="113"/>
      <c r="M192" s="113"/>
    </row>
    <row r="193" spans="1:13" ht="20.100000000000001" customHeight="1">
      <c r="A193" s="88" t="s">
        <v>145</v>
      </c>
      <c r="B193" s="88" t="s">
        <v>146</v>
      </c>
      <c r="C193" s="95" t="s">
        <v>147</v>
      </c>
      <c r="D193" s="35">
        <v>3</v>
      </c>
      <c r="E193" s="142"/>
      <c r="F193" s="64">
        <v>220</v>
      </c>
      <c r="G193" s="2">
        <f t="shared" si="9"/>
        <v>660</v>
      </c>
      <c r="H193" s="80"/>
      <c r="L193" s="113"/>
      <c r="M193" s="113"/>
    </row>
    <row r="194" spans="1:13" ht="20.100000000000001" customHeight="1">
      <c r="A194" s="90" t="s">
        <v>148</v>
      </c>
      <c r="B194" s="90" t="s">
        <v>149</v>
      </c>
      <c r="C194" s="92" t="s">
        <v>150</v>
      </c>
      <c r="D194" s="35">
        <v>3</v>
      </c>
      <c r="E194" s="142"/>
      <c r="F194" s="64">
        <v>220</v>
      </c>
      <c r="G194" s="2">
        <f t="shared" si="9"/>
        <v>660</v>
      </c>
      <c r="H194" s="80"/>
      <c r="L194" s="113"/>
      <c r="M194" s="113"/>
    </row>
    <row r="195" spans="1:13" ht="20.100000000000001" customHeight="1">
      <c r="A195" s="88" t="s">
        <v>151</v>
      </c>
      <c r="B195" s="88" t="s">
        <v>152</v>
      </c>
      <c r="C195" s="95" t="s">
        <v>153</v>
      </c>
      <c r="D195" s="35">
        <v>3</v>
      </c>
      <c r="E195" s="142"/>
      <c r="F195" s="64">
        <v>220</v>
      </c>
      <c r="G195" s="2">
        <f t="shared" si="9"/>
        <v>660</v>
      </c>
      <c r="H195" s="80"/>
      <c r="L195" s="113"/>
      <c r="M195" s="113"/>
    </row>
    <row r="196" spans="1:13" ht="20.100000000000001" customHeight="1">
      <c r="A196" s="90" t="s">
        <v>154</v>
      </c>
      <c r="B196" s="90" t="s">
        <v>155</v>
      </c>
      <c r="C196" s="92" t="s">
        <v>156</v>
      </c>
      <c r="D196" s="35">
        <v>1</v>
      </c>
      <c r="E196" s="142"/>
      <c r="F196" s="64">
        <v>220</v>
      </c>
      <c r="G196" s="2">
        <f t="shared" ref="G196:G259" si="10">D196*F196</f>
        <v>220</v>
      </c>
      <c r="H196" s="80"/>
      <c r="L196" s="113"/>
      <c r="M196" s="113"/>
    </row>
    <row r="197" spans="1:13" ht="20.100000000000001" customHeight="1">
      <c r="A197" s="90" t="s">
        <v>154</v>
      </c>
      <c r="B197" s="90" t="s">
        <v>157</v>
      </c>
      <c r="C197" s="92" t="s">
        <v>156</v>
      </c>
      <c r="D197" s="35">
        <v>2</v>
      </c>
      <c r="E197" s="142"/>
      <c r="F197" s="64">
        <v>220</v>
      </c>
      <c r="G197" s="2">
        <f t="shared" si="10"/>
        <v>440</v>
      </c>
      <c r="H197" s="80"/>
      <c r="L197" s="113"/>
      <c r="M197" s="113"/>
    </row>
    <row r="198" spans="1:13" ht="20.100000000000001" customHeight="1">
      <c r="A198" s="88" t="s">
        <v>158</v>
      </c>
      <c r="B198" s="88" t="s">
        <v>159</v>
      </c>
      <c r="C198" s="95" t="s">
        <v>160</v>
      </c>
      <c r="D198" s="35">
        <v>1</v>
      </c>
      <c r="E198" s="142"/>
      <c r="F198" s="64">
        <v>220</v>
      </c>
      <c r="G198" s="2">
        <f t="shared" si="10"/>
        <v>220</v>
      </c>
      <c r="H198" s="80"/>
      <c r="L198" s="113"/>
      <c r="M198" s="113"/>
    </row>
    <row r="199" spans="1:13" ht="20.100000000000001" customHeight="1">
      <c r="A199" s="90" t="s">
        <v>161</v>
      </c>
      <c r="B199" s="90" t="s">
        <v>162</v>
      </c>
      <c r="C199" s="92" t="s">
        <v>163</v>
      </c>
      <c r="D199" s="35">
        <v>0</v>
      </c>
      <c r="E199" s="142"/>
      <c r="F199" s="64">
        <v>220</v>
      </c>
      <c r="G199" s="2">
        <f t="shared" si="10"/>
        <v>0</v>
      </c>
      <c r="H199" s="80"/>
      <c r="L199" s="113"/>
      <c r="M199" s="113"/>
    </row>
    <row r="200" spans="1:13" ht="20.100000000000001" customHeight="1">
      <c r="A200" s="75"/>
      <c r="B200" s="125"/>
      <c r="C200" s="125"/>
      <c r="D200" s="37">
        <v>43</v>
      </c>
      <c r="E200" s="142"/>
      <c r="F200" s="64"/>
      <c r="G200" s="2">
        <f t="shared" si="10"/>
        <v>0</v>
      </c>
      <c r="H200" s="80"/>
      <c r="L200" s="113"/>
      <c r="M200" s="113"/>
    </row>
    <row r="201" spans="1:13" ht="20.100000000000001" customHeight="1">
      <c r="A201" s="45" t="s">
        <v>770</v>
      </c>
      <c r="B201" s="75" t="s">
        <v>771</v>
      </c>
      <c r="C201" s="73" t="s">
        <v>772</v>
      </c>
      <c r="D201" s="46">
        <v>2</v>
      </c>
      <c r="E201" s="142"/>
      <c r="F201" s="64">
        <v>220</v>
      </c>
      <c r="G201" s="2">
        <f t="shared" si="10"/>
        <v>440</v>
      </c>
      <c r="H201" s="80"/>
      <c r="L201" s="113"/>
      <c r="M201" s="113"/>
    </row>
    <row r="202" spans="1:13" ht="20.100000000000001" customHeight="1">
      <c r="A202" s="45" t="s">
        <v>773</v>
      </c>
      <c r="B202" s="75" t="s">
        <v>771</v>
      </c>
      <c r="C202" s="73" t="s">
        <v>774</v>
      </c>
      <c r="D202" s="46">
        <v>2</v>
      </c>
      <c r="E202" s="142"/>
      <c r="F202" s="64">
        <v>220</v>
      </c>
      <c r="G202" s="2">
        <f t="shared" si="10"/>
        <v>440</v>
      </c>
      <c r="H202" s="80"/>
      <c r="L202" s="113"/>
      <c r="M202" s="113"/>
    </row>
    <row r="203" spans="1:13" ht="20.100000000000001" customHeight="1">
      <c r="A203" s="45" t="s">
        <v>775</v>
      </c>
      <c r="B203" s="75" t="s">
        <v>776</v>
      </c>
      <c r="C203" s="73" t="s">
        <v>777</v>
      </c>
      <c r="D203" s="46">
        <v>2</v>
      </c>
      <c r="E203" s="142"/>
      <c r="F203" s="64">
        <v>220</v>
      </c>
      <c r="G203" s="2">
        <f t="shared" si="10"/>
        <v>440</v>
      </c>
      <c r="H203" s="80"/>
      <c r="L203" s="113"/>
      <c r="M203" s="113"/>
    </row>
    <row r="204" spans="1:13" ht="20.100000000000001" customHeight="1">
      <c r="A204" s="45" t="s">
        <v>778</v>
      </c>
      <c r="B204" s="75" t="s">
        <v>779</v>
      </c>
      <c r="C204" s="73" t="s">
        <v>780</v>
      </c>
      <c r="D204" s="46">
        <v>2</v>
      </c>
      <c r="E204" s="142"/>
      <c r="F204" s="64">
        <v>220</v>
      </c>
      <c r="G204" s="2">
        <f t="shared" si="10"/>
        <v>440</v>
      </c>
      <c r="H204" s="80"/>
      <c r="L204" s="113"/>
      <c r="M204" s="113"/>
    </row>
    <row r="205" spans="1:13" ht="20.100000000000001" customHeight="1">
      <c r="A205" s="45" t="s">
        <v>781</v>
      </c>
      <c r="B205" s="75" t="s">
        <v>782</v>
      </c>
      <c r="C205" s="73" t="s">
        <v>783</v>
      </c>
      <c r="D205" s="46">
        <v>2</v>
      </c>
      <c r="E205" s="142"/>
      <c r="F205" s="64">
        <v>220</v>
      </c>
      <c r="G205" s="2">
        <f t="shared" si="10"/>
        <v>440</v>
      </c>
      <c r="H205" s="80"/>
      <c r="L205" s="113"/>
      <c r="M205" s="113"/>
    </row>
    <row r="206" spans="1:13" ht="20.100000000000001" customHeight="1">
      <c r="A206" s="45" t="s">
        <v>784</v>
      </c>
      <c r="B206" s="75" t="s">
        <v>785</v>
      </c>
      <c r="C206" s="73" t="s">
        <v>786</v>
      </c>
      <c r="D206" s="46">
        <v>2</v>
      </c>
      <c r="E206" s="142"/>
      <c r="F206" s="64">
        <v>220</v>
      </c>
      <c r="G206" s="2">
        <f t="shared" si="10"/>
        <v>440</v>
      </c>
      <c r="H206" s="80"/>
      <c r="L206" s="113"/>
      <c r="M206" s="113"/>
    </row>
    <row r="207" spans="1:13" ht="20.100000000000001" customHeight="1">
      <c r="A207" s="45" t="s">
        <v>787</v>
      </c>
      <c r="B207" s="75" t="s">
        <v>788</v>
      </c>
      <c r="C207" s="73" t="s">
        <v>789</v>
      </c>
      <c r="D207" s="46">
        <v>2</v>
      </c>
      <c r="E207" s="142"/>
      <c r="F207" s="64">
        <v>220</v>
      </c>
      <c r="G207" s="2">
        <f t="shared" si="10"/>
        <v>440</v>
      </c>
      <c r="H207" s="80"/>
      <c r="L207" s="113"/>
      <c r="M207" s="113"/>
    </row>
    <row r="208" spans="1:13" ht="20.100000000000001" customHeight="1">
      <c r="A208" s="45" t="s">
        <v>790</v>
      </c>
      <c r="B208" s="75" t="s">
        <v>788</v>
      </c>
      <c r="C208" s="73" t="s">
        <v>791</v>
      </c>
      <c r="D208" s="46">
        <v>2</v>
      </c>
      <c r="E208" s="142"/>
      <c r="F208" s="64">
        <v>220</v>
      </c>
      <c r="G208" s="2">
        <f t="shared" si="10"/>
        <v>440</v>
      </c>
      <c r="H208" s="80"/>
      <c r="L208" s="113"/>
      <c r="M208" s="113"/>
    </row>
    <row r="209" spans="1:13" ht="20.100000000000001" customHeight="1">
      <c r="A209" s="45" t="s">
        <v>792</v>
      </c>
      <c r="B209" s="75" t="s">
        <v>793</v>
      </c>
      <c r="C209" s="73" t="s">
        <v>794</v>
      </c>
      <c r="D209" s="46">
        <v>1</v>
      </c>
      <c r="E209" s="142"/>
      <c r="F209" s="64">
        <v>220</v>
      </c>
      <c r="G209" s="2">
        <f t="shared" si="10"/>
        <v>220</v>
      </c>
      <c r="H209" s="80"/>
      <c r="L209" s="113"/>
      <c r="M209" s="113"/>
    </row>
    <row r="210" spans="1:13" ht="20.100000000000001" customHeight="1">
      <c r="A210" s="45" t="s">
        <v>792</v>
      </c>
      <c r="B210" s="75" t="s">
        <v>795</v>
      </c>
      <c r="C210" s="73" t="s">
        <v>794</v>
      </c>
      <c r="D210" s="46">
        <v>1</v>
      </c>
      <c r="E210" s="142"/>
      <c r="F210" s="64">
        <v>220</v>
      </c>
      <c r="G210" s="2">
        <f t="shared" si="10"/>
        <v>220</v>
      </c>
      <c r="H210" s="80"/>
      <c r="L210" s="113"/>
      <c r="M210" s="113"/>
    </row>
    <row r="211" spans="1:13" ht="20.100000000000001" customHeight="1">
      <c r="A211" s="45" t="s">
        <v>796</v>
      </c>
      <c r="B211" s="75" t="s">
        <v>797</v>
      </c>
      <c r="C211" s="73" t="s">
        <v>798</v>
      </c>
      <c r="D211" s="46">
        <v>2</v>
      </c>
      <c r="E211" s="142"/>
      <c r="F211" s="64">
        <v>220</v>
      </c>
      <c r="G211" s="2">
        <f t="shared" si="10"/>
        <v>440</v>
      </c>
      <c r="H211" s="80"/>
      <c r="L211" s="113"/>
      <c r="M211" s="113"/>
    </row>
    <row r="212" spans="1:13" ht="20.100000000000001" customHeight="1">
      <c r="A212" s="45" t="s">
        <v>799</v>
      </c>
      <c r="B212" s="75" t="s">
        <v>800</v>
      </c>
      <c r="C212" s="73" t="s">
        <v>801</v>
      </c>
      <c r="D212" s="46">
        <v>2</v>
      </c>
      <c r="E212" s="142"/>
      <c r="F212" s="64">
        <v>220</v>
      </c>
      <c r="G212" s="2">
        <f t="shared" si="10"/>
        <v>440</v>
      </c>
      <c r="H212" s="80"/>
      <c r="L212" s="113"/>
      <c r="M212" s="113"/>
    </row>
    <row r="213" spans="1:13" ht="20.100000000000001" customHeight="1">
      <c r="A213" s="45" t="s">
        <v>802</v>
      </c>
      <c r="B213" s="75" t="s">
        <v>803</v>
      </c>
      <c r="C213" s="73" t="s">
        <v>804</v>
      </c>
      <c r="D213" s="46">
        <v>2</v>
      </c>
      <c r="E213" s="142"/>
      <c r="F213" s="64">
        <v>220</v>
      </c>
      <c r="G213" s="2">
        <f t="shared" si="10"/>
        <v>440</v>
      </c>
      <c r="H213" s="80"/>
      <c r="L213" s="113"/>
      <c r="M213" s="113"/>
    </row>
    <row r="214" spans="1:13" ht="20.100000000000001" customHeight="1">
      <c r="A214" s="45" t="s">
        <v>805</v>
      </c>
      <c r="B214" s="75" t="s">
        <v>806</v>
      </c>
      <c r="C214" s="73" t="s">
        <v>807</v>
      </c>
      <c r="D214" s="46">
        <v>2</v>
      </c>
      <c r="E214" s="142"/>
      <c r="F214" s="64">
        <v>220</v>
      </c>
      <c r="G214" s="2">
        <f t="shared" si="10"/>
        <v>440</v>
      </c>
      <c r="H214" s="80"/>
      <c r="L214" s="113"/>
      <c r="M214" s="113"/>
    </row>
    <row r="215" spans="1:13" ht="20.100000000000001" customHeight="1">
      <c r="A215" s="45" t="s">
        <v>808</v>
      </c>
      <c r="B215" s="75" t="s">
        <v>809</v>
      </c>
      <c r="C215" s="73" t="s">
        <v>810</v>
      </c>
      <c r="D215" s="46">
        <v>2</v>
      </c>
      <c r="E215" s="142"/>
      <c r="F215" s="64">
        <v>220</v>
      </c>
      <c r="G215" s="2">
        <f t="shared" si="10"/>
        <v>440</v>
      </c>
      <c r="H215" s="80"/>
      <c r="L215" s="113"/>
      <c r="M215" s="113"/>
    </row>
    <row r="216" spans="1:13" ht="20.100000000000001" customHeight="1">
      <c r="A216" s="45" t="s">
        <v>811</v>
      </c>
      <c r="B216" s="75" t="s">
        <v>812</v>
      </c>
      <c r="C216" s="73" t="s">
        <v>813</v>
      </c>
      <c r="D216" s="46">
        <v>2</v>
      </c>
      <c r="E216" s="142"/>
      <c r="F216" s="64">
        <v>220</v>
      </c>
      <c r="G216" s="2">
        <f t="shared" si="10"/>
        <v>440</v>
      </c>
      <c r="H216" s="80"/>
      <c r="L216" s="113"/>
      <c r="M216" s="113"/>
    </row>
    <row r="217" spans="1:13" ht="20.100000000000001" customHeight="1">
      <c r="A217" s="45" t="s">
        <v>814</v>
      </c>
      <c r="B217" s="75" t="s">
        <v>815</v>
      </c>
      <c r="C217" s="73" t="s">
        <v>816</v>
      </c>
      <c r="D217" s="46">
        <v>2</v>
      </c>
      <c r="E217" s="142"/>
      <c r="F217" s="64">
        <v>220</v>
      </c>
      <c r="G217" s="2">
        <f t="shared" si="10"/>
        <v>440</v>
      </c>
      <c r="H217" s="80"/>
      <c r="L217" s="113"/>
      <c r="M217" s="113"/>
    </row>
    <row r="218" spans="1:13" ht="20.100000000000001" customHeight="1">
      <c r="A218" s="45" t="s">
        <v>817</v>
      </c>
      <c r="B218" s="75" t="s">
        <v>818</v>
      </c>
      <c r="C218" s="73" t="s">
        <v>819</v>
      </c>
      <c r="D218" s="46">
        <v>2</v>
      </c>
      <c r="E218" s="142"/>
      <c r="F218" s="64">
        <v>220</v>
      </c>
      <c r="G218" s="2">
        <f t="shared" si="10"/>
        <v>440</v>
      </c>
      <c r="H218" s="80"/>
      <c r="L218" s="113"/>
      <c r="M218" s="113"/>
    </row>
    <row r="219" spans="1:13" ht="20.100000000000001" customHeight="1">
      <c r="A219" s="45"/>
      <c r="B219" s="75"/>
      <c r="C219" s="73"/>
      <c r="D219" s="47">
        <v>34</v>
      </c>
      <c r="E219" s="142"/>
      <c r="F219" s="64"/>
      <c r="G219" s="2">
        <f t="shared" si="10"/>
        <v>0</v>
      </c>
      <c r="H219" s="80"/>
      <c r="L219" s="113"/>
      <c r="M219" s="113"/>
    </row>
    <row r="220" spans="1:13" ht="20.100000000000001" customHeight="1">
      <c r="A220" s="31"/>
      <c r="B220" s="30"/>
      <c r="C220" s="33"/>
      <c r="D220" s="29"/>
      <c r="E220" s="142"/>
      <c r="F220" s="64"/>
      <c r="G220" s="2">
        <f t="shared" si="10"/>
        <v>0</v>
      </c>
      <c r="H220" s="80"/>
      <c r="L220" s="113"/>
      <c r="M220" s="113"/>
    </row>
    <row r="221" spans="1:13" ht="20.100000000000001" customHeight="1">
      <c r="A221" s="60" t="s">
        <v>820</v>
      </c>
      <c r="B221" s="61">
        <v>190703816</v>
      </c>
      <c r="C221" s="62" t="s">
        <v>821</v>
      </c>
      <c r="D221" s="76">
        <v>3</v>
      </c>
      <c r="E221" s="142"/>
      <c r="F221" s="64">
        <v>180</v>
      </c>
      <c r="G221" s="2">
        <f t="shared" si="10"/>
        <v>540</v>
      </c>
      <c r="H221" s="80"/>
      <c r="L221" s="113"/>
      <c r="M221" s="113"/>
    </row>
    <row r="222" spans="1:13" ht="20.100000000000001" customHeight="1">
      <c r="A222" s="60" t="s">
        <v>822</v>
      </c>
      <c r="B222" s="61">
        <v>190703816</v>
      </c>
      <c r="C222" s="62" t="s">
        <v>823</v>
      </c>
      <c r="D222" s="76">
        <v>2</v>
      </c>
      <c r="E222" s="142"/>
      <c r="F222" s="64">
        <v>180</v>
      </c>
      <c r="G222" s="2">
        <f t="shared" si="10"/>
        <v>360</v>
      </c>
      <c r="H222" s="80"/>
      <c r="L222" s="113"/>
      <c r="M222" s="113"/>
    </row>
    <row r="223" spans="1:13" ht="20.100000000000001" customHeight="1">
      <c r="A223" s="60" t="s">
        <v>824</v>
      </c>
      <c r="B223" s="61">
        <v>190703814</v>
      </c>
      <c r="C223" s="62" t="s">
        <v>825</v>
      </c>
      <c r="D223" s="76">
        <v>2</v>
      </c>
      <c r="E223" s="142"/>
      <c r="F223" s="64">
        <v>180</v>
      </c>
      <c r="G223" s="2">
        <f t="shared" si="10"/>
        <v>360</v>
      </c>
      <c r="H223" s="80"/>
      <c r="L223" s="113"/>
      <c r="M223" s="113"/>
    </row>
    <row r="224" spans="1:13" ht="20.100000000000001" customHeight="1">
      <c r="A224" s="63" t="s">
        <v>826</v>
      </c>
      <c r="B224" s="63">
        <v>190703812</v>
      </c>
      <c r="C224" s="73" t="s">
        <v>827</v>
      </c>
      <c r="D224" s="76">
        <v>4</v>
      </c>
      <c r="E224" s="142"/>
      <c r="F224" s="64">
        <v>180</v>
      </c>
      <c r="G224" s="2">
        <f t="shared" si="10"/>
        <v>720</v>
      </c>
      <c r="H224" s="80"/>
      <c r="L224" s="113"/>
      <c r="M224" s="113"/>
    </row>
    <row r="225" spans="1:13" ht="20.100000000000001" customHeight="1">
      <c r="A225" s="63" t="s">
        <v>828</v>
      </c>
      <c r="B225" s="63">
        <v>190703812</v>
      </c>
      <c r="C225" s="73" t="s">
        <v>829</v>
      </c>
      <c r="D225" s="76">
        <v>4</v>
      </c>
      <c r="E225" s="142"/>
      <c r="F225" s="64">
        <v>180</v>
      </c>
      <c r="G225" s="2">
        <f t="shared" si="10"/>
        <v>720</v>
      </c>
      <c r="H225" s="80"/>
      <c r="L225" s="113"/>
      <c r="M225" s="113"/>
    </row>
    <row r="226" spans="1:13" ht="20.100000000000001" customHeight="1">
      <c r="A226" s="63" t="s">
        <v>830</v>
      </c>
      <c r="B226" s="63">
        <v>190703808</v>
      </c>
      <c r="C226" s="73" t="s">
        <v>831</v>
      </c>
      <c r="D226" s="76">
        <v>4</v>
      </c>
      <c r="E226" s="142"/>
      <c r="F226" s="64">
        <v>180</v>
      </c>
      <c r="G226" s="2">
        <f t="shared" si="10"/>
        <v>720</v>
      </c>
      <c r="H226" s="80"/>
      <c r="L226" s="113"/>
      <c r="M226" s="113"/>
    </row>
    <row r="227" spans="1:13" ht="20.100000000000001" customHeight="1">
      <c r="A227" s="63" t="s">
        <v>832</v>
      </c>
      <c r="B227" s="63">
        <v>190703807</v>
      </c>
      <c r="C227" s="73" t="s">
        <v>833</v>
      </c>
      <c r="D227" s="76">
        <v>4</v>
      </c>
      <c r="E227" s="142"/>
      <c r="F227" s="64">
        <v>180</v>
      </c>
      <c r="G227" s="2">
        <f t="shared" si="10"/>
        <v>720</v>
      </c>
      <c r="H227" s="80"/>
      <c r="L227" s="113"/>
      <c r="M227" s="113"/>
    </row>
    <row r="228" spans="1:13" ht="20.100000000000001" customHeight="1">
      <c r="A228" s="63" t="s">
        <v>834</v>
      </c>
      <c r="B228" s="63">
        <v>190805269</v>
      </c>
      <c r="C228" s="73" t="s">
        <v>835</v>
      </c>
      <c r="D228" s="76">
        <v>4</v>
      </c>
      <c r="E228" s="142"/>
      <c r="F228" s="64">
        <v>180</v>
      </c>
      <c r="G228" s="2">
        <f t="shared" si="10"/>
        <v>720</v>
      </c>
      <c r="H228" s="80"/>
      <c r="L228" s="113"/>
      <c r="M228" s="113"/>
    </row>
    <row r="229" spans="1:13" ht="20.100000000000001" customHeight="1">
      <c r="A229" s="63" t="s">
        <v>836</v>
      </c>
      <c r="B229" s="63">
        <v>190805271</v>
      </c>
      <c r="C229" s="73" t="s">
        <v>837</v>
      </c>
      <c r="D229" s="76">
        <v>4</v>
      </c>
      <c r="E229" s="142"/>
      <c r="F229" s="64">
        <v>180</v>
      </c>
      <c r="G229" s="2">
        <f t="shared" si="10"/>
        <v>720</v>
      </c>
      <c r="H229" s="80"/>
      <c r="L229" s="113"/>
      <c r="M229" s="113"/>
    </row>
    <row r="230" spans="1:13" ht="20.100000000000001" customHeight="1">
      <c r="A230" s="63" t="s">
        <v>838</v>
      </c>
      <c r="B230" s="63">
        <v>190805272</v>
      </c>
      <c r="C230" s="73" t="s">
        <v>839</v>
      </c>
      <c r="D230" s="76">
        <v>5</v>
      </c>
      <c r="E230" s="142"/>
      <c r="F230" s="64">
        <v>180</v>
      </c>
      <c r="G230" s="2">
        <f t="shared" si="10"/>
        <v>900</v>
      </c>
      <c r="H230" s="80"/>
      <c r="L230" s="113"/>
      <c r="M230" s="113"/>
    </row>
    <row r="231" spans="1:13" ht="20.100000000000001" customHeight="1">
      <c r="A231" s="63" t="s">
        <v>840</v>
      </c>
      <c r="B231" s="63">
        <v>190805273</v>
      </c>
      <c r="C231" s="73" t="s">
        <v>841</v>
      </c>
      <c r="D231" s="76">
        <v>5</v>
      </c>
      <c r="E231" s="142"/>
      <c r="F231" s="64">
        <v>180</v>
      </c>
      <c r="G231" s="2">
        <f t="shared" si="10"/>
        <v>900</v>
      </c>
      <c r="H231" s="80"/>
      <c r="L231" s="113"/>
      <c r="M231" s="113"/>
    </row>
    <row r="232" spans="1:13" ht="20.100000000000001" customHeight="1">
      <c r="A232" s="63" t="s">
        <v>842</v>
      </c>
      <c r="B232" s="63">
        <v>200214385</v>
      </c>
      <c r="C232" s="73" t="s">
        <v>843</v>
      </c>
      <c r="D232" s="76">
        <v>5</v>
      </c>
      <c r="E232" s="142"/>
      <c r="F232" s="64">
        <v>180</v>
      </c>
      <c r="G232" s="2">
        <f t="shared" si="10"/>
        <v>900</v>
      </c>
      <c r="H232" s="80"/>
      <c r="L232" s="113"/>
      <c r="M232" s="113"/>
    </row>
    <row r="233" spans="1:13" ht="20.100000000000001" customHeight="1">
      <c r="A233" s="63" t="s">
        <v>844</v>
      </c>
      <c r="B233" s="63">
        <v>190805275</v>
      </c>
      <c r="C233" s="73" t="s">
        <v>845</v>
      </c>
      <c r="D233" s="76">
        <v>4</v>
      </c>
      <c r="E233" s="142"/>
      <c r="F233" s="64">
        <v>180</v>
      </c>
      <c r="G233" s="2">
        <f t="shared" si="10"/>
        <v>720</v>
      </c>
      <c r="H233" s="80"/>
      <c r="L233" s="113"/>
      <c r="M233" s="113"/>
    </row>
    <row r="234" spans="1:13" ht="20.100000000000001" customHeight="1">
      <c r="A234" s="63" t="s">
        <v>846</v>
      </c>
      <c r="B234" s="63">
        <v>190805276</v>
      </c>
      <c r="C234" s="73" t="s">
        <v>847</v>
      </c>
      <c r="D234" s="76">
        <v>4</v>
      </c>
      <c r="E234" s="142"/>
      <c r="F234" s="64">
        <v>180</v>
      </c>
      <c r="G234" s="2">
        <f t="shared" si="10"/>
        <v>720</v>
      </c>
      <c r="H234" s="80"/>
      <c r="L234" s="113"/>
      <c r="M234" s="113"/>
    </row>
    <row r="235" spans="1:13" ht="20.100000000000001" customHeight="1">
      <c r="A235" s="63" t="s">
        <v>848</v>
      </c>
      <c r="B235" s="63" t="s">
        <v>849</v>
      </c>
      <c r="C235" s="73" t="s">
        <v>850</v>
      </c>
      <c r="D235" s="76">
        <v>2</v>
      </c>
      <c r="E235" s="142"/>
      <c r="F235" s="64">
        <v>180</v>
      </c>
      <c r="G235" s="2">
        <f t="shared" si="10"/>
        <v>360</v>
      </c>
      <c r="H235" s="80"/>
      <c r="L235" s="113"/>
      <c r="M235" s="113"/>
    </row>
    <row r="236" spans="1:13" ht="20.100000000000001" customHeight="1">
      <c r="A236" s="63" t="s">
        <v>851</v>
      </c>
      <c r="B236" s="63" t="s">
        <v>852</v>
      </c>
      <c r="C236" s="73" t="s">
        <v>853</v>
      </c>
      <c r="D236" s="76">
        <v>0</v>
      </c>
      <c r="E236" s="142"/>
      <c r="F236" s="64">
        <v>180</v>
      </c>
      <c r="G236" s="2">
        <f t="shared" si="10"/>
        <v>0</v>
      </c>
      <c r="H236" s="80"/>
      <c r="L236" s="113"/>
      <c r="M236" s="113"/>
    </row>
    <row r="237" spans="1:13" ht="20.100000000000001" customHeight="1">
      <c r="A237" s="63"/>
      <c r="B237" s="63"/>
      <c r="C237" s="73"/>
      <c r="D237" s="118">
        <v>56</v>
      </c>
      <c r="E237" s="142"/>
      <c r="F237" s="64"/>
      <c r="G237" s="2">
        <f t="shared" si="10"/>
        <v>0</v>
      </c>
      <c r="H237" s="80"/>
      <c r="L237" s="113"/>
      <c r="M237" s="113"/>
    </row>
    <row r="238" spans="1:13" ht="20.100000000000001" customHeight="1">
      <c r="A238" s="83" t="s">
        <v>854</v>
      </c>
      <c r="B238" s="83" t="s">
        <v>855</v>
      </c>
      <c r="C238" s="92" t="s">
        <v>856</v>
      </c>
      <c r="D238" s="76">
        <v>5</v>
      </c>
      <c r="E238" s="142"/>
      <c r="F238" s="64">
        <v>30</v>
      </c>
      <c r="G238" s="2">
        <f t="shared" si="10"/>
        <v>150</v>
      </c>
      <c r="H238" s="80"/>
      <c r="L238" s="113"/>
      <c r="M238" s="113"/>
    </row>
    <row r="239" spans="1:13" ht="20.100000000000001" customHeight="1">
      <c r="A239" s="31"/>
      <c r="B239" s="30"/>
      <c r="C239" s="33"/>
      <c r="D239" s="29"/>
      <c r="E239" s="142"/>
      <c r="F239" s="64"/>
      <c r="G239" s="2">
        <f t="shared" si="10"/>
        <v>0</v>
      </c>
      <c r="H239" s="80"/>
      <c r="L239" s="113"/>
      <c r="M239" s="113"/>
    </row>
    <row r="240" spans="1:13" ht="20.100000000000001" customHeight="1">
      <c r="A240" s="75" t="s">
        <v>1031</v>
      </c>
      <c r="B240" s="75" t="s">
        <v>1032</v>
      </c>
      <c r="C240" s="119" t="s">
        <v>1033</v>
      </c>
      <c r="D240" s="75">
        <v>3</v>
      </c>
      <c r="E240" s="142"/>
      <c r="F240" s="64">
        <v>188</v>
      </c>
      <c r="G240" s="2">
        <f t="shared" si="10"/>
        <v>564</v>
      </c>
      <c r="H240" s="80"/>
      <c r="L240" s="113"/>
      <c r="M240" s="113"/>
    </row>
    <row r="241" spans="1:13" ht="20.100000000000001" customHeight="1">
      <c r="A241" s="120" t="s">
        <v>1034</v>
      </c>
      <c r="B241" s="120" t="s">
        <v>1035</v>
      </c>
      <c r="C241" s="119" t="s">
        <v>1036</v>
      </c>
      <c r="D241" s="75">
        <v>3</v>
      </c>
      <c r="E241" s="142"/>
      <c r="F241" s="64">
        <v>188</v>
      </c>
      <c r="G241" s="2">
        <f t="shared" si="10"/>
        <v>564</v>
      </c>
      <c r="H241" s="80"/>
      <c r="L241" s="113"/>
      <c r="M241" s="113"/>
    </row>
    <row r="242" spans="1:13" ht="20.100000000000001" customHeight="1">
      <c r="A242" s="120" t="s">
        <v>1037</v>
      </c>
      <c r="B242" s="121">
        <v>190703806</v>
      </c>
      <c r="C242" s="119" t="s">
        <v>1038</v>
      </c>
      <c r="D242" s="75">
        <v>3</v>
      </c>
      <c r="E242" s="142"/>
      <c r="F242" s="64">
        <v>188</v>
      </c>
      <c r="G242" s="2">
        <f t="shared" si="10"/>
        <v>564</v>
      </c>
      <c r="H242" s="80"/>
      <c r="L242" s="113"/>
      <c r="M242" s="113"/>
    </row>
    <row r="243" spans="1:13" ht="20.100000000000001" customHeight="1">
      <c r="A243" s="120" t="s">
        <v>1039</v>
      </c>
      <c r="B243" s="121">
        <v>190703804</v>
      </c>
      <c r="C243" s="119" t="s">
        <v>1040</v>
      </c>
      <c r="D243" s="75">
        <v>3</v>
      </c>
      <c r="E243" s="142"/>
      <c r="F243" s="64">
        <v>188</v>
      </c>
      <c r="G243" s="2">
        <f t="shared" si="10"/>
        <v>564</v>
      </c>
      <c r="H243" s="80"/>
      <c r="L243" s="113"/>
      <c r="M243" s="113"/>
    </row>
    <row r="244" spans="1:13" ht="20.100000000000001" customHeight="1">
      <c r="A244" s="120" t="s">
        <v>1041</v>
      </c>
      <c r="B244" s="121">
        <v>200114130</v>
      </c>
      <c r="C244" s="119" t="s">
        <v>1042</v>
      </c>
      <c r="D244" s="75">
        <v>3</v>
      </c>
      <c r="E244" s="142"/>
      <c r="F244" s="64">
        <v>188</v>
      </c>
      <c r="G244" s="2">
        <f t="shared" si="10"/>
        <v>564</v>
      </c>
      <c r="H244" s="80"/>
      <c r="L244" s="113"/>
      <c r="M244" s="113"/>
    </row>
    <row r="245" spans="1:13" ht="20.100000000000001" customHeight="1">
      <c r="A245" s="120" t="s">
        <v>1043</v>
      </c>
      <c r="B245" s="121">
        <v>200114131</v>
      </c>
      <c r="C245" s="119" t="s">
        <v>1044</v>
      </c>
      <c r="D245" s="75">
        <v>3</v>
      </c>
      <c r="E245" s="142"/>
      <c r="F245" s="64">
        <v>188</v>
      </c>
      <c r="G245" s="2">
        <f t="shared" si="10"/>
        <v>564</v>
      </c>
      <c r="H245" s="80"/>
      <c r="L245" s="113"/>
      <c r="M245" s="113"/>
    </row>
    <row r="246" spans="1:13" ht="20.100000000000001" customHeight="1">
      <c r="A246" s="120" t="s">
        <v>1045</v>
      </c>
      <c r="B246" s="121">
        <v>200114132</v>
      </c>
      <c r="C246" s="119" t="s">
        <v>1046</v>
      </c>
      <c r="D246" s="75">
        <v>3</v>
      </c>
      <c r="E246" s="142"/>
      <c r="F246" s="64">
        <v>188</v>
      </c>
      <c r="G246" s="2">
        <f t="shared" si="10"/>
        <v>564</v>
      </c>
      <c r="H246" s="80"/>
      <c r="L246" s="113"/>
      <c r="M246" s="113"/>
    </row>
    <row r="247" spans="1:13" ht="20.100000000000001" customHeight="1">
      <c r="A247" s="120" t="s">
        <v>1047</v>
      </c>
      <c r="B247" s="121">
        <v>200114133</v>
      </c>
      <c r="C247" s="119" t="s">
        <v>1048</v>
      </c>
      <c r="D247" s="75">
        <v>3</v>
      </c>
      <c r="E247" s="142"/>
      <c r="F247" s="64">
        <v>188</v>
      </c>
      <c r="G247" s="2">
        <f t="shared" si="10"/>
        <v>564</v>
      </c>
      <c r="H247" s="80"/>
      <c r="L247" s="113"/>
      <c r="M247" s="113"/>
    </row>
    <row r="248" spans="1:13" ht="20.100000000000001" customHeight="1">
      <c r="A248" s="120" t="s">
        <v>1049</v>
      </c>
      <c r="B248" s="121">
        <v>200114134</v>
      </c>
      <c r="C248" s="119" t="s">
        <v>1050</v>
      </c>
      <c r="D248" s="75">
        <v>3</v>
      </c>
      <c r="E248" s="142"/>
      <c r="F248" s="64">
        <v>188</v>
      </c>
      <c r="G248" s="2">
        <f t="shared" si="10"/>
        <v>564</v>
      </c>
      <c r="H248" s="80"/>
      <c r="L248" s="113"/>
      <c r="M248" s="113"/>
    </row>
    <row r="249" spans="1:13" ht="20.100000000000001" customHeight="1">
      <c r="A249" s="120" t="s">
        <v>1051</v>
      </c>
      <c r="B249" s="121">
        <v>200114135</v>
      </c>
      <c r="C249" s="119" t="s">
        <v>1052</v>
      </c>
      <c r="D249" s="75">
        <v>3</v>
      </c>
      <c r="E249" s="142"/>
      <c r="F249" s="64">
        <v>188</v>
      </c>
      <c r="G249" s="2">
        <f t="shared" si="10"/>
        <v>564</v>
      </c>
      <c r="H249" s="80"/>
      <c r="L249" s="113"/>
      <c r="M249" s="113"/>
    </row>
    <row r="250" spans="1:13" ht="20.100000000000001" customHeight="1">
      <c r="A250" s="120" t="s">
        <v>1053</v>
      </c>
      <c r="B250" s="121">
        <v>200114123</v>
      </c>
      <c r="C250" s="119" t="s">
        <v>1054</v>
      </c>
      <c r="D250" s="75">
        <v>3</v>
      </c>
      <c r="E250" s="142"/>
      <c r="F250" s="64">
        <v>188</v>
      </c>
      <c r="G250" s="2">
        <f t="shared" si="10"/>
        <v>564</v>
      </c>
      <c r="H250" s="80"/>
      <c r="L250" s="113"/>
      <c r="M250" s="113"/>
    </row>
    <row r="251" spans="1:13" ht="20.100000000000001" customHeight="1">
      <c r="A251" s="120" t="s">
        <v>1055</v>
      </c>
      <c r="B251" s="121">
        <v>200114124</v>
      </c>
      <c r="C251" s="119" t="s">
        <v>1056</v>
      </c>
      <c r="D251" s="75">
        <v>3</v>
      </c>
      <c r="E251" s="142"/>
      <c r="F251" s="64">
        <v>188</v>
      </c>
      <c r="G251" s="2">
        <f t="shared" si="10"/>
        <v>564</v>
      </c>
      <c r="H251" s="80"/>
      <c r="L251" s="113"/>
      <c r="M251" s="113"/>
    </row>
    <row r="252" spans="1:13" ht="20.100000000000001" customHeight="1">
      <c r="A252" s="120" t="s">
        <v>1057</v>
      </c>
      <c r="B252" s="121">
        <v>200114125</v>
      </c>
      <c r="C252" s="119" t="s">
        <v>1058</v>
      </c>
      <c r="D252" s="75">
        <v>3</v>
      </c>
      <c r="E252" s="142"/>
      <c r="F252" s="64">
        <v>188</v>
      </c>
      <c r="G252" s="2">
        <f t="shared" si="10"/>
        <v>564</v>
      </c>
      <c r="H252" s="80"/>
      <c r="L252" s="113"/>
      <c r="M252" s="113"/>
    </row>
    <row r="253" spans="1:13" ht="20.100000000000001" customHeight="1">
      <c r="A253" s="120"/>
      <c r="B253" s="121"/>
      <c r="C253" s="119"/>
      <c r="D253" s="100">
        <v>50</v>
      </c>
      <c r="E253" s="142"/>
      <c r="F253" s="64"/>
      <c r="G253" s="2">
        <f t="shared" si="10"/>
        <v>0</v>
      </c>
      <c r="H253" s="80"/>
      <c r="L253" s="113"/>
      <c r="M253" s="113"/>
    </row>
    <row r="254" spans="1:13" ht="20.100000000000001" customHeight="1">
      <c r="A254" s="55" t="s">
        <v>877</v>
      </c>
      <c r="B254" s="5"/>
      <c r="C254" s="55" t="s">
        <v>878</v>
      </c>
      <c r="D254" s="75">
        <v>2</v>
      </c>
      <c r="E254" s="142"/>
      <c r="F254" s="64">
        <v>350</v>
      </c>
      <c r="G254" s="2">
        <f t="shared" si="10"/>
        <v>700</v>
      </c>
      <c r="H254" s="80"/>
      <c r="L254" s="113"/>
      <c r="M254" s="113"/>
    </row>
    <row r="255" spans="1:13" ht="20.100000000000001" customHeight="1">
      <c r="A255" s="55" t="s">
        <v>879</v>
      </c>
      <c r="B255" s="5"/>
      <c r="C255" s="55" t="s">
        <v>880</v>
      </c>
      <c r="D255" s="75">
        <v>2</v>
      </c>
      <c r="E255" s="142"/>
      <c r="F255" s="64">
        <v>350</v>
      </c>
      <c r="G255" s="2">
        <f t="shared" si="10"/>
        <v>700</v>
      </c>
      <c r="H255" s="80"/>
      <c r="L255" s="113"/>
      <c r="M255" s="113"/>
    </row>
    <row r="256" spans="1:13" ht="20.100000000000001" customHeight="1">
      <c r="A256" s="55" t="s">
        <v>881</v>
      </c>
      <c r="B256" s="5"/>
      <c r="C256" s="55" t="s">
        <v>882</v>
      </c>
      <c r="D256" s="75">
        <v>2</v>
      </c>
      <c r="E256" s="142"/>
      <c r="F256" s="64">
        <v>350</v>
      </c>
      <c r="G256" s="2">
        <f t="shared" si="10"/>
        <v>700</v>
      </c>
      <c r="H256" s="80"/>
      <c r="L256" s="113"/>
      <c r="M256" s="113"/>
    </row>
    <row r="257" spans="1:13" ht="20.100000000000001" customHeight="1">
      <c r="A257" s="55" t="s">
        <v>883</v>
      </c>
      <c r="B257" s="5"/>
      <c r="C257" s="55" t="s">
        <v>884</v>
      </c>
      <c r="D257" s="75">
        <v>2</v>
      </c>
      <c r="E257" s="142"/>
      <c r="F257" s="64">
        <v>350</v>
      </c>
      <c r="G257" s="2">
        <f t="shared" si="10"/>
        <v>700</v>
      </c>
      <c r="H257" s="80"/>
      <c r="L257" s="113"/>
      <c r="M257" s="113"/>
    </row>
    <row r="258" spans="1:13" ht="20.100000000000001" customHeight="1">
      <c r="A258" s="55" t="s">
        <v>885</v>
      </c>
      <c r="B258" s="5"/>
      <c r="C258" s="55" t="s">
        <v>886</v>
      </c>
      <c r="D258" s="75">
        <v>2</v>
      </c>
      <c r="E258" s="142"/>
      <c r="F258" s="64">
        <v>350</v>
      </c>
      <c r="G258" s="2">
        <f t="shared" si="10"/>
        <v>700</v>
      </c>
      <c r="H258" s="80"/>
      <c r="L258" s="113"/>
      <c r="M258" s="113"/>
    </row>
    <row r="259" spans="1:13" ht="20.100000000000001" customHeight="1">
      <c r="A259" s="55" t="s">
        <v>887</v>
      </c>
      <c r="B259" s="5"/>
      <c r="C259" s="55" t="s">
        <v>888</v>
      </c>
      <c r="D259" s="75">
        <v>1</v>
      </c>
      <c r="E259" s="142"/>
      <c r="F259" s="64">
        <v>350</v>
      </c>
      <c r="G259" s="2">
        <f t="shared" si="10"/>
        <v>350</v>
      </c>
      <c r="H259" s="80"/>
      <c r="L259" s="113"/>
      <c r="M259" s="113"/>
    </row>
    <row r="260" spans="1:13" ht="20.100000000000001" customHeight="1">
      <c r="A260" s="55" t="s">
        <v>889</v>
      </c>
      <c r="B260" s="5"/>
      <c r="C260" s="55" t="s">
        <v>890</v>
      </c>
      <c r="D260" s="75">
        <v>2</v>
      </c>
      <c r="E260" s="142"/>
      <c r="F260" s="64">
        <v>350</v>
      </c>
      <c r="G260" s="2">
        <f t="shared" ref="G260:G323" si="11">D260*F260</f>
        <v>700</v>
      </c>
      <c r="H260" s="80"/>
      <c r="L260" s="113"/>
      <c r="M260" s="113"/>
    </row>
    <row r="261" spans="1:13" ht="20.100000000000001" customHeight="1">
      <c r="A261" s="55" t="s">
        <v>891</v>
      </c>
      <c r="B261" s="5"/>
      <c r="C261" s="55" t="s">
        <v>892</v>
      </c>
      <c r="D261" s="75">
        <v>2</v>
      </c>
      <c r="E261" s="142"/>
      <c r="F261" s="64">
        <v>350</v>
      </c>
      <c r="G261" s="2">
        <f t="shared" si="11"/>
        <v>700</v>
      </c>
      <c r="H261" s="80"/>
      <c r="L261" s="113"/>
      <c r="M261" s="113"/>
    </row>
    <row r="262" spans="1:13" ht="20.100000000000001" customHeight="1">
      <c r="A262" s="55" t="s">
        <v>893</v>
      </c>
      <c r="B262" s="5"/>
      <c r="C262" s="55" t="s">
        <v>894</v>
      </c>
      <c r="D262" s="75">
        <v>2</v>
      </c>
      <c r="E262" s="142"/>
      <c r="F262" s="64">
        <v>350</v>
      </c>
      <c r="G262" s="2">
        <f t="shared" si="11"/>
        <v>700</v>
      </c>
      <c r="H262" s="80"/>
      <c r="L262" s="113"/>
      <c r="M262" s="113"/>
    </row>
    <row r="263" spans="1:13" ht="20.100000000000001" customHeight="1">
      <c r="A263" s="55" t="s">
        <v>895</v>
      </c>
      <c r="B263" s="5"/>
      <c r="C263" s="55" t="s">
        <v>896</v>
      </c>
      <c r="D263" s="75">
        <v>1</v>
      </c>
      <c r="E263" s="142"/>
      <c r="F263" s="64">
        <v>350</v>
      </c>
      <c r="G263" s="2">
        <f t="shared" si="11"/>
        <v>350</v>
      </c>
      <c r="H263" s="80"/>
      <c r="L263" s="113"/>
      <c r="M263" s="113"/>
    </row>
    <row r="264" spans="1:13" ht="20.100000000000001" customHeight="1">
      <c r="A264" s="55" t="s">
        <v>897</v>
      </c>
      <c r="B264" s="5"/>
      <c r="C264" s="55" t="s">
        <v>898</v>
      </c>
      <c r="D264" s="75">
        <v>2</v>
      </c>
      <c r="E264" s="142"/>
      <c r="F264" s="64">
        <v>350</v>
      </c>
      <c r="G264" s="2">
        <f t="shared" si="11"/>
        <v>700</v>
      </c>
      <c r="H264" s="80"/>
      <c r="L264" s="113"/>
      <c r="M264" s="113"/>
    </row>
    <row r="265" spans="1:13" ht="20.100000000000001" customHeight="1">
      <c r="A265" s="55"/>
      <c r="B265" s="5"/>
      <c r="C265" s="55"/>
      <c r="D265" s="100">
        <f>SUM(D254:D264)</f>
        <v>20</v>
      </c>
      <c r="E265" s="142"/>
      <c r="F265" s="64"/>
      <c r="G265" s="2">
        <f t="shared" si="11"/>
        <v>0</v>
      </c>
      <c r="H265" s="80"/>
      <c r="L265" s="113"/>
      <c r="M265" s="113"/>
    </row>
    <row r="266" spans="1:13" ht="20.100000000000001" customHeight="1">
      <c r="A266" s="55" t="s">
        <v>899</v>
      </c>
      <c r="B266" s="5"/>
      <c r="C266" s="55" t="s">
        <v>900</v>
      </c>
      <c r="D266" s="75">
        <v>4</v>
      </c>
      <c r="E266" s="142"/>
      <c r="F266" s="64">
        <v>55</v>
      </c>
      <c r="G266" s="2">
        <f t="shared" si="11"/>
        <v>220</v>
      </c>
      <c r="H266" s="80"/>
      <c r="L266" s="113"/>
      <c r="M266" s="113"/>
    </row>
    <row r="267" spans="1:13" ht="20.100000000000001" customHeight="1">
      <c r="A267" s="55" t="s">
        <v>901</v>
      </c>
      <c r="B267" s="5"/>
      <c r="C267" s="55" t="s">
        <v>902</v>
      </c>
      <c r="D267" s="75">
        <v>1</v>
      </c>
      <c r="E267" s="142"/>
      <c r="F267" s="64">
        <v>55</v>
      </c>
      <c r="G267" s="2">
        <f t="shared" si="11"/>
        <v>55</v>
      </c>
      <c r="H267" s="80"/>
      <c r="L267" s="113"/>
      <c r="M267" s="113"/>
    </row>
    <row r="268" spans="1:13" ht="20.100000000000001" customHeight="1">
      <c r="A268" s="55" t="s">
        <v>903</v>
      </c>
      <c r="B268" s="5"/>
      <c r="C268" s="55" t="s">
        <v>904</v>
      </c>
      <c r="D268" s="75">
        <v>4</v>
      </c>
      <c r="E268" s="142"/>
      <c r="F268" s="64">
        <v>55</v>
      </c>
      <c r="G268" s="2">
        <f t="shared" si="11"/>
        <v>220</v>
      </c>
      <c r="H268" s="80"/>
      <c r="L268" s="113"/>
      <c r="M268" s="113"/>
    </row>
    <row r="269" spans="1:13" ht="20.100000000000001" customHeight="1">
      <c r="A269" s="55" t="s">
        <v>905</v>
      </c>
      <c r="B269" s="5"/>
      <c r="C269" s="55" t="s">
        <v>906</v>
      </c>
      <c r="D269" s="75">
        <v>5</v>
      </c>
      <c r="E269" s="142"/>
      <c r="F269" s="64">
        <v>55</v>
      </c>
      <c r="G269" s="2">
        <f t="shared" si="11"/>
        <v>275</v>
      </c>
      <c r="H269" s="80"/>
      <c r="L269" s="113"/>
      <c r="M269" s="113"/>
    </row>
    <row r="270" spans="1:13" ht="20.100000000000001" customHeight="1">
      <c r="A270" s="55" t="s">
        <v>907</v>
      </c>
      <c r="B270" s="5"/>
      <c r="C270" s="55" t="s">
        <v>908</v>
      </c>
      <c r="D270" s="75">
        <v>3</v>
      </c>
      <c r="E270" s="142"/>
      <c r="F270" s="64">
        <v>55</v>
      </c>
      <c r="G270" s="2">
        <f t="shared" si="11"/>
        <v>165</v>
      </c>
      <c r="H270" s="80"/>
      <c r="L270" s="113"/>
      <c r="M270" s="113"/>
    </row>
    <row r="271" spans="1:13" ht="20.100000000000001" customHeight="1">
      <c r="A271" s="55" t="s">
        <v>909</v>
      </c>
      <c r="B271" s="5"/>
      <c r="C271" s="55" t="s">
        <v>910</v>
      </c>
      <c r="D271" s="75">
        <v>0</v>
      </c>
      <c r="E271" s="142"/>
      <c r="F271" s="64">
        <v>55</v>
      </c>
      <c r="G271" s="2">
        <f t="shared" si="11"/>
        <v>0</v>
      </c>
      <c r="H271" s="80"/>
      <c r="L271" s="113"/>
      <c r="M271" s="113"/>
    </row>
    <row r="272" spans="1:13" ht="20.100000000000001" customHeight="1">
      <c r="A272" s="55" t="s">
        <v>911</v>
      </c>
      <c r="B272" s="5"/>
      <c r="C272" s="55" t="s">
        <v>912</v>
      </c>
      <c r="D272" s="75">
        <v>2</v>
      </c>
      <c r="E272" s="142"/>
      <c r="F272" s="64">
        <v>55</v>
      </c>
      <c r="G272" s="2">
        <f t="shared" si="11"/>
        <v>110</v>
      </c>
      <c r="H272" s="80"/>
      <c r="L272" s="113"/>
      <c r="M272" s="113"/>
    </row>
    <row r="273" spans="1:13" ht="20.100000000000001" customHeight="1">
      <c r="A273" s="55" t="s">
        <v>913</v>
      </c>
      <c r="B273" s="5"/>
      <c r="C273" s="55" t="s">
        <v>914</v>
      </c>
      <c r="D273" s="75">
        <v>4</v>
      </c>
      <c r="E273" s="142"/>
      <c r="F273" s="64">
        <v>55</v>
      </c>
      <c r="G273" s="2">
        <f t="shared" si="11"/>
        <v>220</v>
      </c>
      <c r="H273" s="80"/>
      <c r="L273" s="113"/>
      <c r="M273" s="113"/>
    </row>
    <row r="274" spans="1:13" ht="20.100000000000001" customHeight="1">
      <c r="A274" s="55" t="s">
        <v>915</v>
      </c>
      <c r="B274" s="5"/>
      <c r="C274" s="55" t="s">
        <v>916</v>
      </c>
      <c r="D274" s="75">
        <v>5</v>
      </c>
      <c r="E274" s="142"/>
      <c r="F274" s="64">
        <v>55</v>
      </c>
      <c r="G274" s="2">
        <f t="shared" si="11"/>
        <v>275</v>
      </c>
      <c r="H274" s="80"/>
      <c r="L274" s="113"/>
      <c r="M274" s="113"/>
    </row>
    <row r="275" spans="1:13" ht="20.100000000000001" customHeight="1">
      <c r="A275" s="55" t="s">
        <v>917</v>
      </c>
      <c r="B275" s="5"/>
      <c r="C275" s="55" t="s">
        <v>918</v>
      </c>
      <c r="D275" s="75">
        <v>5</v>
      </c>
      <c r="E275" s="142"/>
      <c r="F275" s="64">
        <v>55</v>
      </c>
      <c r="G275" s="2">
        <f t="shared" si="11"/>
        <v>275</v>
      </c>
      <c r="H275" s="80"/>
      <c r="L275" s="113"/>
      <c r="M275" s="113"/>
    </row>
    <row r="276" spans="1:13" ht="20.100000000000001" customHeight="1">
      <c r="A276" s="55" t="s">
        <v>919</v>
      </c>
      <c r="B276" s="5"/>
      <c r="C276" s="55" t="s">
        <v>920</v>
      </c>
      <c r="D276" s="75">
        <v>5</v>
      </c>
      <c r="E276" s="142"/>
      <c r="F276" s="64">
        <v>55</v>
      </c>
      <c r="G276" s="2">
        <f t="shared" si="11"/>
        <v>275</v>
      </c>
      <c r="H276" s="80"/>
      <c r="L276" s="113"/>
      <c r="M276" s="113"/>
    </row>
    <row r="277" spans="1:13" ht="20.100000000000001" customHeight="1">
      <c r="A277" s="55" t="s">
        <v>921</v>
      </c>
      <c r="B277" s="5"/>
      <c r="C277" s="55" t="s">
        <v>922</v>
      </c>
      <c r="D277" s="75">
        <v>5</v>
      </c>
      <c r="E277" s="142"/>
      <c r="F277" s="64">
        <v>55</v>
      </c>
      <c r="G277" s="2">
        <f t="shared" si="11"/>
        <v>275</v>
      </c>
      <c r="H277" s="80"/>
      <c r="L277" s="113"/>
      <c r="M277" s="113"/>
    </row>
    <row r="278" spans="1:13" ht="20.100000000000001" customHeight="1">
      <c r="A278" s="55" t="s">
        <v>923</v>
      </c>
      <c r="B278" s="5"/>
      <c r="C278" s="55" t="s">
        <v>924</v>
      </c>
      <c r="D278" s="75">
        <v>5</v>
      </c>
      <c r="E278" s="142"/>
      <c r="F278" s="64">
        <v>55</v>
      </c>
      <c r="G278" s="2">
        <f t="shared" si="11"/>
        <v>275</v>
      </c>
      <c r="H278" s="80"/>
      <c r="L278" s="113"/>
      <c r="M278" s="113"/>
    </row>
    <row r="279" spans="1:13" ht="20.100000000000001" customHeight="1">
      <c r="A279" s="55" t="s">
        <v>925</v>
      </c>
      <c r="B279" s="5"/>
      <c r="C279" s="55" t="s">
        <v>926</v>
      </c>
      <c r="D279" s="75">
        <v>5</v>
      </c>
      <c r="E279" s="142"/>
      <c r="F279" s="64">
        <v>55</v>
      </c>
      <c r="G279" s="2">
        <f t="shared" si="11"/>
        <v>275</v>
      </c>
      <c r="H279" s="80"/>
      <c r="L279" s="113"/>
      <c r="M279" s="113"/>
    </row>
    <row r="280" spans="1:13" ht="20.100000000000001" customHeight="1">
      <c r="A280" s="55" t="s">
        <v>927</v>
      </c>
      <c r="B280" s="5"/>
      <c r="C280" s="55" t="s">
        <v>928</v>
      </c>
      <c r="D280" s="75">
        <v>5</v>
      </c>
      <c r="E280" s="142"/>
      <c r="F280" s="64">
        <v>55</v>
      </c>
      <c r="G280" s="2">
        <f t="shared" si="11"/>
        <v>275</v>
      </c>
      <c r="H280" s="80"/>
      <c r="L280" s="113"/>
      <c r="M280" s="113"/>
    </row>
    <row r="281" spans="1:13" ht="20.100000000000001" customHeight="1">
      <c r="A281" s="55" t="s">
        <v>929</v>
      </c>
      <c r="B281" s="5"/>
      <c r="C281" s="55" t="s">
        <v>930</v>
      </c>
      <c r="D281" s="75">
        <v>5</v>
      </c>
      <c r="E281" s="142"/>
      <c r="F281" s="64">
        <v>55</v>
      </c>
      <c r="G281" s="2">
        <f t="shared" si="11"/>
        <v>275</v>
      </c>
      <c r="H281" s="80"/>
      <c r="L281" s="113"/>
      <c r="M281" s="113"/>
    </row>
    <row r="282" spans="1:13" ht="20.100000000000001" customHeight="1">
      <c r="A282" s="55" t="s">
        <v>931</v>
      </c>
      <c r="B282" s="5"/>
      <c r="C282" s="55" t="s">
        <v>932</v>
      </c>
      <c r="D282" s="75">
        <v>5</v>
      </c>
      <c r="E282" s="142"/>
      <c r="F282" s="64">
        <v>55</v>
      </c>
      <c r="G282" s="2">
        <f t="shared" si="11"/>
        <v>275</v>
      </c>
      <c r="H282" s="80"/>
      <c r="L282" s="113"/>
      <c r="M282" s="113"/>
    </row>
    <row r="283" spans="1:13" ht="20.100000000000001" customHeight="1">
      <c r="A283" s="55" t="s">
        <v>933</v>
      </c>
      <c r="B283" s="5"/>
      <c r="C283" s="55" t="s">
        <v>934</v>
      </c>
      <c r="D283" s="75">
        <v>5</v>
      </c>
      <c r="E283" s="142"/>
      <c r="F283" s="64">
        <v>55</v>
      </c>
      <c r="G283" s="2">
        <f t="shared" si="11"/>
        <v>275</v>
      </c>
      <c r="H283" s="80"/>
      <c r="L283" s="113"/>
      <c r="M283" s="113"/>
    </row>
    <row r="284" spans="1:13" ht="20.100000000000001" customHeight="1">
      <c r="A284" s="55" t="s">
        <v>935</v>
      </c>
      <c r="B284" s="5"/>
      <c r="C284" s="55" t="s">
        <v>936</v>
      </c>
      <c r="D284" s="75">
        <v>5</v>
      </c>
      <c r="E284" s="142"/>
      <c r="F284" s="64">
        <v>55</v>
      </c>
      <c r="G284" s="2">
        <f t="shared" si="11"/>
        <v>275</v>
      </c>
      <c r="H284" s="80"/>
      <c r="L284" s="113"/>
      <c r="M284" s="113"/>
    </row>
    <row r="285" spans="1:13" ht="20.100000000000001" customHeight="1">
      <c r="A285" s="55" t="s">
        <v>937</v>
      </c>
      <c r="B285" s="5"/>
      <c r="C285" s="55" t="s">
        <v>938</v>
      </c>
      <c r="D285" s="75">
        <v>5</v>
      </c>
      <c r="E285" s="142"/>
      <c r="F285" s="64">
        <v>55</v>
      </c>
      <c r="G285" s="2">
        <f t="shared" si="11"/>
        <v>275</v>
      </c>
      <c r="H285" s="80"/>
      <c r="L285" s="113"/>
      <c r="M285" s="113"/>
    </row>
    <row r="286" spans="1:13" ht="20.100000000000001" customHeight="1">
      <c r="A286" s="55" t="s">
        <v>939</v>
      </c>
      <c r="B286" s="5"/>
      <c r="C286" s="55" t="s">
        <v>940</v>
      </c>
      <c r="D286" s="75">
        <v>5</v>
      </c>
      <c r="E286" s="142"/>
      <c r="F286" s="64">
        <v>55</v>
      </c>
      <c r="G286" s="2">
        <f t="shared" si="11"/>
        <v>275</v>
      </c>
      <c r="H286" s="80"/>
      <c r="L286" s="113"/>
      <c r="M286" s="113"/>
    </row>
    <row r="287" spans="1:13" ht="20.100000000000001" customHeight="1">
      <c r="A287" s="55" t="s">
        <v>941</v>
      </c>
      <c r="B287" s="5"/>
      <c r="C287" s="55" t="s">
        <v>942</v>
      </c>
      <c r="D287" s="75">
        <v>5</v>
      </c>
      <c r="E287" s="142"/>
      <c r="F287" s="64">
        <v>55</v>
      </c>
      <c r="G287" s="2">
        <f t="shared" si="11"/>
        <v>275</v>
      </c>
      <c r="H287" s="80"/>
      <c r="L287" s="113"/>
      <c r="M287" s="113"/>
    </row>
    <row r="288" spans="1:13" ht="20.100000000000001" customHeight="1">
      <c r="A288" s="55" t="s">
        <v>943</v>
      </c>
      <c r="B288" s="5"/>
      <c r="C288" s="55" t="s">
        <v>944</v>
      </c>
      <c r="D288" s="75">
        <v>5</v>
      </c>
      <c r="E288" s="142"/>
      <c r="F288" s="64">
        <v>55</v>
      </c>
      <c r="G288" s="2">
        <f t="shared" si="11"/>
        <v>275</v>
      </c>
      <c r="H288" s="80"/>
      <c r="L288" s="113"/>
      <c r="M288" s="113"/>
    </row>
    <row r="289" spans="1:13" ht="20.100000000000001" customHeight="1">
      <c r="A289" s="55" t="s">
        <v>945</v>
      </c>
      <c r="B289" s="5"/>
      <c r="C289" s="55" t="s">
        <v>946</v>
      </c>
      <c r="D289" s="75">
        <v>5</v>
      </c>
      <c r="E289" s="142"/>
      <c r="F289" s="64">
        <v>55</v>
      </c>
      <c r="G289" s="2">
        <f t="shared" si="11"/>
        <v>275</v>
      </c>
      <c r="H289" s="80"/>
      <c r="L289" s="113"/>
      <c r="M289" s="113"/>
    </row>
    <row r="290" spans="1:13" ht="20.100000000000001" customHeight="1">
      <c r="A290" s="55" t="s">
        <v>947</v>
      </c>
      <c r="B290" s="5"/>
      <c r="C290" s="55" t="s">
        <v>948</v>
      </c>
      <c r="D290" s="75">
        <v>5</v>
      </c>
      <c r="E290" s="142"/>
      <c r="F290" s="64">
        <v>55</v>
      </c>
      <c r="G290" s="2">
        <f t="shared" si="11"/>
        <v>275</v>
      </c>
      <c r="H290" s="80"/>
      <c r="L290" s="113"/>
      <c r="M290" s="113"/>
    </row>
    <row r="291" spans="1:13" ht="20.100000000000001" customHeight="1">
      <c r="A291" s="55" t="s">
        <v>949</v>
      </c>
      <c r="B291" s="5"/>
      <c r="C291" s="55" t="s">
        <v>950</v>
      </c>
      <c r="D291" s="75">
        <v>5</v>
      </c>
      <c r="E291" s="142"/>
      <c r="F291" s="64">
        <v>55</v>
      </c>
      <c r="G291" s="2">
        <f t="shared" si="11"/>
        <v>275</v>
      </c>
      <c r="H291" s="80"/>
      <c r="L291" s="113"/>
      <c r="M291" s="113"/>
    </row>
    <row r="292" spans="1:13" ht="20.100000000000001" customHeight="1">
      <c r="A292" s="55" t="s">
        <v>951</v>
      </c>
      <c r="B292" s="5"/>
      <c r="C292" s="55" t="s">
        <v>952</v>
      </c>
      <c r="D292" s="75">
        <v>5</v>
      </c>
      <c r="E292" s="142"/>
      <c r="F292" s="64">
        <v>45</v>
      </c>
      <c r="G292" s="2">
        <f t="shared" si="11"/>
        <v>225</v>
      </c>
      <c r="H292" s="80"/>
      <c r="L292" s="113"/>
      <c r="M292" s="113"/>
    </row>
    <row r="293" spans="1:13" ht="20.100000000000001" customHeight="1">
      <c r="A293" s="55" t="s">
        <v>953</v>
      </c>
      <c r="B293" s="5"/>
      <c r="C293" s="55" t="s">
        <v>954</v>
      </c>
      <c r="D293" s="75">
        <v>5</v>
      </c>
      <c r="E293" s="142"/>
      <c r="F293" s="64">
        <v>45</v>
      </c>
      <c r="G293" s="2">
        <f t="shared" si="11"/>
        <v>225</v>
      </c>
      <c r="H293" s="80"/>
      <c r="L293" s="113"/>
      <c r="M293" s="113"/>
    </row>
    <row r="294" spans="1:13" ht="20.100000000000001" customHeight="1">
      <c r="A294" s="55" t="s">
        <v>955</v>
      </c>
      <c r="B294" s="5"/>
      <c r="C294" s="55" t="s">
        <v>956</v>
      </c>
      <c r="D294" s="75">
        <v>5</v>
      </c>
      <c r="E294" s="142"/>
      <c r="F294" s="64">
        <v>45</v>
      </c>
      <c r="G294" s="2">
        <f t="shared" si="11"/>
        <v>225</v>
      </c>
      <c r="H294" s="80"/>
      <c r="L294" s="113"/>
      <c r="M294" s="113"/>
    </row>
    <row r="295" spans="1:13" ht="20.100000000000001" customHeight="1">
      <c r="A295" s="55" t="s">
        <v>957</v>
      </c>
      <c r="B295" s="5"/>
      <c r="C295" s="55" t="s">
        <v>958</v>
      </c>
      <c r="D295" s="75">
        <v>5</v>
      </c>
      <c r="E295" s="142"/>
      <c r="F295" s="64">
        <v>45</v>
      </c>
      <c r="G295" s="2">
        <f t="shared" si="11"/>
        <v>225</v>
      </c>
      <c r="H295" s="80"/>
      <c r="L295" s="113"/>
      <c r="M295" s="113"/>
    </row>
    <row r="296" spans="1:13" ht="20.100000000000001" customHeight="1">
      <c r="A296" s="55" t="s">
        <v>959</v>
      </c>
      <c r="B296" s="5"/>
      <c r="C296" s="55" t="s">
        <v>960</v>
      </c>
      <c r="D296" s="75">
        <v>5</v>
      </c>
      <c r="E296" s="142"/>
      <c r="F296" s="64">
        <v>45</v>
      </c>
      <c r="G296" s="2">
        <f t="shared" si="11"/>
        <v>225</v>
      </c>
      <c r="H296" s="80"/>
      <c r="L296" s="113"/>
      <c r="M296" s="113"/>
    </row>
    <row r="297" spans="1:13" ht="20.100000000000001" customHeight="1">
      <c r="A297" s="55" t="s">
        <v>961</v>
      </c>
      <c r="B297" s="5"/>
      <c r="C297" s="55" t="s">
        <v>962</v>
      </c>
      <c r="D297" s="75">
        <v>5</v>
      </c>
      <c r="E297" s="142"/>
      <c r="F297" s="64">
        <v>45</v>
      </c>
      <c r="G297" s="2">
        <f t="shared" si="11"/>
        <v>225</v>
      </c>
      <c r="H297" s="80"/>
      <c r="L297" s="113"/>
      <c r="M297" s="113"/>
    </row>
    <row r="298" spans="1:13" ht="20.100000000000001" customHeight="1">
      <c r="A298" s="55" t="s">
        <v>963</v>
      </c>
      <c r="B298" s="5"/>
      <c r="C298" s="55" t="s">
        <v>964</v>
      </c>
      <c r="D298" s="75">
        <v>5</v>
      </c>
      <c r="E298" s="142"/>
      <c r="F298" s="64">
        <v>45</v>
      </c>
      <c r="G298" s="2">
        <f t="shared" si="11"/>
        <v>225</v>
      </c>
      <c r="H298" s="80"/>
      <c r="L298" s="113"/>
      <c r="M298" s="113"/>
    </row>
    <row r="299" spans="1:13" ht="20.100000000000001" customHeight="1">
      <c r="A299" s="55" t="s">
        <v>965</v>
      </c>
      <c r="B299" s="5"/>
      <c r="C299" s="55" t="s">
        <v>966</v>
      </c>
      <c r="D299" s="75">
        <v>5</v>
      </c>
      <c r="E299" s="142"/>
      <c r="F299" s="64">
        <v>45</v>
      </c>
      <c r="G299" s="2">
        <f t="shared" si="11"/>
        <v>225</v>
      </c>
      <c r="H299" s="80"/>
      <c r="L299" s="113"/>
      <c r="M299" s="113"/>
    </row>
    <row r="300" spans="1:13" ht="20.100000000000001" customHeight="1">
      <c r="A300" s="55" t="s">
        <v>967</v>
      </c>
      <c r="B300" s="5"/>
      <c r="C300" s="55" t="s">
        <v>968</v>
      </c>
      <c r="D300" s="75">
        <v>5</v>
      </c>
      <c r="E300" s="142"/>
      <c r="F300" s="64">
        <v>45</v>
      </c>
      <c r="G300" s="2">
        <f t="shared" si="11"/>
        <v>225</v>
      </c>
      <c r="H300" s="80"/>
      <c r="L300" s="113"/>
      <c r="M300" s="113"/>
    </row>
    <row r="301" spans="1:13" ht="20.100000000000001" customHeight="1">
      <c r="A301" s="55" t="s">
        <v>969</v>
      </c>
      <c r="B301" s="5"/>
      <c r="C301" s="55" t="s">
        <v>970</v>
      </c>
      <c r="D301" s="75">
        <v>5</v>
      </c>
      <c r="E301" s="142"/>
      <c r="F301" s="64">
        <v>45</v>
      </c>
      <c r="G301" s="2">
        <f t="shared" si="11"/>
        <v>225</v>
      </c>
      <c r="H301" s="80"/>
      <c r="L301" s="113"/>
      <c r="M301" s="113"/>
    </row>
    <row r="302" spans="1:13" ht="20.100000000000001" customHeight="1">
      <c r="A302" s="55" t="s">
        <v>971</v>
      </c>
      <c r="B302" s="5"/>
      <c r="C302" s="55" t="s">
        <v>972</v>
      </c>
      <c r="D302" s="75">
        <v>5</v>
      </c>
      <c r="E302" s="142"/>
      <c r="F302" s="64">
        <v>45</v>
      </c>
      <c r="G302" s="2">
        <f t="shared" si="11"/>
        <v>225</v>
      </c>
      <c r="H302" s="80"/>
      <c r="L302" s="113"/>
      <c r="M302" s="113"/>
    </row>
    <row r="303" spans="1:13" ht="20.100000000000001" customHeight="1">
      <c r="A303" s="55" t="s">
        <v>973</v>
      </c>
      <c r="B303" s="5"/>
      <c r="C303" s="55" t="s">
        <v>974</v>
      </c>
      <c r="D303" s="75">
        <v>5</v>
      </c>
      <c r="E303" s="142"/>
      <c r="F303" s="64">
        <v>45</v>
      </c>
      <c r="G303" s="2">
        <f t="shared" si="11"/>
        <v>225</v>
      </c>
      <c r="H303" s="80"/>
      <c r="L303" s="113"/>
      <c r="M303" s="113"/>
    </row>
    <row r="304" spans="1:13" ht="20.100000000000001" customHeight="1">
      <c r="A304" s="55" t="s">
        <v>975</v>
      </c>
      <c r="B304" s="5"/>
      <c r="C304" s="55" t="s">
        <v>976</v>
      </c>
      <c r="D304" s="75">
        <v>5</v>
      </c>
      <c r="E304" s="142"/>
      <c r="F304" s="64">
        <v>45</v>
      </c>
      <c r="G304" s="2">
        <f t="shared" si="11"/>
        <v>225</v>
      </c>
      <c r="H304" s="80"/>
      <c r="L304" s="113"/>
      <c r="M304" s="113"/>
    </row>
    <row r="305" spans="1:13" ht="20.100000000000001" customHeight="1">
      <c r="A305" s="55" t="s">
        <v>977</v>
      </c>
      <c r="B305" s="5"/>
      <c r="C305" s="55" t="s">
        <v>978</v>
      </c>
      <c r="D305" s="75">
        <v>5</v>
      </c>
      <c r="E305" s="142"/>
      <c r="F305" s="64">
        <v>45</v>
      </c>
      <c r="G305" s="2">
        <f t="shared" si="11"/>
        <v>225</v>
      </c>
      <c r="H305" s="80"/>
      <c r="L305" s="113"/>
      <c r="M305" s="113"/>
    </row>
    <row r="306" spans="1:13" ht="20.100000000000001" customHeight="1">
      <c r="A306" s="55" t="s">
        <v>979</v>
      </c>
      <c r="B306" s="5"/>
      <c r="C306" s="55" t="s">
        <v>980</v>
      </c>
      <c r="D306" s="75">
        <v>5</v>
      </c>
      <c r="E306" s="142"/>
      <c r="F306" s="64">
        <v>45</v>
      </c>
      <c r="G306" s="2">
        <f t="shared" si="11"/>
        <v>225</v>
      </c>
      <c r="H306" s="80"/>
      <c r="L306" s="113"/>
      <c r="M306" s="113"/>
    </row>
    <row r="307" spans="1:13" ht="20.100000000000001" customHeight="1">
      <c r="A307" s="55" t="s">
        <v>981</v>
      </c>
      <c r="B307" s="5"/>
      <c r="C307" s="55" t="s">
        <v>982</v>
      </c>
      <c r="D307" s="75">
        <v>5</v>
      </c>
      <c r="E307" s="142"/>
      <c r="F307" s="64">
        <v>45</v>
      </c>
      <c r="G307" s="2">
        <f t="shared" si="11"/>
        <v>225</v>
      </c>
      <c r="H307" s="80"/>
      <c r="L307" s="113"/>
      <c r="M307" s="113"/>
    </row>
    <row r="308" spans="1:13" ht="20.100000000000001" customHeight="1">
      <c r="A308" s="55" t="s">
        <v>983</v>
      </c>
      <c r="B308" s="5"/>
      <c r="C308" s="55" t="s">
        <v>984</v>
      </c>
      <c r="D308" s="75">
        <v>5</v>
      </c>
      <c r="E308" s="142"/>
      <c r="F308" s="64">
        <v>45</v>
      </c>
      <c r="G308" s="2">
        <f t="shared" si="11"/>
        <v>225</v>
      </c>
      <c r="H308" s="80"/>
      <c r="L308" s="113"/>
      <c r="M308" s="113"/>
    </row>
    <row r="309" spans="1:13" ht="20.100000000000001" customHeight="1">
      <c r="A309" s="55" t="s">
        <v>985</v>
      </c>
      <c r="B309" s="5"/>
      <c r="C309" s="55" t="s">
        <v>986</v>
      </c>
      <c r="D309" s="75">
        <v>5</v>
      </c>
      <c r="E309" s="142"/>
      <c r="F309" s="64">
        <v>45</v>
      </c>
      <c r="G309" s="2">
        <f t="shared" si="11"/>
        <v>225</v>
      </c>
      <c r="H309" s="80"/>
      <c r="L309" s="113"/>
      <c r="M309" s="113"/>
    </row>
    <row r="310" spans="1:13" ht="20.100000000000001" customHeight="1">
      <c r="A310" s="55" t="s">
        <v>987</v>
      </c>
      <c r="B310" s="5"/>
      <c r="C310" s="55" t="s">
        <v>988</v>
      </c>
      <c r="D310" s="75">
        <v>5</v>
      </c>
      <c r="E310" s="142"/>
      <c r="F310" s="64">
        <v>45</v>
      </c>
      <c r="G310" s="2">
        <f t="shared" si="11"/>
        <v>225</v>
      </c>
      <c r="H310" s="80"/>
      <c r="L310" s="113"/>
      <c r="M310" s="113"/>
    </row>
    <row r="311" spans="1:13" ht="20.100000000000001" customHeight="1">
      <c r="A311" s="55" t="s">
        <v>989</v>
      </c>
      <c r="B311" s="5"/>
      <c r="C311" s="55" t="s">
        <v>990</v>
      </c>
      <c r="D311" s="75">
        <v>5</v>
      </c>
      <c r="E311" s="142"/>
      <c r="F311" s="64">
        <v>45</v>
      </c>
      <c r="G311" s="2">
        <f t="shared" si="11"/>
        <v>225</v>
      </c>
      <c r="H311" s="80"/>
      <c r="L311" s="113"/>
      <c r="M311" s="113"/>
    </row>
    <row r="312" spans="1:13" ht="20.100000000000001" customHeight="1">
      <c r="A312" s="55" t="s">
        <v>991</v>
      </c>
      <c r="B312" s="5"/>
      <c r="C312" s="55" t="s">
        <v>992</v>
      </c>
      <c r="D312" s="75">
        <v>5</v>
      </c>
      <c r="E312" s="142"/>
      <c r="F312" s="64">
        <v>45</v>
      </c>
      <c r="G312" s="2">
        <f t="shared" si="11"/>
        <v>225</v>
      </c>
      <c r="H312" s="80"/>
      <c r="L312" s="113"/>
      <c r="M312" s="113"/>
    </row>
    <row r="313" spans="1:13" ht="20.100000000000001" customHeight="1">
      <c r="A313" s="55" t="s">
        <v>993</v>
      </c>
      <c r="B313" s="5"/>
      <c r="C313" s="55" t="s">
        <v>994</v>
      </c>
      <c r="D313" s="75">
        <v>5</v>
      </c>
      <c r="E313" s="142"/>
      <c r="F313" s="64">
        <v>45</v>
      </c>
      <c r="G313" s="2">
        <f t="shared" si="11"/>
        <v>225</v>
      </c>
      <c r="H313" s="80"/>
      <c r="L313" s="113"/>
      <c r="M313" s="113"/>
    </row>
    <row r="314" spans="1:13" ht="20.100000000000001" customHeight="1">
      <c r="A314" s="55" t="s">
        <v>995</v>
      </c>
      <c r="B314" s="5"/>
      <c r="C314" s="55" t="s">
        <v>996</v>
      </c>
      <c r="D314" s="75">
        <v>5</v>
      </c>
      <c r="E314" s="142"/>
      <c r="F314" s="64">
        <v>45</v>
      </c>
      <c r="G314" s="2">
        <f t="shared" si="11"/>
        <v>225</v>
      </c>
      <c r="H314" s="80"/>
      <c r="L314" s="113"/>
      <c r="M314" s="113"/>
    </row>
    <row r="315" spans="1:13" ht="20.100000000000001" customHeight="1">
      <c r="A315" s="55" t="s">
        <v>997</v>
      </c>
      <c r="B315" s="5"/>
      <c r="C315" s="55" t="s">
        <v>998</v>
      </c>
      <c r="D315" s="75">
        <v>5</v>
      </c>
      <c r="E315" s="142"/>
      <c r="F315" s="64">
        <v>45</v>
      </c>
      <c r="G315" s="2">
        <f t="shared" si="11"/>
        <v>225</v>
      </c>
      <c r="H315" s="80"/>
      <c r="L315" s="113"/>
      <c r="M315" s="113"/>
    </row>
    <row r="316" spans="1:13" ht="20.100000000000001" customHeight="1">
      <c r="A316" s="55" t="s">
        <v>999</v>
      </c>
      <c r="B316" s="5"/>
      <c r="C316" s="55" t="s">
        <v>1000</v>
      </c>
      <c r="D316" s="75">
        <v>5</v>
      </c>
      <c r="E316" s="142"/>
      <c r="F316" s="64">
        <v>45</v>
      </c>
      <c r="G316" s="2">
        <f t="shared" si="11"/>
        <v>225</v>
      </c>
      <c r="H316" s="80"/>
      <c r="L316" s="113"/>
      <c r="M316" s="113"/>
    </row>
    <row r="317" spans="1:13" ht="20.100000000000001" customHeight="1">
      <c r="A317" s="55" t="s">
        <v>1001</v>
      </c>
      <c r="B317" s="5"/>
      <c r="C317" s="55" t="s">
        <v>1002</v>
      </c>
      <c r="D317" s="75">
        <v>5</v>
      </c>
      <c r="E317" s="142"/>
      <c r="F317" s="64">
        <v>45</v>
      </c>
      <c r="G317" s="2">
        <f t="shared" si="11"/>
        <v>225</v>
      </c>
      <c r="H317" s="80"/>
      <c r="L317" s="113"/>
      <c r="M317" s="113"/>
    </row>
    <row r="318" spans="1:13" ht="20.100000000000001" customHeight="1">
      <c r="A318" s="83"/>
      <c r="B318" s="83"/>
      <c r="C318" s="92"/>
      <c r="D318" s="91"/>
      <c r="E318" s="73"/>
      <c r="F318" s="54"/>
      <c r="G318" s="2">
        <f t="shared" si="11"/>
        <v>0</v>
      </c>
      <c r="H318" s="80"/>
      <c r="L318" s="113"/>
      <c r="M318" s="113"/>
    </row>
    <row r="319" spans="1:13" ht="20.100000000000001" customHeight="1">
      <c r="A319" s="90" t="s">
        <v>277</v>
      </c>
      <c r="B319" s="71">
        <v>2000020507</v>
      </c>
      <c r="C319" s="93" t="s">
        <v>278</v>
      </c>
      <c r="D319" s="71">
        <v>0</v>
      </c>
      <c r="E319" s="75"/>
      <c r="F319" s="54">
        <v>40</v>
      </c>
      <c r="G319" s="2">
        <f t="shared" si="11"/>
        <v>0</v>
      </c>
      <c r="H319" s="80"/>
      <c r="L319" s="113"/>
      <c r="M319" s="113"/>
    </row>
    <row r="320" spans="1:13" ht="20.100000000000001" customHeight="1">
      <c r="A320" s="90" t="s">
        <v>279</v>
      </c>
      <c r="B320" s="90" t="s">
        <v>280</v>
      </c>
      <c r="C320" s="93" t="s">
        <v>281</v>
      </c>
      <c r="D320" s="125">
        <v>5</v>
      </c>
      <c r="E320" s="75"/>
      <c r="F320" s="64">
        <v>40</v>
      </c>
      <c r="G320" s="2">
        <f t="shared" si="11"/>
        <v>200</v>
      </c>
      <c r="H320" s="80"/>
      <c r="L320" s="113"/>
      <c r="M320" s="113"/>
    </row>
    <row r="321" spans="1:8" ht="20.100000000000001" customHeight="1">
      <c r="A321" s="90" t="s">
        <v>282</v>
      </c>
      <c r="B321" s="88">
        <v>2001126691</v>
      </c>
      <c r="C321" s="89" t="s">
        <v>283</v>
      </c>
      <c r="D321" s="125">
        <v>5</v>
      </c>
      <c r="E321" s="75"/>
      <c r="F321" s="64">
        <v>40</v>
      </c>
      <c r="G321" s="2">
        <f t="shared" si="11"/>
        <v>200</v>
      </c>
      <c r="H321" s="80"/>
    </row>
    <row r="322" spans="1:8" ht="20.100000000000001" customHeight="1">
      <c r="A322" s="90" t="s">
        <v>284</v>
      </c>
      <c r="B322" s="90" t="s">
        <v>285</v>
      </c>
      <c r="C322" s="93" t="s">
        <v>286</v>
      </c>
      <c r="D322" s="125">
        <v>5</v>
      </c>
      <c r="E322" s="75"/>
      <c r="F322" s="64">
        <v>40</v>
      </c>
      <c r="G322" s="2">
        <f t="shared" si="11"/>
        <v>200</v>
      </c>
      <c r="H322" s="80"/>
    </row>
    <row r="323" spans="1:8" ht="20.100000000000001" customHeight="1">
      <c r="A323" s="90" t="s">
        <v>287</v>
      </c>
      <c r="B323" s="88">
        <v>2000091737</v>
      </c>
      <c r="C323" s="89" t="s">
        <v>288</v>
      </c>
      <c r="D323" s="125">
        <v>10</v>
      </c>
      <c r="E323" s="75"/>
      <c r="F323" s="64">
        <v>40</v>
      </c>
      <c r="G323" s="2">
        <f t="shared" si="11"/>
        <v>400</v>
      </c>
      <c r="H323" s="80"/>
    </row>
    <row r="324" spans="1:8" ht="20.100000000000001" customHeight="1">
      <c r="A324" s="90" t="s">
        <v>289</v>
      </c>
      <c r="B324" s="90" t="s">
        <v>291</v>
      </c>
      <c r="C324" s="93" t="s">
        <v>290</v>
      </c>
      <c r="D324" s="125">
        <v>10</v>
      </c>
      <c r="E324" s="75"/>
      <c r="F324" s="64">
        <v>40</v>
      </c>
      <c r="G324" s="2">
        <f t="shared" ref="G324:G387" si="12">D324*F324</f>
        <v>400</v>
      </c>
      <c r="H324" s="80"/>
    </row>
    <row r="325" spans="1:8" ht="20.100000000000001" customHeight="1">
      <c r="A325" s="90" t="s">
        <v>292</v>
      </c>
      <c r="B325" s="84">
        <v>2000091528</v>
      </c>
      <c r="C325" s="85" t="s">
        <v>293</v>
      </c>
      <c r="D325" s="125">
        <v>10</v>
      </c>
      <c r="E325" s="75"/>
      <c r="F325" s="64">
        <v>40</v>
      </c>
      <c r="G325" s="2">
        <f t="shared" si="12"/>
        <v>400</v>
      </c>
      <c r="H325" s="80"/>
    </row>
    <row r="326" spans="1:8" ht="20.100000000000001" customHeight="1">
      <c r="A326" s="90" t="s">
        <v>294</v>
      </c>
      <c r="B326" s="83">
        <v>2001126696</v>
      </c>
      <c r="C326" s="86" t="s">
        <v>295</v>
      </c>
      <c r="D326" s="125">
        <v>10</v>
      </c>
      <c r="E326" s="75"/>
      <c r="F326" s="64">
        <v>40</v>
      </c>
      <c r="G326" s="2">
        <f t="shared" si="12"/>
        <v>400</v>
      </c>
      <c r="H326" s="80"/>
    </row>
    <row r="327" spans="1:8" ht="20.100000000000001" customHeight="1">
      <c r="A327" s="90" t="s">
        <v>296</v>
      </c>
      <c r="B327" s="84">
        <v>2001126697</v>
      </c>
      <c r="C327" s="85" t="s">
        <v>297</v>
      </c>
      <c r="D327" s="125">
        <v>10</v>
      </c>
      <c r="E327" s="75"/>
      <c r="F327" s="64">
        <v>40</v>
      </c>
      <c r="G327" s="2">
        <f t="shared" si="12"/>
        <v>400</v>
      </c>
      <c r="H327" s="80"/>
    </row>
    <row r="328" spans="1:8" ht="20.100000000000001" customHeight="1">
      <c r="A328" s="90" t="s">
        <v>298</v>
      </c>
      <c r="B328" s="83">
        <v>2001126076</v>
      </c>
      <c r="C328" s="86" t="s">
        <v>299</v>
      </c>
      <c r="D328" s="125">
        <v>10</v>
      </c>
      <c r="E328" s="75"/>
      <c r="F328" s="64">
        <v>40</v>
      </c>
      <c r="G328" s="2">
        <f t="shared" si="12"/>
        <v>400</v>
      </c>
      <c r="H328" s="80"/>
    </row>
    <row r="329" spans="1:8" ht="20.100000000000001" customHeight="1">
      <c r="A329" s="90" t="s">
        <v>300</v>
      </c>
      <c r="B329" s="84">
        <v>2001126026</v>
      </c>
      <c r="C329" s="85" t="s">
        <v>301</v>
      </c>
      <c r="D329" s="125">
        <v>10</v>
      </c>
      <c r="E329" s="75"/>
      <c r="F329" s="64">
        <v>40</v>
      </c>
      <c r="G329" s="2">
        <f t="shared" si="12"/>
        <v>400</v>
      </c>
      <c r="H329" s="80"/>
    </row>
    <row r="330" spans="1:8" ht="20.100000000000001" customHeight="1">
      <c r="A330" s="90" t="s">
        <v>302</v>
      </c>
      <c r="B330" s="83">
        <v>2000088381</v>
      </c>
      <c r="C330" s="86" t="s">
        <v>303</v>
      </c>
      <c r="D330" s="125">
        <v>5</v>
      </c>
      <c r="E330" s="75"/>
      <c r="F330" s="64">
        <v>40</v>
      </c>
      <c r="G330" s="2">
        <f t="shared" si="12"/>
        <v>200</v>
      </c>
      <c r="H330" s="80"/>
    </row>
    <row r="331" spans="1:8" ht="20.100000000000001" customHeight="1">
      <c r="A331" s="90" t="s">
        <v>304</v>
      </c>
      <c r="B331" s="84">
        <v>2001125980</v>
      </c>
      <c r="C331" s="85" t="s">
        <v>305</v>
      </c>
      <c r="D331" s="125">
        <v>5</v>
      </c>
      <c r="E331" s="75"/>
      <c r="F331" s="64">
        <v>40</v>
      </c>
      <c r="G331" s="2">
        <f t="shared" si="12"/>
        <v>200</v>
      </c>
      <c r="H331" s="80"/>
    </row>
    <row r="332" spans="1:8" ht="20.100000000000001" customHeight="1">
      <c r="A332" s="90" t="s">
        <v>306</v>
      </c>
      <c r="B332" s="83">
        <v>2001125039</v>
      </c>
      <c r="C332" s="86" t="s">
        <v>307</v>
      </c>
      <c r="D332" s="125">
        <v>5</v>
      </c>
      <c r="E332" s="75"/>
      <c r="F332" s="64">
        <v>40</v>
      </c>
      <c r="G332" s="2">
        <f t="shared" si="12"/>
        <v>200</v>
      </c>
      <c r="H332" s="80"/>
    </row>
    <row r="333" spans="1:8" ht="20.100000000000001" customHeight="1">
      <c r="A333" s="90" t="s">
        <v>308</v>
      </c>
      <c r="B333" s="84">
        <v>2001126703</v>
      </c>
      <c r="C333" s="85" t="s">
        <v>309</v>
      </c>
      <c r="D333" s="125">
        <v>5</v>
      </c>
      <c r="E333" s="75"/>
      <c r="F333" s="64">
        <v>40</v>
      </c>
      <c r="G333" s="2">
        <f t="shared" si="12"/>
        <v>200</v>
      </c>
      <c r="H333" s="80"/>
    </row>
    <row r="334" spans="1:8" ht="20.100000000000001" customHeight="1">
      <c r="A334" s="90" t="s">
        <v>310</v>
      </c>
      <c r="B334" s="83">
        <v>2001126082</v>
      </c>
      <c r="C334" s="86" t="s">
        <v>311</v>
      </c>
      <c r="D334" s="125">
        <v>5</v>
      </c>
      <c r="E334" s="75"/>
      <c r="F334" s="64">
        <v>40</v>
      </c>
      <c r="G334" s="2">
        <f t="shared" si="12"/>
        <v>200</v>
      </c>
      <c r="H334" s="80"/>
    </row>
    <row r="335" spans="1:8" ht="20.100000000000001" customHeight="1">
      <c r="A335" s="90" t="s">
        <v>312</v>
      </c>
      <c r="B335" s="84">
        <v>2001125984</v>
      </c>
      <c r="C335" s="85" t="s">
        <v>313</v>
      </c>
      <c r="D335" s="125">
        <v>5</v>
      </c>
      <c r="E335" s="75"/>
      <c r="F335" s="64">
        <v>40</v>
      </c>
      <c r="G335" s="2">
        <f t="shared" si="12"/>
        <v>200</v>
      </c>
      <c r="H335" s="80"/>
    </row>
    <row r="336" spans="1:8" ht="20.100000000000001" customHeight="1">
      <c r="A336" s="90" t="s">
        <v>314</v>
      </c>
      <c r="B336" s="90" t="s">
        <v>315</v>
      </c>
      <c r="C336" s="93" t="s">
        <v>316</v>
      </c>
      <c r="D336" s="125">
        <v>5</v>
      </c>
      <c r="E336" s="75"/>
      <c r="F336" s="64">
        <v>40</v>
      </c>
      <c r="G336" s="2">
        <f t="shared" si="12"/>
        <v>200</v>
      </c>
      <c r="H336" s="80"/>
    </row>
    <row r="337" spans="1:8" ht="20.100000000000001" customHeight="1">
      <c r="A337" s="90" t="s">
        <v>317</v>
      </c>
      <c r="B337" s="88" t="s">
        <v>318</v>
      </c>
      <c r="C337" s="89" t="s">
        <v>319</v>
      </c>
      <c r="D337" s="125">
        <v>5</v>
      </c>
      <c r="E337" s="75"/>
      <c r="F337" s="64">
        <v>40</v>
      </c>
      <c r="G337" s="2">
        <f t="shared" si="12"/>
        <v>200</v>
      </c>
      <c r="H337" s="80"/>
    </row>
    <row r="338" spans="1:8" ht="20.100000000000001" customHeight="1">
      <c r="A338" s="90" t="s">
        <v>320</v>
      </c>
      <c r="B338" s="90" t="s">
        <v>321</v>
      </c>
      <c r="C338" s="93" t="s">
        <v>322</v>
      </c>
      <c r="D338" s="125">
        <v>5</v>
      </c>
      <c r="E338" s="75"/>
      <c r="F338" s="64">
        <v>40</v>
      </c>
      <c r="G338" s="2">
        <f t="shared" si="12"/>
        <v>200</v>
      </c>
      <c r="H338" s="80"/>
    </row>
    <row r="339" spans="1:8" ht="20.100000000000001" customHeight="1">
      <c r="A339" s="90" t="s">
        <v>323</v>
      </c>
      <c r="B339" s="90">
        <v>2001125987</v>
      </c>
      <c r="C339" s="93" t="s">
        <v>324</v>
      </c>
      <c r="D339" s="125">
        <v>5</v>
      </c>
      <c r="E339" s="75"/>
      <c r="F339" s="64">
        <v>40</v>
      </c>
      <c r="G339" s="2">
        <f t="shared" si="12"/>
        <v>200</v>
      </c>
      <c r="H339" s="80"/>
    </row>
    <row r="340" spans="1:8" ht="20.100000000000001" customHeight="1">
      <c r="A340" s="90" t="s">
        <v>325</v>
      </c>
      <c r="B340" s="88" t="s">
        <v>326</v>
      </c>
      <c r="C340" s="89" t="s">
        <v>327</v>
      </c>
      <c r="D340" s="125">
        <v>5</v>
      </c>
      <c r="E340" s="75"/>
      <c r="F340" s="64">
        <v>40</v>
      </c>
      <c r="G340" s="2">
        <f t="shared" si="12"/>
        <v>200</v>
      </c>
      <c r="H340" s="80"/>
    </row>
    <row r="341" spans="1:8" ht="20.100000000000001" customHeight="1">
      <c r="A341" s="90" t="s">
        <v>328</v>
      </c>
      <c r="B341" s="88" t="s">
        <v>329</v>
      </c>
      <c r="C341" s="89" t="s">
        <v>330</v>
      </c>
      <c r="D341" s="125">
        <v>0</v>
      </c>
      <c r="E341" s="75"/>
      <c r="F341" s="64">
        <v>40</v>
      </c>
      <c r="G341" s="2">
        <f t="shared" si="12"/>
        <v>0</v>
      </c>
      <c r="H341" s="80"/>
    </row>
    <row r="342" spans="1:8" ht="20.100000000000001" customHeight="1">
      <c r="A342" s="90" t="s">
        <v>331</v>
      </c>
      <c r="B342" s="88" t="s">
        <v>332</v>
      </c>
      <c r="C342" s="89" t="s">
        <v>333</v>
      </c>
      <c r="D342" s="125">
        <v>1</v>
      </c>
      <c r="E342" s="75"/>
      <c r="F342" s="64">
        <v>40</v>
      </c>
      <c r="G342" s="2">
        <f t="shared" si="12"/>
        <v>40</v>
      </c>
      <c r="H342" s="80"/>
    </row>
    <row r="343" spans="1:8" ht="20.100000000000001" customHeight="1">
      <c r="A343" s="90" t="s">
        <v>334</v>
      </c>
      <c r="B343" s="88" t="s">
        <v>335</v>
      </c>
      <c r="C343" s="89" t="s">
        <v>333</v>
      </c>
      <c r="D343" s="125">
        <v>4</v>
      </c>
      <c r="E343" s="75"/>
      <c r="F343" s="64">
        <v>40</v>
      </c>
      <c r="G343" s="2">
        <f t="shared" si="12"/>
        <v>160</v>
      </c>
      <c r="H343" s="80"/>
    </row>
    <row r="344" spans="1:8" ht="20.100000000000001" customHeight="1">
      <c r="A344" s="90" t="s">
        <v>336</v>
      </c>
      <c r="B344" s="75">
        <v>2001126090</v>
      </c>
      <c r="C344" s="89" t="s">
        <v>337</v>
      </c>
      <c r="D344" s="125">
        <v>0</v>
      </c>
      <c r="E344" s="75"/>
      <c r="F344" s="64">
        <v>40</v>
      </c>
      <c r="G344" s="2">
        <f t="shared" si="12"/>
        <v>0</v>
      </c>
      <c r="H344" s="80"/>
    </row>
    <row r="345" spans="1:8" ht="20.100000000000001" customHeight="1">
      <c r="A345" s="90" t="s">
        <v>338</v>
      </c>
      <c r="B345" s="75">
        <v>2001126091</v>
      </c>
      <c r="C345" s="89" t="s">
        <v>339</v>
      </c>
      <c r="D345" s="125">
        <v>0</v>
      </c>
      <c r="E345" s="75"/>
      <c r="F345" s="64">
        <v>40</v>
      </c>
      <c r="G345" s="2">
        <f t="shared" si="12"/>
        <v>0</v>
      </c>
      <c r="H345" s="80"/>
    </row>
    <row r="346" spans="1:8" ht="20.100000000000001" customHeight="1">
      <c r="A346" s="94"/>
      <c r="B346" s="75"/>
      <c r="C346" s="89"/>
      <c r="D346" s="91">
        <v>145</v>
      </c>
      <c r="E346" s="75"/>
      <c r="F346" s="64">
        <v>40</v>
      </c>
      <c r="G346" s="2">
        <f t="shared" si="12"/>
        <v>5800</v>
      </c>
      <c r="H346" s="80"/>
    </row>
    <row r="347" spans="1:8" ht="20.100000000000001" customHeight="1">
      <c r="A347" s="84" t="s">
        <v>340</v>
      </c>
      <c r="B347" s="84">
        <v>2000110580</v>
      </c>
      <c r="C347" s="95" t="s">
        <v>341</v>
      </c>
      <c r="D347" s="87">
        <v>3</v>
      </c>
      <c r="E347" s="75"/>
      <c r="F347" s="54"/>
      <c r="G347" s="2">
        <f t="shared" si="12"/>
        <v>0</v>
      </c>
      <c r="H347" s="80"/>
    </row>
    <row r="348" spans="1:8" ht="20.100000000000001" customHeight="1">
      <c r="A348" s="83" t="s">
        <v>342</v>
      </c>
      <c r="B348" s="83">
        <v>2000088649</v>
      </c>
      <c r="C348" s="92" t="s">
        <v>343</v>
      </c>
      <c r="D348" s="87">
        <v>5</v>
      </c>
      <c r="E348" s="75"/>
      <c r="F348" s="54">
        <v>50</v>
      </c>
      <c r="G348" s="2">
        <f t="shared" si="12"/>
        <v>250</v>
      </c>
      <c r="H348" s="80"/>
    </row>
    <row r="349" spans="1:8" ht="20.100000000000001" customHeight="1">
      <c r="A349" s="84" t="s">
        <v>344</v>
      </c>
      <c r="B349" s="84">
        <v>2000092229</v>
      </c>
      <c r="C349" s="95" t="s">
        <v>345</v>
      </c>
      <c r="D349" s="87">
        <v>5</v>
      </c>
      <c r="E349" s="75"/>
      <c r="F349" s="54">
        <v>50</v>
      </c>
      <c r="G349" s="2">
        <f t="shared" si="12"/>
        <v>250</v>
      </c>
      <c r="H349" s="80"/>
    </row>
    <row r="350" spans="1:8" ht="20.100000000000001" customHeight="1">
      <c r="A350" s="83" t="s">
        <v>346</v>
      </c>
      <c r="B350" s="83">
        <v>2000091736</v>
      </c>
      <c r="C350" s="92" t="s">
        <v>347</v>
      </c>
      <c r="D350" s="87">
        <v>5</v>
      </c>
      <c r="E350" s="75"/>
      <c r="F350" s="54">
        <v>50</v>
      </c>
      <c r="G350" s="2">
        <f t="shared" si="12"/>
        <v>250</v>
      </c>
      <c r="H350" s="80"/>
    </row>
    <row r="351" spans="1:8" ht="20.100000000000001" customHeight="1">
      <c r="A351" s="84" t="s">
        <v>348</v>
      </c>
      <c r="B351" s="84">
        <v>2000088649</v>
      </c>
      <c r="C351" s="95" t="s">
        <v>349</v>
      </c>
      <c r="D351" s="87">
        <v>10</v>
      </c>
      <c r="E351" s="75"/>
      <c r="F351" s="54">
        <v>50</v>
      </c>
      <c r="G351" s="2">
        <f t="shared" si="12"/>
        <v>500</v>
      </c>
      <c r="H351" s="80"/>
    </row>
    <row r="352" spans="1:8" ht="20.100000000000001" customHeight="1">
      <c r="A352" s="83" t="s">
        <v>350</v>
      </c>
      <c r="B352" s="83">
        <v>2000091736</v>
      </c>
      <c r="C352" s="92" t="s">
        <v>351</v>
      </c>
      <c r="D352" s="87">
        <v>10</v>
      </c>
      <c r="E352" s="75"/>
      <c r="F352" s="54">
        <v>50</v>
      </c>
      <c r="G352" s="2">
        <f t="shared" si="12"/>
        <v>500</v>
      </c>
      <c r="H352" s="80"/>
    </row>
    <row r="353" spans="1:8" ht="20.100000000000001" customHeight="1">
      <c r="A353" s="84" t="s">
        <v>352</v>
      </c>
      <c r="B353" s="84">
        <v>2000091528</v>
      </c>
      <c r="C353" s="95" t="s">
        <v>353</v>
      </c>
      <c r="D353" s="87">
        <v>10</v>
      </c>
      <c r="E353" s="75"/>
      <c r="F353" s="54">
        <v>50</v>
      </c>
      <c r="G353" s="2">
        <f t="shared" si="12"/>
        <v>500</v>
      </c>
      <c r="H353" s="80"/>
    </row>
    <row r="354" spans="1:8" ht="20.100000000000001" customHeight="1">
      <c r="A354" s="83" t="s">
        <v>354</v>
      </c>
      <c r="B354" s="83">
        <v>2000102234</v>
      </c>
      <c r="C354" s="92" t="s">
        <v>355</v>
      </c>
      <c r="D354" s="87">
        <v>10</v>
      </c>
      <c r="E354" s="75"/>
      <c r="F354" s="54">
        <v>50</v>
      </c>
      <c r="G354" s="2">
        <f t="shared" si="12"/>
        <v>500</v>
      </c>
      <c r="H354" s="80"/>
    </row>
    <row r="355" spans="1:8" ht="20.100000000000001" customHeight="1">
      <c r="A355" s="84" t="s">
        <v>356</v>
      </c>
      <c r="B355" s="84">
        <v>2000110580</v>
      </c>
      <c r="C355" s="95" t="s">
        <v>357</v>
      </c>
      <c r="D355" s="87">
        <v>10</v>
      </c>
      <c r="E355" s="75"/>
      <c r="F355" s="54">
        <v>50</v>
      </c>
      <c r="G355" s="2">
        <f t="shared" si="12"/>
        <v>500</v>
      </c>
      <c r="H355" s="80"/>
    </row>
    <row r="356" spans="1:8" ht="20.100000000000001" customHeight="1">
      <c r="A356" s="83" t="s">
        <v>358</v>
      </c>
      <c r="B356" s="83">
        <v>2000087832</v>
      </c>
      <c r="C356" s="92" t="s">
        <v>359</v>
      </c>
      <c r="D356" s="87">
        <v>10</v>
      </c>
      <c r="E356" s="75"/>
      <c r="F356" s="54">
        <v>50</v>
      </c>
      <c r="G356" s="2">
        <f t="shared" si="12"/>
        <v>500</v>
      </c>
      <c r="H356" s="80"/>
    </row>
    <row r="357" spans="1:8" ht="20.100000000000001" customHeight="1">
      <c r="A357" s="84" t="s">
        <v>360</v>
      </c>
      <c r="B357" s="84">
        <v>2000087832</v>
      </c>
      <c r="C357" s="95" t="s">
        <v>361</v>
      </c>
      <c r="D357" s="87">
        <v>10</v>
      </c>
      <c r="E357" s="75"/>
      <c r="F357" s="54">
        <v>50</v>
      </c>
      <c r="G357" s="2">
        <f t="shared" si="12"/>
        <v>500</v>
      </c>
      <c r="H357" s="80"/>
    </row>
    <row r="358" spans="1:8" ht="20.100000000000001" customHeight="1">
      <c r="A358" s="83" t="s">
        <v>362</v>
      </c>
      <c r="B358" s="83">
        <v>2000088381</v>
      </c>
      <c r="C358" s="92" t="s">
        <v>363</v>
      </c>
      <c r="D358" s="87">
        <v>5</v>
      </c>
      <c r="E358" s="75"/>
      <c r="F358" s="54">
        <v>50</v>
      </c>
      <c r="G358" s="2">
        <f t="shared" si="12"/>
        <v>250</v>
      </c>
      <c r="H358" s="80"/>
    </row>
    <row r="359" spans="1:8" ht="20.100000000000001" customHeight="1">
      <c r="A359" s="84" t="s">
        <v>364</v>
      </c>
      <c r="B359" s="84">
        <v>2000088832</v>
      </c>
      <c r="C359" s="95" t="s">
        <v>365</v>
      </c>
      <c r="D359" s="87">
        <v>5</v>
      </c>
      <c r="E359" s="75"/>
      <c r="F359" s="54">
        <v>50</v>
      </c>
      <c r="G359" s="2">
        <f t="shared" si="12"/>
        <v>250</v>
      </c>
      <c r="H359" s="80"/>
    </row>
    <row r="360" spans="1:8" ht="20.100000000000001" customHeight="1">
      <c r="A360" s="83" t="s">
        <v>366</v>
      </c>
      <c r="B360" s="83">
        <v>2000110153</v>
      </c>
      <c r="C360" s="92" t="s">
        <v>367</v>
      </c>
      <c r="D360" s="87">
        <v>5</v>
      </c>
      <c r="E360" s="75"/>
      <c r="F360" s="54">
        <v>50</v>
      </c>
      <c r="G360" s="2">
        <f t="shared" si="12"/>
        <v>250</v>
      </c>
      <c r="H360" s="80"/>
    </row>
    <row r="361" spans="1:8" ht="20.100000000000001" customHeight="1">
      <c r="A361" s="84" t="s">
        <v>368</v>
      </c>
      <c r="B361" s="84">
        <v>2000088832</v>
      </c>
      <c r="C361" s="95" t="s">
        <v>369</v>
      </c>
      <c r="D361" s="87">
        <v>5</v>
      </c>
      <c r="E361" s="75"/>
      <c r="F361" s="54">
        <v>50</v>
      </c>
      <c r="G361" s="2">
        <f t="shared" si="12"/>
        <v>250</v>
      </c>
      <c r="H361" s="80"/>
    </row>
    <row r="362" spans="1:8" ht="20.100000000000001" customHeight="1">
      <c r="A362" s="83" t="s">
        <v>370</v>
      </c>
      <c r="B362" s="83">
        <v>2000110154</v>
      </c>
      <c r="C362" s="92" t="s">
        <v>371</v>
      </c>
      <c r="D362" s="87">
        <v>5</v>
      </c>
      <c r="E362" s="75"/>
      <c r="F362" s="54">
        <v>50</v>
      </c>
      <c r="G362" s="2">
        <f t="shared" si="12"/>
        <v>250</v>
      </c>
      <c r="H362" s="80"/>
    </row>
    <row r="363" spans="1:8" ht="20.100000000000001" customHeight="1">
      <c r="A363" s="84" t="s">
        <v>372</v>
      </c>
      <c r="B363" s="84">
        <v>2000110154</v>
      </c>
      <c r="C363" s="95" t="s">
        <v>373</v>
      </c>
      <c r="D363" s="87">
        <v>5</v>
      </c>
      <c r="E363" s="75"/>
      <c r="F363" s="54">
        <v>50</v>
      </c>
      <c r="G363" s="2">
        <f t="shared" si="12"/>
        <v>250</v>
      </c>
      <c r="H363" s="80"/>
    </row>
    <row r="364" spans="1:8" ht="20.100000000000001" customHeight="1">
      <c r="A364" s="84" t="s">
        <v>374</v>
      </c>
      <c r="B364" s="83">
        <v>2000102239</v>
      </c>
      <c r="C364" s="92" t="s">
        <v>375</v>
      </c>
      <c r="D364" s="87">
        <v>5</v>
      </c>
      <c r="E364" s="75"/>
      <c r="F364" s="54">
        <v>50</v>
      </c>
      <c r="G364" s="2">
        <f t="shared" si="12"/>
        <v>250</v>
      </c>
      <c r="H364" s="80"/>
    </row>
    <row r="365" spans="1:8" ht="20.100000000000001" customHeight="1">
      <c r="A365" s="84" t="s">
        <v>376</v>
      </c>
      <c r="B365" s="84">
        <v>2000102239</v>
      </c>
      <c r="C365" s="95" t="s">
        <v>377</v>
      </c>
      <c r="D365" s="87">
        <v>5</v>
      </c>
      <c r="E365" s="75"/>
      <c r="F365" s="54">
        <v>50</v>
      </c>
      <c r="G365" s="2">
        <f t="shared" si="12"/>
        <v>250</v>
      </c>
      <c r="H365" s="80"/>
    </row>
    <row r="366" spans="1:8" ht="20.100000000000001" customHeight="1">
      <c r="A366" s="83" t="s">
        <v>378</v>
      </c>
      <c r="B366" s="83">
        <v>2000014601</v>
      </c>
      <c r="C366" s="92" t="s">
        <v>379</v>
      </c>
      <c r="D366" s="87">
        <v>5</v>
      </c>
      <c r="E366" s="75"/>
      <c r="F366" s="54">
        <v>50</v>
      </c>
      <c r="G366" s="2">
        <f t="shared" si="12"/>
        <v>250</v>
      </c>
      <c r="H366" s="80"/>
    </row>
    <row r="367" spans="1:8" ht="20.100000000000001" customHeight="1">
      <c r="A367" s="84" t="s">
        <v>380</v>
      </c>
      <c r="B367" s="84">
        <v>2000092229</v>
      </c>
      <c r="C367" s="95" t="s">
        <v>381</v>
      </c>
      <c r="D367" s="87">
        <v>5</v>
      </c>
      <c r="E367" s="75"/>
      <c r="F367" s="54">
        <v>50</v>
      </c>
      <c r="G367" s="2">
        <f t="shared" si="12"/>
        <v>250</v>
      </c>
      <c r="H367" s="80"/>
    </row>
    <row r="368" spans="1:8" ht="20.100000000000001" customHeight="1">
      <c r="A368" s="83" t="s">
        <v>382</v>
      </c>
      <c r="B368" s="83" t="s">
        <v>383</v>
      </c>
      <c r="C368" s="92" t="s">
        <v>384</v>
      </c>
      <c r="D368" s="87">
        <v>1</v>
      </c>
      <c r="E368" s="75"/>
      <c r="F368" s="54">
        <v>50</v>
      </c>
      <c r="G368" s="2">
        <f t="shared" si="12"/>
        <v>50</v>
      </c>
      <c r="H368" s="80"/>
    </row>
    <row r="369" spans="1:8" ht="20.100000000000001" customHeight="1">
      <c r="A369" s="83" t="s">
        <v>382</v>
      </c>
      <c r="B369" s="83" t="s">
        <v>1026</v>
      </c>
      <c r="C369" s="92" t="s">
        <v>384</v>
      </c>
      <c r="D369" s="87">
        <v>4</v>
      </c>
      <c r="E369" s="75"/>
      <c r="F369" s="54">
        <v>50</v>
      </c>
      <c r="G369" s="2">
        <f t="shared" si="12"/>
        <v>200</v>
      </c>
      <c r="H369" s="80"/>
    </row>
    <row r="370" spans="1:8" ht="20.100000000000001" customHeight="1">
      <c r="A370" s="84" t="s">
        <v>385</v>
      </c>
      <c r="B370" s="84" t="s">
        <v>386</v>
      </c>
      <c r="C370" s="95" t="s">
        <v>387</v>
      </c>
      <c r="D370" s="87">
        <v>5</v>
      </c>
      <c r="E370" s="75"/>
      <c r="F370" s="54">
        <v>50</v>
      </c>
      <c r="G370" s="2">
        <f t="shared" si="12"/>
        <v>250</v>
      </c>
      <c r="H370" s="80"/>
    </row>
    <row r="371" spans="1:8" ht="20.100000000000001" customHeight="1">
      <c r="A371" s="83" t="s">
        <v>388</v>
      </c>
      <c r="B371" s="83" t="s">
        <v>389</v>
      </c>
      <c r="C371" s="95" t="s">
        <v>390</v>
      </c>
      <c r="D371" s="87">
        <v>5</v>
      </c>
      <c r="E371" s="75"/>
      <c r="F371" s="54">
        <v>50</v>
      </c>
      <c r="G371" s="2">
        <f t="shared" si="12"/>
        <v>250</v>
      </c>
      <c r="H371" s="80"/>
    </row>
    <row r="372" spans="1:8" ht="20.100000000000001" customHeight="1">
      <c r="A372" s="84" t="s">
        <v>391</v>
      </c>
      <c r="B372" s="84" t="s">
        <v>392</v>
      </c>
      <c r="C372" s="95" t="s">
        <v>393</v>
      </c>
      <c r="D372" s="87">
        <v>5</v>
      </c>
      <c r="E372" s="75"/>
      <c r="F372" s="54">
        <v>50</v>
      </c>
      <c r="G372" s="2">
        <f t="shared" si="12"/>
        <v>250</v>
      </c>
      <c r="H372" s="80"/>
    </row>
    <row r="373" spans="1:8" ht="20.100000000000001" customHeight="1">
      <c r="A373" s="83" t="s">
        <v>394</v>
      </c>
      <c r="B373" s="83">
        <v>2000014601</v>
      </c>
      <c r="C373" s="92" t="s">
        <v>395</v>
      </c>
      <c r="D373" s="87">
        <v>5</v>
      </c>
      <c r="E373" s="75"/>
      <c r="F373" s="54">
        <v>50</v>
      </c>
      <c r="G373" s="2">
        <f t="shared" si="12"/>
        <v>250</v>
      </c>
      <c r="H373" s="80"/>
    </row>
    <row r="374" spans="1:8" ht="20.100000000000001" customHeight="1">
      <c r="A374" s="83"/>
      <c r="B374" s="83"/>
      <c r="C374" s="92"/>
      <c r="D374" s="96">
        <v>163</v>
      </c>
      <c r="E374" s="75"/>
      <c r="F374" s="54"/>
      <c r="G374" s="2">
        <f t="shared" si="12"/>
        <v>0</v>
      </c>
      <c r="H374" s="80"/>
    </row>
    <row r="375" spans="1:8" ht="20.100000000000001" customHeight="1">
      <c r="A375" s="98" t="s">
        <v>396</v>
      </c>
      <c r="B375" s="75">
        <v>2300008755</v>
      </c>
      <c r="C375" s="97" t="s">
        <v>397</v>
      </c>
      <c r="D375" s="87">
        <v>2</v>
      </c>
      <c r="E375" s="75"/>
      <c r="F375" s="54">
        <v>32</v>
      </c>
      <c r="G375" s="2">
        <f t="shared" si="12"/>
        <v>64</v>
      </c>
      <c r="H375" s="80"/>
    </row>
    <row r="376" spans="1:8" ht="20.100000000000001" customHeight="1">
      <c r="A376" s="98" t="s">
        <v>398</v>
      </c>
      <c r="B376" s="75">
        <v>2100056068</v>
      </c>
      <c r="C376" s="97" t="s">
        <v>399</v>
      </c>
      <c r="D376" s="87">
        <v>2</v>
      </c>
      <c r="E376" s="75"/>
      <c r="F376" s="54">
        <v>32</v>
      </c>
      <c r="G376" s="2">
        <f t="shared" si="12"/>
        <v>64</v>
      </c>
      <c r="H376" s="80"/>
    </row>
    <row r="377" spans="1:8" ht="20.100000000000001" customHeight="1">
      <c r="A377" s="98" t="s">
        <v>400</v>
      </c>
      <c r="B377" s="75">
        <v>200114112</v>
      </c>
      <c r="C377" s="97" t="s">
        <v>401</v>
      </c>
      <c r="D377" s="87">
        <v>2</v>
      </c>
      <c r="E377" s="75"/>
      <c r="F377" s="54">
        <v>32</v>
      </c>
      <c r="G377" s="2">
        <f t="shared" si="12"/>
        <v>64</v>
      </c>
      <c r="H377" s="80"/>
    </row>
    <row r="378" spans="1:8" ht="20.100000000000001" customHeight="1">
      <c r="A378" s="98" t="s">
        <v>402</v>
      </c>
      <c r="B378" s="75">
        <v>2100022701</v>
      </c>
      <c r="C378" s="97" t="s">
        <v>403</v>
      </c>
      <c r="D378" s="87">
        <v>2</v>
      </c>
      <c r="E378" s="75"/>
      <c r="F378" s="54">
        <v>32</v>
      </c>
      <c r="G378" s="2">
        <f t="shared" si="12"/>
        <v>64</v>
      </c>
      <c r="H378" s="80"/>
    </row>
    <row r="379" spans="1:8" ht="20.100000000000001" customHeight="1">
      <c r="A379" s="98" t="s">
        <v>404</v>
      </c>
      <c r="B379" s="75" t="s">
        <v>405</v>
      </c>
      <c r="C379" s="97" t="s">
        <v>406</v>
      </c>
      <c r="D379" s="125">
        <v>1</v>
      </c>
      <c r="E379" s="75"/>
      <c r="F379" s="54">
        <v>32</v>
      </c>
      <c r="G379" s="2">
        <f t="shared" si="12"/>
        <v>32</v>
      </c>
      <c r="H379" s="80"/>
    </row>
    <row r="380" spans="1:8" ht="20.100000000000001" customHeight="1">
      <c r="A380" s="98" t="s">
        <v>407</v>
      </c>
      <c r="B380" s="75" t="s">
        <v>405</v>
      </c>
      <c r="C380" s="97" t="s">
        <v>408</v>
      </c>
      <c r="D380" s="125">
        <v>0</v>
      </c>
      <c r="E380" s="75"/>
      <c r="F380" s="54">
        <v>32</v>
      </c>
      <c r="G380" s="2">
        <f t="shared" si="12"/>
        <v>0</v>
      </c>
      <c r="H380" s="80"/>
    </row>
    <row r="381" spans="1:8" ht="20.100000000000001" customHeight="1">
      <c r="A381" s="98" t="s">
        <v>409</v>
      </c>
      <c r="B381" s="75">
        <v>200114114</v>
      </c>
      <c r="C381" s="97" t="s">
        <v>410</v>
      </c>
      <c r="D381" s="125">
        <v>1</v>
      </c>
      <c r="E381" s="75"/>
      <c r="F381" s="54">
        <v>32</v>
      </c>
      <c r="G381" s="2">
        <f t="shared" si="12"/>
        <v>32</v>
      </c>
      <c r="H381" s="80"/>
    </row>
    <row r="382" spans="1:8" ht="20.100000000000001" customHeight="1">
      <c r="A382" s="98" t="s">
        <v>411</v>
      </c>
      <c r="B382" s="75">
        <v>200114115</v>
      </c>
      <c r="C382" s="97" t="s">
        <v>412</v>
      </c>
      <c r="D382" s="125">
        <v>0</v>
      </c>
      <c r="E382" s="75"/>
      <c r="F382" s="54">
        <v>32</v>
      </c>
      <c r="G382" s="2">
        <f t="shared" si="12"/>
        <v>0</v>
      </c>
      <c r="H382" s="80"/>
    </row>
    <row r="383" spans="1:8" ht="20.100000000000001" customHeight="1">
      <c r="A383" s="98" t="s">
        <v>413</v>
      </c>
      <c r="B383" s="75" t="s">
        <v>414</v>
      </c>
      <c r="C383" s="97" t="s">
        <v>415</v>
      </c>
      <c r="D383" s="125">
        <v>0</v>
      </c>
      <c r="E383" s="75"/>
      <c r="F383" s="54">
        <v>32</v>
      </c>
      <c r="G383" s="2">
        <f t="shared" si="12"/>
        <v>0</v>
      </c>
      <c r="H383" s="80"/>
    </row>
    <row r="384" spans="1:8" ht="20.100000000000001" customHeight="1">
      <c r="A384" s="98" t="s">
        <v>416</v>
      </c>
      <c r="B384" s="75" t="s">
        <v>414</v>
      </c>
      <c r="C384" s="97" t="s">
        <v>417</v>
      </c>
      <c r="D384" s="125">
        <v>0</v>
      </c>
      <c r="E384" s="75"/>
      <c r="F384" s="54">
        <v>32</v>
      </c>
      <c r="G384" s="2">
        <f t="shared" si="12"/>
        <v>0</v>
      </c>
      <c r="H384" s="80"/>
    </row>
    <row r="385" spans="1:8" ht="20.100000000000001" customHeight="1">
      <c r="A385" s="98" t="s">
        <v>418</v>
      </c>
      <c r="B385" s="75" t="s">
        <v>419</v>
      </c>
      <c r="C385" s="97" t="s">
        <v>420</v>
      </c>
      <c r="D385" s="125">
        <v>0</v>
      </c>
      <c r="E385" s="75"/>
      <c r="F385" s="54">
        <v>32</v>
      </c>
      <c r="G385" s="2">
        <f t="shared" si="12"/>
        <v>0</v>
      </c>
      <c r="H385" s="80"/>
    </row>
    <row r="386" spans="1:8" ht="20.100000000000001" customHeight="1">
      <c r="A386" s="98" t="s">
        <v>421</v>
      </c>
      <c r="B386" s="75">
        <v>2100060059</v>
      </c>
      <c r="C386" s="97" t="s">
        <v>422</v>
      </c>
      <c r="D386" s="125">
        <v>2</v>
      </c>
      <c r="E386" s="75"/>
      <c r="F386" s="54">
        <v>32</v>
      </c>
      <c r="G386" s="2">
        <f t="shared" si="12"/>
        <v>64</v>
      </c>
      <c r="H386" s="80"/>
    </row>
    <row r="387" spans="1:8" ht="20.100000000000001" customHeight="1">
      <c r="A387" s="98" t="s">
        <v>423</v>
      </c>
      <c r="B387" s="75" t="s">
        <v>419</v>
      </c>
      <c r="C387" s="97" t="s">
        <v>424</v>
      </c>
      <c r="D387" s="125">
        <v>1</v>
      </c>
      <c r="E387" s="75"/>
      <c r="F387" s="54">
        <v>32</v>
      </c>
      <c r="G387" s="2">
        <f t="shared" si="12"/>
        <v>32</v>
      </c>
      <c r="H387" s="80"/>
    </row>
    <row r="388" spans="1:8" ht="20.100000000000001" customHeight="1">
      <c r="A388" s="98" t="s">
        <v>425</v>
      </c>
      <c r="B388" s="75">
        <v>190703700</v>
      </c>
      <c r="C388" s="97" t="s">
        <v>426</v>
      </c>
      <c r="D388" s="125">
        <v>0</v>
      </c>
      <c r="E388" s="75"/>
      <c r="F388" s="54">
        <v>32</v>
      </c>
      <c r="G388" s="2">
        <f t="shared" ref="G388:G428" si="13">D388*F388</f>
        <v>0</v>
      </c>
      <c r="H388" s="80"/>
    </row>
    <row r="389" spans="1:8" ht="20.100000000000001" customHeight="1">
      <c r="A389" s="98" t="s">
        <v>427</v>
      </c>
      <c r="B389" s="75">
        <v>200114122</v>
      </c>
      <c r="C389" s="97" t="s">
        <v>428</v>
      </c>
      <c r="D389" s="125">
        <v>2</v>
      </c>
      <c r="E389" s="75"/>
      <c r="F389" s="54">
        <v>32</v>
      </c>
      <c r="G389" s="2">
        <f t="shared" si="13"/>
        <v>64</v>
      </c>
      <c r="H389" s="80"/>
    </row>
    <row r="390" spans="1:8" ht="20.100000000000001" customHeight="1">
      <c r="A390" s="94"/>
      <c r="B390" s="75"/>
      <c r="C390" s="97"/>
      <c r="D390" s="91">
        <v>15</v>
      </c>
      <c r="E390" s="75"/>
      <c r="F390" s="54"/>
      <c r="G390" s="2">
        <f t="shared" si="13"/>
        <v>0</v>
      </c>
      <c r="H390" s="80"/>
    </row>
    <row r="391" spans="1:8" ht="20.100000000000001" customHeight="1">
      <c r="A391" s="98" t="s">
        <v>429</v>
      </c>
      <c r="B391" s="75">
        <v>221052550</v>
      </c>
      <c r="C391" s="99" t="s">
        <v>430</v>
      </c>
      <c r="D391" s="125">
        <v>2</v>
      </c>
      <c r="E391" s="75"/>
      <c r="F391" s="54">
        <v>32</v>
      </c>
      <c r="G391" s="2">
        <f t="shared" si="13"/>
        <v>64</v>
      </c>
      <c r="H391" s="80"/>
    </row>
    <row r="392" spans="1:8" ht="20.100000000000001" customHeight="1">
      <c r="A392" s="98" t="s">
        <v>431</v>
      </c>
      <c r="B392" s="75">
        <v>221052551</v>
      </c>
      <c r="C392" s="99" t="s">
        <v>432</v>
      </c>
      <c r="D392" s="125">
        <v>2</v>
      </c>
      <c r="E392" s="75"/>
      <c r="F392" s="54">
        <v>32</v>
      </c>
      <c r="G392" s="2">
        <f t="shared" si="13"/>
        <v>64</v>
      </c>
      <c r="H392" s="80"/>
    </row>
    <row r="393" spans="1:8" ht="20.100000000000001" customHeight="1">
      <c r="A393" s="98" t="s">
        <v>433</v>
      </c>
      <c r="B393" s="75">
        <v>220749116</v>
      </c>
      <c r="C393" s="99" t="s">
        <v>434</v>
      </c>
      <c r="D393" s="125">
        <v>2</v>
      </c>
      <c r="E393" s="75"/>
      <c r="F393" s="54">
        <v>32</v>
      </c>
      <c r="G393" s="2">
        <f t="shared" si="13"/>
        <v>64</v>
      </c>
      <c r="H393" s="80"/>
    </row>
    <row r="394" spans="1:8" ht="20.100000000000001" customHeight="1">
      <c r="A394" s="98" t="s">
        <v>435</v>
      </c>
      <c r="B394" s="75">
        <v>220749117</v>
      </c>
      <c r="C394" s="99" t="s">
        <v>436</v>
      </c>
      <c r="D394" s="125">
        <v>2</v>
      </c>
      <c r="E394" s="75"/>
      <c r="F394" s="54">
        <v>32</v>
      </c>
      <c r="G394" s="2">
        <f t="shared" si="13"/>
        <v>64</v>
      </c>
      <c r="H394" s="80"/>
    </row>
    <row r="395" spans="1:8" ht="20.100000000000001" customHeight="1">
      <c r="A395" s="98" t="s">
        <v>437</v>
      </c>
      <c r="B395" s="75">
        <v>220749118</v>
      </c>
      <c r="C395" s="99" t="s">
        <v>438</v>
      </c>
      <c r="D395" s="125">
        <v>2</v>
      </c>
      <c r="E395" s="75"/>
      <c r="F395" s="54">
        <v>32</v>
      </c>
      <c r="G395" s="2">
        <f t="shared" si="13"/>
        <v>64</v>
      </c>
      <c r="H395" s="80"/>
    </row>
    <row r="396" spans="1:8" ht="20.100000000000001" customHeight="1">
      <c r="A396" s="98" t="s">
        <v>439</v>
      </c>
      <c r="B396" s="75">
        <v>221052553</v>
      </c>
      <c r="C396" s="99" t="s">
        <v>440</v>
      </c>
      <c r="D396" s="125">
        <v>2</v>
      </c>
      <c r="E396" s="73"/>
      <c r="F396" s="54">
        <v>32</v>
      </c>
      <c r="G396" s="2">
        <f t="shared" si="13"/>
        <v>64</v>
      </c>
      <c r="H396" s="80"/>
    </row>
    <row r="397" spans="1:8" ht="20.100000000000001" customHeight="1">
      <c r="A397" s="98" t="s">
        <v>441</v>
      </c>
      <c r="B397" s="75">
        <v>210430305</v>
      </c>
      <c r="C397" s="99" t="s">
        <v>442</v>
      </c>
      <c r="D397" s="125">
        <v>2</v>
      </c>
      <c r="E397" s="73"/>
      <c r="F397" s="54">
        <v>32</v>
      </c>
      <c r="G397" s="2">
        <f t="shared" si="13"/>
        <v>64</v>
      </c>
      <c r="H397" s="80"/>
    </row>
    <row r="398" spans="1:8" ht="20.100000000000001" customHeight="1">
      <c r="A398" s="98" t="s">
        <v>443</v>
      </c>
      <c r="B398" s="75">
        <v>221052555</v>
      </c>
      <c r="C398" s="99" t="s">
        <v>444</v>
      </c>
      <c r="D398" s="125">
        <v>2</v>
      </c>
      <c r="E398" s="73"/>
      <c r="F398" s="54">
        <v>32</v>
      </c>
      <c r="G398" s="2">
        <f t="shared" si="13"/>
        <v>64</v>
      </c>
      <c r="H398" s="80"/>
    </row>
    <row r="399" spans="1:8" ht="20.100000000000001" customHeight="1">
      <c r="A399" s="98" t="s">
        <v>445</v>
      </c>
      <c r="B399" s="75">
        <v>211038104</v>
      </c>
      <c r="C399" s="99" t="s">
        <v>446</v>
      </c>
      <c r="D399" s="125">
        <v>2</v>
      </c>
      <c r="E399" s="73"/>
      <c r="F399" s="54">
        <v>32</v>
      </c>
      <c r="G399" s="2">
        <f t="shared" si="13"/>
        <v>64</v>
      </c>
      <c r="H399" s="80"/>
    </row>
    <row r="400" spans="1:8" ht="20.100000000000001" customHeight="1">
      <c r="A400" s="98" t="s">
        <v>447</v>
      </c>
      <c r="B400" s="75">
        <v>201123841</v>
      </c>
      <c r="C400" s="99" t="s">
        <v>448</v>
      </c>
      <c r="D400" s="125">
        <v>2</v>
      </c>
      <c r="E400" s="73"/>
      <c r="F400" s="54">
        <v>32</v>
      </c>
      <c r="G400" s="2">
        <f t="shared" si="13"/>
        <v>64</v>
      </c>
      <c r="H400" s="80"/>
    </row>
    <row r="401" spans="1:8" ht="20.100000000000001" customHeight="1">
      <c r="A401" s="98" t="s">
        <v>449</v>
      </c>
      <c r="B401" s="75">
        <v>221052557</v>
      </c>
      <c r="C401" s="99" t="s">
        <v>450</v>
      </c>
      <c r="D401" s="125">
        <v>2</v>
      </c>
      <c r="E401" s="73"/>
      <c r="F401" s="54">
        <v>32</v>
      </c>
      <c r="G401" s="2">
        <f t="shared" si="13"/>
        <v>64</v>
      </c>
      <c r="H401" s="80"/>
    </row>
    <row r="402" spans="1:8" ht="20.100000000000001" customHeight="1">
      <c r="A402" s="98" t="s">
        <v>451</v>
      </c>
      <c r="B402" s="75">
        <v>221052558</v>
      </c>
      <c r="C402" s="99" t="s">
        <v>452</v>
      </c>
      <c r="D402" s="125">
        <v>2</v>
      </c>
      <c r="E402" s="73"/>
      <c r="F402" s="54">
        <v>32</v>
      </c>
      <c r="G402" s="2">
        <f t="shared" si="13"/>
        <v>64</v>
      </c>
      <c r="H402" s="80"/>
    </row>
    <row r="403" spans="1:8" ht="20.100000000000001" customHeight="1">
      <c r="A403" s="98" t="s">
        <v>453</v>
      </c>
      <c r="B403" s="75">
        <v>221052559</v>
      </c>
      <c r="C403" s="99" t="s">
        <v>454</v>
      </c>
      <c r="D403" s="125">
        <v>2</v>
      </c>
      <c r="E403" s="73"/>
      <c r="F403" s="54">
        <v>32</v>
      </c>
      <c r="G403" s="2">
        <f t="shared" si="13"/>
        <v>64</v>
      </c>
      <c r="H403" s="80"/>
    </row>
    <row r="404" spans="1:8" ht="20.100000000000001" customHeight="1">
      <c r="A404" s="98" t="s">
        <v>455</v>
      </c>
      <c r="B404" s="75">
        <v>210430312</v>
      </c>
      <c r="C404" s="99" t="s">
        <v>456</v>
      </c>
      <c r="D404" s="125">
        <v>2</v>
      </c>
      <c r="E404" s="73"/>
      <c r="F404" s="54">
        <v>32</v>
      </c>
      <c r="G404" s="2">
        <f t="shared" si="13"/>
        <v>64</v>
      </c>
      <c r="H404" s="80"/>
    </row>
    <row r="405" spans="1:8" ht="20.100000000000001" customHeight="1">
      <c r="A405" s="98"/>
      <c r="B405" s="75"/>
      <c r="C405" s="99"/>
      <c r="D405" s="91">
        <v>28</v>
      </c>
      <c r="E405" s="73"/>
      <c r="F405" s="73"/>
      <c r="G405" s="2">
        <f t="shared" si="13"/>
        <v>0</v>
      </c>
      <c r="H405" s="80"/>
    </row>
    <row r="406" spans="1:8" ht="20.100000000000001" customHeight="1">
      <c r="A406" s="83"/>
      <c r="B406" s="90"/>
      <c r="C406" s="86"/>
      <c r="D406" s="91"/>
      <c r="E406" s="75"/>
      <c r="F406" s="54">
        <v>32</v>
      </c>
      <c r="G406" s="2">
        <f t="shared" si="13"/>
        <v>0</v>
      </c>
      <c r="H406" s="80"/>
    </row>
    <row r="407" spans="1:8" ht="20.100000000000001" customHeight="1">
      <c r="A407" s="98" t="s">
        <v>457</v>
      </c>
      <c r="B407" s="75">
        <v>211139209</v>
      </c>
      <c r="C407" s="99" t="s">
        <v>458</v>
      </c>
      <c r="D407" s="125">
        <v>2</v>
      </c>
      <c r="E407" s="75"/>
      <c r="F407" s="54">
        <v>32</v>
      </c>
      <c r="G407" s="2">
        <f t="shared" si="13"/>
        <v>64</v>
      </c>
      <c r="H407" s="80"/>
    </row>
    <row r="408" spans="1:8" ht="20.100000000000001" customHeight="1">
      <c r="A408" s="98" t="s">
        <v>459</v>
      </c>
      <c r="B408" s="75">
        <v>220749711</v>
      </c>
      <c r="C408" s="99" t="s">
        <v>460</v>
      </c>
      <c r="D408" s="125">
        <v>2</v>
      </c>
      <c r="E408" s="75"/>
      <c r="F408" s="54">
        <v>32</v>
      </c>
      <c r="G408" s="2">
        <f t="shared" si="13"/>
        <v>64</v>
      </c>
      <c r="H408" s="80"/>
    </row>
    <row r="409" spans="1:8" ht="20.100000000000001" customHeight="1">
      <c r="A409" s="98" t="s">
        <v>461</v>
      </c>
      <c r="B409" s="75">
        <v>220749712</v>
      </c>
      <c r="C409" s="99" t="s">
        <v>462</v>
      </c>
      <c r="D409" s="125">
        <v>2</v>
      </c>
      <c r="E409" s="75"/>
      <c r="F409" s="54">
        <v>32</v>
      </c>
      <c r="G409" s="2">
        <f t="shared" si="13"/>
        <v>64</v>
      </c>
      <c r="H409" s="80"/>
    </row>
    <row r="410" spans="1:8" ht="20.100000000000001" customHeight="1">
      <c r="A410" s="98" t="s">
        <v>463</v>
      </c>
      <c r="B410" s="75">
        <v>220749713</v>
      </c>
      <c r="C410" s="99" t="s">
        <v>464</v>
      </c>
      <c r="D410" s="125">
        <v>2</v>
      </c>
      <c r="E410" s="75"/>
      <c r="F410" s="54">
        <v>32</v>
      </c>
      <c r="G410" s="2">
        <f t="shared" si="13"/>
        <v>64</v>
      </c>
      <c r="H410" s="80"/>
    </row>
    <row r="411" spans="1:8" ht="20.100000000000001" customHeight="1">
      <c r="A411" s="98" t="s">
        <v>465</v>
      </c>
      <c r="B411" s="75">
        <v>220749714</v>
      </c>
      <c r="C411" s="99" t="s">
        <v>466</v>
      </c>
      <c r="D411" s="125">
        <v>2</v>
      </c>
      <c r="E411" s="75"/>
      <c r="F411" s="54">
        <v>32</v>
      </c>
      <c r="G411" s="2">
        <f t="shared" si="13"/>
        <v>64</v>
      </c>
      <c r="H411" s="80"/>
    </row>
    <row r="412" spans="1:8" ht="20.100000000000001" customHeight="1">
      <c r="A412" s="98" t="s">
        <v>467</v>
      </c>
      <c r="B412" s="75">
        <v>221052562</v>
      </c>
      <c r="C412" s="99" t="s">
        <v>468</v>
      </c>
      <c r="D412" s="125">
        <v>2</v>
      </c>
      <c r="E412" s="75"/>
      <c r="F412" s="54">
        <v>32</v>
      </c>
      <c r="G412" s="2">
        <f t="shared" si="13"/>
        <v>64</v>
      </c>
      <c r="H412" s="80"/>
    </row>
    <row r="413" spans="1:8" ht="20.100000000000001" customHeight="1">
      <c r="A413" s="98" t="s">
        <v>469</v>
      </c>
      <c r="B413" s="75">
        <v>220749715</v>
      </c>
      <c r="C413" s="99" t="s">
        <v>470</v>
      </c>
      <c r="D413" s="125">
        <v>2</v>
      </c>
      <c r="E413" s="75"/>
      <c r="F413" s="54">
        <v>32</v>
      </c>
      <c r="G413" s="2">
        <f t="shared" si="13"/>
        <v>64</v>
      </c>
      <c r="H413" s="80"/>
    </row>
    <row r="414" spans="1:8" ht="20.100000000000001" customHeight="1">
      <c r="A414" s="98" t="s">
        <v>471</v>
      </c>
      <c r="B414" s="75">
        <v>220749124</v>
      </c>
      <c r="C414" s="99" t="s">
        <v>472</v>
      </c>
      <c r="D414" s="125">
        <v>2</v>
      </c>
      <c r="E414" s="75"/>
      <c r="F414" s="54">
        <v>32</v>
      </c>
      <c r="G414" s="2">
        <f t="shared" si="13"/>
        <v>64</v>
      </c>
      <c r="H414" s="80"/>
    </row>
    <row r="415" spans="1:8" ht="20.100000000000001" customHeight="1">
      <c r="A415" s="98" t="s">
        <v>473</v>
      </c>
      <c r="B415" s="75">
        <v>220749125</v>
      </c>
      <c r="C415" s="99" t="s">
        <v>474</v>
      </c>
      <c r="D415" s="125">
        <v>2</v>
      </c>
      <c r="E415" s="75"/>
      <c r="F415" s="54">
        <v>32</v>
      </c>
      <c r="G415" s="2">
        <f t="shared" si="13"/>
        <v>64</v>
      </c>
      <c r="H415" s="80"/>
    </row>
    <row r="416" spans="1:8" ht="20.100000000000001" customHeight="1">
      <c r="A416" s="98" t="s">
        <v>475</v>
      </c>
      <c r="B416" s="75">
        <v>220749718</v>
      </c>
      <c r="C416" s="99" t="s">
        <v>476</v>
      </c>
      <c r="D416" s="125">
        <v>2</v>
      </c>
      <c r="E416" s="75"/>
      <c r="F416" s="54">
        <v>32</v>
      </c>
      <c r="G416" s="2">
        <f t="shared" si="13"/>
        <v>64</v>
      </c>
      <c r="H416" s="80"/>
    </row>
    <row r="417" spans="1:8" ht="20.100000000000001" customHeight="1">
      <c r="A417" s="98" t="s">
        <v>477</v>
      </c>
      <c r="B417" s="75">
        <v>221052565</v>
      </c>
      <c r="C417" s="99" t="s">
        <v>478</v>
      </c>
      <c r="D417" s="125">
        <v>2</v>
      </c>
      <c r="E417" s="75"/>
      <c r="F417" s="54">
        <v>32</v>
      </c>
      <c r="G417" s="2">
        <f t="shared" si="13"/>
        <v>64</v>
      </c>
      <c r="H417" s="80"/>
    </row>
    <row r="418" spans="1:8" ht="20.100000000000001" customHeight="1">
      <c r="A418" s="98" t="s">
        <v>479</v>
      </c>
      <c r="B418" s="75">
        <v>221052566</v>
      </c>
      <c r="C418" s="99" t="s">
        <v>480</v>
      </c>
      <c r="D418" s="125">
        <v>2</v>
      </c>
      <c r="E418" s="75"/>
      <c r="F418" s="54">
        <v>32</v>
      </c>
      <c r="G418" s="2">
        <f t="shared" si="13"/>
        <v>64</v>
      </c>
      <c r="H418" s="80"/>
    </row>
    <row r="419" spans="1:8" ht="20.100000000000001" customHeight="1">
      <c r="A419" s="98" t="s">
        <v>481</v>
      </c>
      <c r="B419" s="75">
        <v>220749721</v>
      </c>
      <c r="C419" s="99" t="s">
        <v>482</v>
      </c>
      <c r="D419" s="125">
        <v>2</v>
      </c>
      <c r="E419" s="75"/>
      <c r="F419" s="54">
        <v>32</v>
      </c>
      <c r="G419" s="2">
        <f t="shared" si="13"/>
        <v>64</v>
      </c>
      <c r="H419" s="80"/>
    </row>
    <row r="420" spans="1:8" ht="20.100000000000001" customHeight="1">
      <c r="A420" s="98" t="s">
        <v>483</v>
      </c>
      <c r="B420" s="75">
        <v>221052567</v>
      </c>
      <c r="C420" s="99" t="s">
        <v>484</v>
      </c>
      <c r="D420" s="125">
        <v>2</v>
      </c>
      <c r="E420" s="75"/>
      <c r="F420" s="54">
        <v>32</v>
      </c>
      <c r="G420" s="2">
        <f t="shared" si="13"/>
        <v>64</v>
      </c>
      <c r="H420" s="80"/>
    </row>
    <row r="421" spans="1:8" ht="20.100000000000001" customHeight="1">
      <c r="A421" s="98" t="s">
        <v>485</v>
      </c>
      <c r="B421" s="75">
        <v>221052568</v>
      </c>
      <c r="C421" s="99" t="s">
        <v>486</v>
      </c>
      <c r="D421" s="125">
        <v>0</v>
      </c>
      <c r="E421" s="75"/>
      <c r="F421" s="54">
        <v>32</v>
      </c>
      <c r="G421" s="2">
        <f t="shared" si="13"/>
        <v>0</v>
      </c>
      <c r="H421" s="80"/>
    </row>
    <row r="422" spans="1:8" ht="20.100000000000001" customHeight="1">
      <c r="A422" s="98" t="s">
        <v>487</v>
      </c>
      <c r="B422" s="75">
        <v>211139224</v>
      </c>
      <c r="C422" s="99" t="s">
        <v>488</v>
      </c>
      <c r="D422" s="125">
        <v>0</v>
      </c>
      <c r="E422" s="75"/>
      <c r="F422" s="73"/>
      <c r="G422" s="2">
        <f t="shared" si="13"/>
        <v>0</v>
      </c>
      <c r="H422" s="80"/>
    </row>
    <row r="423" spans="1:8" ht="20.100000000000001" customHeight="1">
      <c r="A423" s="73"/>
      <c r="B423" s="73"/>
      <c r="C423" s="73"/>
      <c r="D423" s="100">
        <v>28</v>
      </c>
      <c r="E423" s="65"/>
      <c r="F423" s="54">
        <v>40</v>
      </c>
      <c r="G423" s="2">
        <f t="shared" si="13"/>
        <v>1120</v>
      </c>
      <c r="H423" s="80"/>
    </row>
    <row r="424" spans="1:8" ht="20.100000000000001" customHeight="1">
      <c r="A424" s="83" t="s">
        <v>489</v>
      </c>
      <c r="B424" s="90">
        <v>210228152</v>
      </c>
      <c r="C424" s="86" t="s">
        <v>490</v>
      </c>
      <c r="D424" s="125">
        <v>5</v>
      </c>
      <c r="E424" s="65"/>
      <c r="F424" s="54">
        <v>40</v>
      </c>
      <c r="G424" s="2">
        <f t="shared" si="13"/>
        <v>200</v>
      </c>
      <c r="H424" s="80"/>
    </row>
    <row r="425" spans="1:8" ht="20.100000000000001" customHeight="1">
      <c r="A425" s="22"/>
      <c r="B425" s="75"/>
      <c r="C425" s="126"/>
      <c r="D425" s="21"/>
      <c r="E425" s="73"/>
      <c r="F425" s="3"/>
      <c r="G425" s="2">
        <f t="shared" si="13"/>
        <v>0</v>
      </c>
    </row>
    <row r="426" spans="1:8" ht="20.100000000000001" customHeight="1">
      <c r="A426" s="125" t="s">
        <v>1060</v>
      </c>
      <c r="B426" s="45" t="s">
        <v>1061</v>
      </c>
      <c r="C426" s="148" t="s">
        <v>1059</v>
      </c>
      <c r="D426" s="21">
        <v>1</v>
      </c>
      <c r="E426" s="73"/>
      <c r="F426" s="3">
        <v>1900</v>
      </c>
      <c r="G426" s="2">
        <f t="shared" si="13"/>
        <v>1900</v>
      </c>
    </row>
    <row r="427" spans="1:8" ht="20.100000000000001" customHeight="1">
      <c r="A427" s="125" t="s">
        <v>1062</v>
      </c>
      <c r="B427" s="125" t="s">
        <v>1063</v>
      </c>
      <c r="C427" s="68" t="s">
        <v>1064</v>
      </c>
      <c r="D427" s="21">
        <v>1</v>
      </c>
      <c r="E427" s="73"/>
      <c r="F427" s="3">
        <v>1100</v>
      </c>
      <c r="G427" s="2">
        <f t="shared" si="13"/>
        <v>1100</v>
      </c>
    </row>
    <row r="428" spans="1:8" ht="20.100000000000001" customHeight="1">
      <c r="A428" s="1"/>
      <c r="B428" s="75"/>
      <c r="C428" s="126"/>
      <c r="D428" s="21"/>
      <c r="E428" s="73"/>
      <c r="F428" s="3"/>
      <c r="G428" s="2">
        <f t="shared" si="13"/>
        <v>0</v>
      </c>
    </row>
    <row r="429" spans="1:8" ht="20.100000000000001" customHeight="1">
      <c r="A429" s="80"/>
      <c r="B429" s="80"/>
      <c r="C429" s="80"/>
      <c r="D429" s="71"/>
      <c r="E429" s="71"/>
      <c r="F429" s="23" t="s">
        <v>179</v>
      </c>
      <c r="G429" s="24">
        <f>SUM(G24:G428)</f>
        <v>135939</v>
      </c>
    </row>
    <row r="430" spans="1:8" ht="20.100000000000001" customHeight="1">
      <c r="A430" s="80"/>
      <c r="B430" s="80"/>
      <c r="C430" s="80"/>
      <c r="D430" s="71"/>
      <c r="E430" s="71"/>
      <c r="F430" s="23" t="s">
        <v>180</v>
      </c>
      <c r="G430" s="25">
        <f>+G429*0.12</f>
        <v>16312.68</v>
      </c>
    </row>
    <row r="431" spans="1:8" ht="20.100000000000001" customHeight="1">
      <c r="A431" s="80"/>
      <c r="B431" s="80"/>
      <c r="C431" s="80"/>
      <c r="D431" s="71"/>
      <c r="E431" s="71"/>
      <c r="F431" s="23" t="s">
        <v>181</v>
      </c>
      <c r="G431" s="25">
        <f>+G429+G430</f>
        <v>152251.68</v>
      </c>
    </row>
    <row r="432" spans="1:8" ht="20.100000000000001" customHeight="1">
      <c r="A432" s="80"/>
      <c r="B432" s="80"/>
      <c r="C432" s="80"/>
      <c r="D432" s="71"/>
      <c r="E432" s="71"/>
      <c r="F432" s="80"/>
      <c r="G432" s="80"/>
    </row>
    <row r="433" spans="1:7" ht="20.100000000000001" customHeight="1">
      <c r="A433" s="80"/>
      <c r="B433" s="80"/>
      <c r="C433" s="80"/>
      <c r="D433" s="71"/>
      <c r="E433" s="71"/>
      <c r="F433" s="80"/>
      <c r="G433" s="80"/>
    </row>
    <row r="434" spans="1:7" ht="20.100000000000001" customHeight="1">
      <c r="A434" s="80"/>
      <c r="B434" s="80"/>
      <c r="C434" s="80"/>
      <c r="D434" s="71"/>
      <c r="E434" s="71"/>
      <c r="F434" s="80"/>
      <c r="G434" s="80"/>
    </row>
    <row r="435" spans="1:7" ht="20.100000000000001" customHeight="1">
      <c r="B435" s="143"/>
      <c r="C435" s="100" t="s">
        <v>741</v>
      </c>
    </row>
    <row r="436" spans="1:7" ht="20.100000000000001" customHeight="1">
      <c r="B436" s="144" t="s">
        <v>165</v>
      </c>
      <c r="C436" s="144" t="s">
        <v>166</v>
      </c>
    </row>
    <row r="437" spans="1:7" ht="20.100000000000001" customHeight="1">
      <c r="B437" s="91"/>
      <c r="C437" s="91" t="s">
        <v>656</v>
      </c>
    </row>
    <row r="438" spans="1:7" ht="20.100000000000001" customHeight="1">
      <c r="B438" s="125">
        <v>2</v>
      </c>
      <c r="C438" s="126" t="s">
        <v>742</v>
      </c>
    </row>
    <row r="439" spans="1:7" ht="20.100000000000001" customHeight="1">
      <c r="B439" s="125">
        <v>2</v>
      </c>
      <c r="C439" s="126" t="s">
        <v>657</v>
      </c>
    </row>
    <row r="440" spans="1:7" ht="20.100000000000001" customHeight="1">
      <c r="B440" s="125">
        <v>1</v>
      </c>
      <c r="C440" s="126" t="s">
        <v>658</v>
      </c>
    </row>
    <row r="441" spans="1:7" ht="20.100000000000001" customHeight="1">
      <c r="B441" s="125">
        <v>1</v>
      </c>
      <c r="C441" s="126" t="s">
        <v>659</v>
      </c>
    </row>
    <row r="442" spans="1:7" ht="20.100000000000001" customHeight="1">
      <c r="B442" s="125">
        <v>1</v>
      </c>
      <c r="C442" s="126" t="s">
        <v>660</v>
      </c>
    </row>
    <row r="443" spans="1:7" ht="20.100000000000001" customHeight="1">
      <c r="B443" s="125">
        <v>1</v>
      </c>
      <c r="C443" s="126" t="s">
        <v>661</v>
      </c>
    </row>
    <row r="444" spans="1:7" ht="20.100000000000001" customHeight="1">
      <c r="B444" s="125">
        <v>2</v>
      </c>
      <c r="C444" s="126" t="s">
        <v>662</v>
      </c>
    </row>
    <row r="445" spans="1:7" ht="20.100000000000001" customHeight="1">
      <c r="B445" s="125">
        <v>1</v>
      </c>
      <c r="C445" s="126" t="s">
        <v>663</v>
      </c>
    </row>
    <row r="446" spans="1:7" ht="20.100000000000001" customHeight="1">
      <c r="B446" s="125">
        <v>1</v>
      </c>
      <c r="C446" s="126" t="s">
        <v>664</v>
      </c>
    </row>
    <row r="447" spans="1:7" ht="20.100000000000001" customHeight="1">
      <c r="B447" s="125">
        <v>1</v>
      </c>
      <c r="C447" s="126" t="s">
        <v>665</v>
      </c>
    </row>
    <row r="448" spans="1:7" ht="20.100000000000001" customHeight="1">
      <c r="B448" s="125">
        <v>2</v>
      </c>
      <c r="C448" s="126" t="s">
        <v>666</v>
      </c>
    </row>
    <row r="449" spans="2:3" ht="20.100000000000001" customHeight="1">
      <c r="B449" s="125">
        <v>1</v>
      </c>
      <c r="C449" s="126" t="s">
        <v>667</v>
      </c>
    </row>
    <row r="450" spans="2:3" ht="20.100000000000001" customHeight="1">
      <c r="B450" s="125">
        <v>2</v>
      </c>
      <c r="C450" s="126" t="s">
        <v>668</v>
      </c>
    </row>
    <row r="451" spans="2:3" ht="20.100000000000001" customHeight="1">
      <c r="B451" s="125">
        <v>2</v>
      </c>
      <c r="C451" s="126" t="s">
        <v>669</v>
      </c>
    </row>
    <row r="452" spans="2:3" ht="20.100000000000001" customHeight="1">
      <c r="B452" s="125">
        <v>1</v>
      </c>
      <c r="C452" s="126" t="s">
        <v>670</v>
      </c>
    </row>
    <row r="453" spans="2:3" ht="20.100000000000001" customHeight="1">
      <c r="B453" s="125">
        <v>1</v>
      </c>
      <c r="C453" s="126" t="s">
        <v>671</v>
      </c>
    </row>
    <row r="454" spans="2:3" ht="20.100000000000001" customHeight="1">
      <c r="B454" s="125">
        <v>1</v>
      </c>
      <c r="C454" s="126" t="s">
        <v>743</v>
      </c>
    </row>
    <row r="455" spans="2:3" ht="20.100000000000001" customHeight="1">
      <c r="B455" s="125">
        <v>1</v>
      </c>
      <c r="C455" s="126" t="s">
        <v>744</v>
      </c>
    </row>
    <row r="456" spans="2:3" ht="20.100000000000001" customHeight="1">
      <c r="B456" s="125">
        <v>3</v>
      </c>
      <c r="C456" s="126" t="s">
        <v>672</v>
      </c>
    </row>
    <row r="457" spans="2:3" ht="20.100000000000001" customHeight="1">
      <c r="B457" s="125">
        <v>1</v>
      </c>
      <c r="C457" s="126" t="s">
        <v>673</v>
      </c>
    </row>
    <row r="458" spans="2:3" ht="20.100000000000001" customHeight="1">
      <c r="B458" s="125">
        <v>1</v>
      </c>
      <c r="C458" s="126" t="s">
        <v>745</v>
      </c>
    </row>
    <row r="459" spans="2:3" ht="20.100000000000001" customHeight="1">
      <c r="B459" s="125"/>
      <c r="C459" s="126" t="s">
        <v>674</v>
      </c>
    </row>
    <row r="460" spans="2:3" ht="20.100000000000001" customHeight="1">
      <c r="B460" s="91">
        <f>SUM(B438:B459)</f>
        <v>29</v>
      </c>
      <c r="C460" s="126"/>
    </row>
    <row r="461" spans="2:3" ht="20.100000000000001" customHeight="1">
      <c r="B461" s="91"/>
      <c r="C461" s="91" t="s">
        <v>675</v>
      </c>
    </row>
    <row r="462" spans="2:3" ht="20.100000000000001" customHeight="1">
      <c r="B462" s="125">
        <v>1</v>
      </c>
      <c r="C462" s="126" t="s">
        <v>676</v>
      </c>
    </row>
    <row r="463" spans="2:3" ht="20.100000000000001" customHeight="1">
      <c r="B463" s="125">
        <v>1</v>
      </c>
      <c r="C463" s="126" t="s">
        <v>677</v>
      </c>
    </row>
    <row r="464" spans="2:3" ht="20.100000000000001" customHeight="1">
      <c r="B464" s="125">
        <v>1</v>
      </c>
      <c r="C464" s="126" t="s">
        <v>746</v>
      </c>
    </row>
    <row r="465" spans="2:3" ht="20.100000000000001" customHeight="1">
      <c r="B465" s="125">
        <v>2</v>
      </c>
      <c r="C465" s="126" t="s">
        <v>678</v>
      </c>
    </row>
    <row r="466" spans="2:3" ht="20.100000000000001" customHeight="1">
      <c r="B466" s="125">
        <v>1</v>
      </c>
      <c r="C466" s="126" t="s">
        <v>679</v>
      </c>
    </row>
    <row r="467" spans="2:3" ht="20.100000000000001" customHeight="1">
      <c r="B467" s="125">
        <v>1</v>
      </c>
      <c r="C467" s="126" t="s">
        <v>680</v>
      </c>
    </row>
    <row r="468" spans="2:3" ht="20.100000000000001" customHeight="1">
      <c r="B468" s="125">
        <v>1</v>
      </c>
      <c r="C468" s="126" t="s">
        <v>681</v>
      </c>
    </row>
    <row r="469" spans="2:3" ht="20.100000000000001" customHeight="1">
      <c r="B469" s="125">
        <v>1</v>
      </c>
      <c r="C469" s="126" t="s">
        <v>747</v>
      </c>
    </row>
    <row r="470" spans="2:3" ht="20.100000000000001" customHeight="1">
      <c r="B470" s="125">
        <v>1</v>
      </c>
      <c r="C470" s="126" t="s">
        <v>34</v>
      </c>
    </row>
    <row r="471" spans="2:3" ht="20.100000000000001" customHeight="1">
      <c r="B471" s="125">
        <v>2</v>
      </c>
      <c r="C471" s="126" t="s">
        <v>682</v>
      </c>
    </row>
    <row r="472" spans="2:3" ht="20.100000000000001" customHeight="1">
      <c r="B472" s="125">
        <v>1</v>
      </c>
      <c r="C472" s="126" t="s">
        <v>683</v>
      </c>
    </row>
    <row r="473" spans="2:3" ht="20.100000000000001" customHeight="1">
      <c r="B473" s="125">
        <v>2</v>
      </c>
      <c r="C473" s="126" t="s">
        <v>684</v>
      </c>
    </row>
    <row r="474" spans="2:3" ht="20.100000000000001" customHeight="1">
      <c r="B474" s="125">
        <v>2</v>
      </c>
      <c r="C474" s="126" t="s">
        <v>685</v>
      </c>
    </row>
    <row r="475" spans="2:3" ht="20.100000000000001" customHeight="1">
      <c r="B475" s="125">
        <v>1</v>
      </c>
      <c r="C475" s="126" t="s">
        <v>189</v>
      </c>
    </row>
    <row r="476" spans="2:3" ht="20.100000000000001" customHeight="1">
      <c r="B476" s="125">
        <v>1</v>
      </c>
      <c r="C476" s="126" t="s">
        <v>190</v>
      </c>
    </row>
    <row r="477" spans="2:3" ht="20.100000000000001" customHeight="1">
      <c r="B477" s="91">
        <f>SUM(B462:B476)</f>
        <v>19</v>
      </c>
      <c r="C477" s="126"/>
    </row>
    <row r="479" spans="2:3" ht="20.100000000000001" customHeight="1">
      <c r="B479" s="57"/>
      <c r="C479" s="58" t="s">
        <v>857</v>
      </c>
    </row>
    <row r="480" spans="2:3" ht="20.100000000000001" customHeight="1">
      <c r="B480" s="56" t="s">
        <v>165</v>
      </c>
      <c r="C480" s="100" t="s">
        <v>188</v>
      </c>
    </row>
    <row r="481" spans="2:3" ht="20.100000000000001" customHeight="1">
      <c r="B481" s="56"/>
      <c r="C481" s="100" t="s">
        <v>656</v>
      </c>
    </row>
    <row r="482" spans="2:3" ht="20.100000000000001" customHeight="1">
      <c r="B482" s="76">
        <v>1</v>
      </c>
      <c r="C482" s="73" t="s">
        <v>858</v>
      </c>
    </row>
    <row r="483" spans="2:3" ht="20.100000000000001" customHeight="1">
      <c r="B483" s="76">
        <v>1</v>
      </c>
      <c r="C483" s="73" t="s">
        <v>859</v>
      </c>
    </row>
    <row r="484" spans="2:3" ht="20.100000000000001" customHeight="1">
      <c r="B484" s="76">
        <v>1</v>
      </c>
      <c r="C484" s="73" t="s">
        <v>860</v>
      </c>
    </row>
    <row r="485" spans="2:3" ht="20.100000000000001" customHeight="1">
      <c r="B485" s="76">
        <v>1</v>
      </c>
      <c r="C485" s="73" t="s">
        <v>861</v>
      </c>
    </row>
    <row r="486" spans="2:3" ht="20.100000000000001" customHeight="1">
      <c r="B486" s="118">
        <v>4</v>
      </c>
      <c r="C486" s="73"/>
    </row>
    <row r="487" spans="2:3" ht="20.100000000000001" customHeight="1">
      <c r="B487" s="56"/>
      <c r="C487" s="100"/>
    </row>
    <row r="488" spans="2:3" ht="20.100000000000001" customHeight="1">
      <c r="B488" s="56"/>
      <c r="C488" s="100" t="s">
        <v>862</v>
      </c>
    </row>
    <row r="489" spans="2:3" ht="20.100000000000001" customHeight="1">
      <c r="B489" s="59">
        <v>1</v>
      </c>
      <c r="C489" s="99" t="s">
        <v>863</v>
      </c>
    </row>
    <row r="490" spans="2:3" ht="20.100000000000001" customHeight="1">
      <c r="B490" s="59">
        <v>1</v>
      </c>
      <c r="C490" s="99" t="s">
        <v>864</v>
      </c>
    </row>
    <row r="491" spans="2:3" ht="20.100000000000001" customHeight="1">
      <c r="B491" s="59">
        <v>1</v>
      </c>
      <c r="C491" s="99" t="s">
        <v>865</v>
      </c>
    </row>
    <row r="492" spans="2:3" ht="20.100000000000001" customHeight="1">
      <c r="B492" s="59">
        <v>1</v>
      </c>
      <c r="C492" s="99" t="s">
        <v>866</v>
      </c>
    </row>
    <row r="493" spans="2:3" ht="20.100000000000001" customHeight="1">
      <c r="B493" s="59">
        <v>1</v>
      </c>
      <c r="C493" s="99" t="s">
        <v>867</v>
      </c>
    </row>
    <row r="494" spans="2:3" ht="20.100000000000001" customHeight="1">
      <c r="B494" s="59">
        <v>1</v>
      </c>
      <c r="C494" s="99" t="s">
        <v>868</v>
      </c>
    </row>
    <row r="495" spans="2:3" ht="20.100000000000001" customHeight="1">
      <c r="B495" s="56">
        <v>6</v>
      </c>
      <c r="C495" s="100"/>
    </row>
    <row r="496" spans="2:3" ht="20.100000000000001" customHeight="1">
      <c r="B496" s="56"/>
      <c r="C496" s="100" t="s">
        <v>675</v>
      </c>
    </row>
    <row r="497" spans="2:3" ht="20.100000000000001" customHeight="1">
      <c r="B497" s="76">
        <v>1</v>
      </c>
      <c r="C497" s="73" t="s">
        <v>687</v>
      </c>
    </row>
    <row r="498" spans="2:3" ht="20.100000000000001" customHeight="1">
      <c r="B498" s="76">
        <v>1</v>
      </c>
      <c r="C498" s="73" t="s">
        <v>869</v>
      </c>
    </row>
    <row r="499" spans="2:3" ht="20.100000000000001" customHeight="1">
      <c r="B499" s="76">
        <v>1</v>
      </c>
      <c r="C499" s="73" t="s">
        <v>870</v>
      </c>
    </row>
    <row r="500" spans="2:3" ht="20.100000000000001" customHeight="1">
      <c r="B500" s="76">
        <v>1</v>
      </c>
      <c r="C500" s="73" t="s">
        <v>871</v>
      </c>
    </row>
    <row r="501" spans="2:3" ht="20.100000000000001" customHeight="1">
      <c r="B501" s="76">
        <v>1</v>
      </c>
      <c r="C501" s="73" t="s">
        <v>872</v>
      </c>
    </row>
    <row r="502" spans="2:3" ht="20.100000000000001" customHeight="1">
      <c r="B502" s="59">
        <v>4</v>
      </c>
      <c r="C502" s="99" t="s">
        <v>873</v>
      </c>
    </row>
    <row r="503" spans="2:3" ht="20.100000000000001" customHeight="1">
      <c r="B503" s="56">
        <v>6</v>
      </c>
      <c r="C503" s="73" t="s">
        <v>874</v>
      </c>
    </row>
    <row r="504" spans="2:3" ht="20.100000000000001" customHeight="1">
      <c r="B504" s="76">
        <v>1</v>
      </c>
      <c r="C504" s="73" t="s">
        <v>875</v>
      </c>
    </row>
    <row r="505" spans="2:3" ht="20.100000000000001" customHeight="1">
      <c r="B505" s="76">
        <v>1</v>
      </c>
      <c r="C505" s="73" t="s">
        <v>876</v>
      </c>
    </row>
    <row r="506" spans="2:3" ht="20.100000000000001" customHeight="1">
      <c r="B506" s="118">
        <v>17</v>
      </c>
      <c r="C506" s="73"/>
    </row>
    <row r="508" spans="2:3" ht="20.100000000000001" customHeight="1">
      <c r="B508" s="44" t="s">
        <v>164</v>
      </c>
      <c r="C508" s="44"/>
    </row>
    <row r="509" spans="2:3" ht="20.100000000000001" customHeight="1">
      <c r="B509" s="38" t="s">
        <v>165</v>
      </c>
      <c r="C509" s="39" t="s">
        <v>166</v>
      </c>
    </row>
    <row r="510" spans="2:3" ht="20.100000000000001" customHeight="1">
      <c r="B510" s="40">
        <v>2</v>
      </c>
      <c r="C510" s="126" t="s">
        <v>167</v>
      </c>
    </row>
    <row r="511" spans="2:3" ht="20.100000000000001" customHeight="1">
      <c r="B511" s="40">
        <v>1</v>
      </c>
      <c r="C511" s="126" t="s">
        <v>168</v>
      </c>
    </row>
    <row r="512" spans="2:3" ht="20.100000000000001" customHeight="1">
      <c r="B512" s="40">
        <v>1</v>
      </c>
      <c r="C512" s="126" t="s">
        <v>169</v>
      </c>
    </row>
    <row r="513" spans="2:3" ht="20.100000000000001" customHeight="1">
      <c r="B513" s="40">
        <v>1</v>
      </c>
      <c r="C513" s="126" t="s">
        <v>183</v>
      </c>
    </row>
    <row r="514" spans="2:3" ht="20.100000000000001" customHeight="1">
      <c r="B514" s="40">
        <v>1</v>
      </c>
      <c r="C514" s="126" t="s">
        <v>184</v>
      </c>
    </row>
    <row r="515" spans="2:3" ht="20.100000000000001" customHeight="1">
      <c r="B515" s="38">
        <f>SUM(B510:B514)</f>
        <v>6</v>
      </c>
      <c r="C515" s="126"/>
    </row>
    <row r="516" spans="2:3" ht="20.100000000000001" customHeight="1">
      <c r="B516" s="40"/>
      <c r="C516" s="41"/>
    </row>
    <row r="517" spans="2:3" ht="20.100000000000001" customHeight="1">
      <c r="B517" s="40"/>
      <c r="C517" s="42" t="s">
        <v>170</v>
      </c>
    </row>
    <row r="518" spans="2:3" ht="20.100000000000001" customHeight="1">
      <c r="B518" s="40">
        <v>1</v>
      </c>
      <c r="C518" s="126" t="s">
        <v>171</v>
      </c>
    </row>
    <row r="519" spans="2:3" ht="20.100000000000001" customHeight="1">
      <c r="B519" s="40">
        <v>1</v>
      </c>
      <c r="C519" s="126" t="s">
        <v>172</v>
      </c>
    </row>
    <row r="520" spans="2:3" ht="20.100000000000001" customHeight="1">
      <c r="B520" s="40">
        <v>1</v>
      </c>
      <c r="C520" s="126" t="s">
        <v>173</v>
      </c>
    </row>
    <row r="521" spans="2:3" ht="20.100000000000001" customHeight="1">
      <c r="B521" s="40">
        <v>1</v>
      </c>
      <c r="C521" s="126" t="s">
        <v>174</v>
      </c>
    </row>
    <row r="522" spans="2:3" ht="20.100000000000001" customHeight="1">
      <c r="B522" s="40">
        <v>1</v>
      </c>
      <c r="C522" s="126" t="s">
        <v>175</v>
      </c>
    </row>
    <row r="523" spans="2:3" ht="20.100000000000001" customHeight="1">
      <c r="B523" s="40">
        <v>4</v>
      </c>
      <c r="C523" s="41" t="s">
        <v>176</v>
      </c>
    </row>
    <row r="524" spans="2:3" ht="20.100000000000001" customHeight="1">
      <c r="B524" s="38">
        <f>SUM(B518:B523)</f>
        <v>9</v>
      </c>
      <c r="C524" s="41"/>
    </row>
    <row r="525" spans="2:3" ht="20.100000000000001" customHeight="1">
      <c r="B525" s="40"/>
      <c r="C525" s="41"/>
    </row>
    <row r="526" spans="2:3" ht="20.100000000000001" customHeight="1">
      <c r="B526" s="40"/>
      <c r="C526" s="42" t="s">
        <v>177</v>
      </c>
    </row>
    <row r="527" spans="2:3" ht="20.100000000000001" customHeight="1">
      <c r="B527" s="40">
        <v>1</v>
      </c>
      <c r="C527" s="126" t="s">
        <v>171</v>
      </c>
    </row>
    <row r="528" spans="2:3" ht="20.100000000000001" customHeight="1">
      <c r="B528" s="40">
        <v>1</v>
      </c>
      <c r="C528" s="126" t="s">
        <v>172</v>
      </c>
    </row>
    <row r="529" spans="2:3" ht="20.100000000000001" customHeight="1">
      <c r="B529" s="40">
        <v>1</v>
      </c>
      <c r="C529" s="126" t="s">
        <v>173</v>
      </c>
    </row>
    <row r="530" spans="2:3" ht="20.100000000000001" customHeight="1">
      <c r="B530" s="40">
        <v>1</v>
      </c>
      <c r="C530" s="126" t="s">
        <v>174</v>
      </c>
    </row>
    <row r="531" spans="2:3" ht="20.100000000000001" customHeight="1">
      <c r="B531" s="40">
        <v>1</v>
      </c>
      <c r="C531" s="126" t="s">
        <v>175</v>
      </c>
    </row>
    <row r="532" spans="2:3" ht="20.100000000000001" customHeight="1">
      <c r="B532" s="40">
        <v>4</v>
      </c>
      <c r="C532" s="126" t="s">
        <v>176</v>
      </c>
    </row>
    <row r="533" spans="2:3" ht="20.100000000000001" customHeight="1">
      <c r="B533" s="38">
        <f>SUM(B527:B532)</f>
        <v>9</v>
      </c>
      <c r="C533" s="41"/>
    </row>
    <row r="534" spans="2:3" ht="20.100000000000001" customHeight="1">
      <c r="B534" s="40"/>
      <c r="C534" s="41"/>
    </row>
    <row r="535" spans="2:3" ht="20.100000000000001" customHeight="1">
      <c r="B535" s="40"/>
      <c r="C535" s="42" t="s">
        <v>178</v>
      </c>
    </row>
    <row r="536" spans="2:3" ht="20.100000000000001" customHeight="1">
      <c r="B536" s="40">
        <v>1</v>
      </c>
      <c r="C536" s="126" t="s">
        <v>171</v>
      </c>
    </row>
    <row r="537" spans="2:3" ht="20.100000000000001" customHeight="1">
      <c r="B537" s="40">
        <v>1</v>
      </c>
      <c r="C537" s="126" t="s">
        <v>172</v>
      </c>
    </row>
    <row r="538" spans="2:3" ht="20.100000000000001" customHeight="1">
      <c r="B538" s="40">
        <v>1</v>
      </c>
      <c r="C538" s="126" t="s">
        <v>173</v>
      </c>
    </row>
    <row r="539" spans="2:3" ht="20.100000000000001" customHeight="1">
      <c r="B539" s="40">
        <v>1</v>
      </c>
      <c r="C539" s="126" t="s">
        <v>174</v>
      </c>
    </row>
    <row r="540" spans="2:3" ht="20.100000000000001" customHeight="1">
      <c r="B540" s="40">
        <v>1</v>
      </c>
      <c r="C540" s="126" t="s">
        <v>175</v>
      </c>
    </row>
    <row r="541" spans="2:3" ht="20.100000000000001" customHeight="1">
      <c r="B541" s="125">
        <v>4</v>
      </c>
      <c r="C541" s="126" t="s">
        <v>176</v>
      </c>
    </row>
    <row r="542" spans="2:3" ht="20.100000000000001" customHeight="1">
      <c r="B542" s="91">
        <f>SUM(B536:B541)</f>
        <v>9</v>
      </c>
      <c r="C542" s="41"/>
    </row>
    <row r="544" spans="2:3" ht="20.100000000000001" customHeight="1">
      <c r="B544" s="116"/>
      <c r="C544" s="74" t="s">
        <v>754</v>
      </c>
    </row>
    <row r="545" spans="2:3" ht="20.100000000000001" customHeight="1">
      <c r="B545" s="37" t="s">
        <v>165</v>
      </c>
      <c r="C545" s="100" t="s">
        <v>166</v>
      </c>
    </row>
    <row r="546" spans="2:3" ht="20.100000000000001" customHeight="1">
      <c r="B546" s="21">
        <v>2</v>
      </c>
      <c r="C546" s="73" t="s">
        <v>714</v>
      </c>
    </row>
    <row r="547" spans="2:3" ht="20.100000000000001" customHeight="1">
      <c r="B547" s="21">
        <v>2</v>
      </c>
      <c r="C547" s="73" t="s">
        <v>715</v>
      </c>
    </row>
    <row r="548" spans="2:3" ht="20.100000000000001" customHeight="1">
      <c r="B548" s="21">
        <v>2</v>
      </c>
      <c r="C548" s="73" t="s">
        <v>716</v>
      </c>
    </row>
    <row r="549" spans="2:3" ht="20.100000000000001" customHeight="1">
      <c r="B549" s="21">
        <v>2</v>
      </c>
      <c r="C549" s="73" t="s">
        <v>717</v>
      </c>
    </row>
    <row r="550" spans="2:3" ht="20.100000000000001" customHeight="1">
      <c r="B550" s="21">
        <v>2</v>
      </c>
      <c r="C550" s="73" t="s">
        <v>685</v>
      </c>
    </row>
    <row r="551" spans="2:3" ht="20.100000000000001" customHeight="1">
      <c r="B551" s="21">
        <v>1</v>
      </c>
      <c r="C551" s="73" t="s">
        <v>720</v>
      </c>
    </row>
    <row r="552" spans="2:3" ht="20.100000000000001" customHeight="1">
      <c r="B552" s="21">
        <v>1</v>
      </c>
      <c r="C552" s="73" t="s">
        <v>721</v>
      </c>
    </row>
    <row r="553" spans="2:3" ht="20.100000000000001" customHeight="1">
      <c r="B553" s="21">
        <v>1</v>
      </c>
      <c r="C553" s="73" t="s">
        <v>755</v>
      </c>
    </row>
    <row r="554" spans="2:3" ht="20.100000000000001" customHeight="1">
      <c r="B554" s="75">
        <v>1</v>
      </c>
      <c r="C554" s="20" t="s">
        <v>724</v>
      </c>
    </row>
    <row r="555" spans="2:3" ht="20.100000000000001" customHeight="1">
      <c r="B555" s="21">
        <v>2</v>
      </c>
      <c r="C555" s="73" t="s">
        <v>718</v>
      </c>
    </row>
    <row r="556" spans="2:3" ht="20.100000000000001" customHeight="1">
      <c r="B556" s="21">
        <v>1</v>
      </c>
      <c r="C556" s="73" t="s">
        <v>719</v>
      </c>
    </row>
    <row r="557" spans="2:3" ht="20.100000000000001" customHeight="1">
      <c r="B557" s="21">
        <v>1</v>
      </c>
      <c r="C557" s="73" t="s">
        <v>683</v>
      </c>
    </row>
    <row r="558" spans="2:3" ht="20.100000000000001" customHeight="1">
      <c r="B558" s="21">
        <v>1</v>
      </c>
      <c r="C558" s="73" t="s">
        <v>679</v>
      </c>
    </row>
    <row r="559" spans="2:3" ht="20.100000000000001" customHeight="1">
      <c r="B559" s="21">
        <v>1</v>
      </c>
      <c r="C559" s="73" t="s">
        <v>722</v>
      </c>
    </row>
    <row r="560" spans="2:3" ht="20.100000000000001" customHeight="1">
      <c r="B560" s="21">
        <v>1</v>
      </c>
      <c r="C560" s="73" t="s">
        <v>723</v>
      </c>
    </row>
    <row r="561" spans="2:3" ht="20.100000000000001" customHeight="1">
      <c r="B561" s="21">
        <v>1</v>
      </c>
      <c r="C561" s="73" t="s">
        <v>190</v>
      </c>
    </row>
    <row r="562" spans="2:3" ht="20.100000000000001" customHeight="1">
      <c r="B562" s="6">
        <v>22</v>
      </c>
      <c r="C562" s="143"/>
    </row>
    <row r="564" spans="2:3" ht="20.100000000000001" customHeight="1">
      <c r="B564" s="74"/>
      <c r="C564" s="74" t="s">
        <v>756</v>
      </c>
    </row>
    <row r="565" spans="2:3" ht="20.100000000000001" customHeight="1">
      <c r="B565" s="100" t="s">
        <v>165</v>
      </c>
      <c r="C565" s="100" t="s">
        <v>166</v>
      </c>
    </row>
    <row r="566" spans="2:3" ht="20.100000000000001" customHeight="1">
      <c r="B566" s="73"/>
      <c r="C566" s="100" t="s">
        <v>656</v>
      </c>
    </row>
    <row r="567" spans="2:3" ht="20.100000000000001" customHeight="1">
      <c r="B567" s="75">
        <v>1</v>
      </c>
      <c r="C567" s="99" t="s">
        <v>686</v>
      </c>
    </row>
    <row r="568" spans="2:3" ht="20.100000000000001" customHeight="1">
      <c r="B568" s="75">
        <v>1</v>
      </c>
      <c r="C568" s="99" t="s">
        <v>687</v>
      </c>
    </row>
    <row r="569" spans="2:3" ht="20.100000000000001" customHeight="1">
      <c r="B569" s="75">
        <v>2</v>
      </c>
      <c r="C569" s="99" t="s">
        <v>688</v>
      </c>
    </row>
    <row r="570" spans="2:3" ht="20.100000000000001" customHeight="1">
      <c r="B570" s="75">
        <v>1</v>
      </c>
      <c r="C570" s="99" t="s">
        <v>689</v>
      </c>
    </row>
    <row r="571" spans="2:3" ht="20.100000000000001" customHeight="1">
      <c r="B571" s="75">
        <v>4</v>
      </c>
      <c r="C571" s="73" t="s">
        <v>690</v>
      </c>
    </row>
    <row r="572" spans="2:3" ht="20.100000000000001" customHeight="1">
      <c r="B572" s="75">
        <v>1</v>
      </c>
      <c r="C572" s="99" t="s">
        <v>691</v>
      </c>
    </row>
    <row r="573" spans="2:3" ht="20.100000000000001" customHeight="1">
      <c r="B573" s="75">
        <v>1</v>
      </c>
      <c r="C573" s="99" t="s">
        <v>692</v>
      </c>
    </row>
    <row r="574" spans="2:3" ht="20.100000000000001" customHeight="1">
      <c r="B574" s="75">
        <v>1</v>
      </c>
      <c r="C574" s="99" t="s">
        <v>693</v>
      </c>
    </row>
    <row r="575" spans="2:3" ht="20.100000000000001" customHeight="1">
      <c r="B575" s="75">
        <v>1</v>
      </c>
      <c r="C575" s="99" t="s">
        <v>694</v>
      </c>
    </row>
    <row r="576" spans="2:3" ht="20.100000000000001" customHeight="1">
      <c r="B576" s="75">
        <v>1</v>
      </c>
      <c r="C576" s="99" t="s">
        <v>695</v>
      </c>
    </row>
    <row r="577" spans="2:3" ht="20.100000000000001" customHeight="1">
      <c r="B577" s="75">
        <v>1</v>
      </c>
      <c r="C577" s="126" t="s">
        <v>696</v>
      </c>
    </row>
    <row r="578" spans="2:3" ht="20.100000000000001" customHeight="1">
      <c r="B578" s="75">
        <v>1</v>
      </c>
      <c r="C578" s="126" t="s">
        <v>697</v>
      </c>
    </row>
    <row r="579" spans="2:3" ht="20.100000000000001" customHeight="1">
      <c r="B579" s="75">
        <v>1</v>
      </c>
      <c r="C579" s="99" t="s">
        <v>698</v>
      </c>
    </row>
    <row r="580" spans="2:3" ht="20.100000000000001" customHeight="1">
      <c r="B580" s="75">
        <v>2</v>
      </c>
      <c r="C580" s="99" t="s">
        <v>699</v>
      </c>
    </row>
    <row r="581" spans="2:3" ht="20.100000000000001" customHeight="1">
      <c r="B581" s="75">
        <v>1</v>
      </c>
      <c r="C581" s="99" t="s">
        <v>700</v>
      </c>
    </row>
    <row r="582" spans="2:3" ht="20.100000000000001" customHeight="1">
      <c r="B582" s="75">
        <v>1</v>
      </c>
      <c r="C582" s="99" t="s">
        <v>701</v>
      </c>
    </row>
    <row r="583" spans="2:3" ht="20.100000000000001" customHeight="1">
      <c r="B583" s="75">
        <v>2</v>
      </c>
      <c r="C583" s="99" t="s">
        <v>702</v>
      </c>
    </row>
    <row r="584" spans="2:3" ht="20.100000000000001" customHeight="1">
      <c r="B584" s="75">
        <v>1</v>
      </c>
      <c r="C584" s="99" t="s">
        <v>703</v>
      </c>
    </row>
    <row r="585" spans="2:3" ht="20.100000000000001" customHeight="1">
      <c r="B585" s="75">
        <v>2</v>
      </c>
      <c r="C585" s="99" t="s">
        <v>704</v>
      </c>
    </row>
    <row r="586" spans="2:3" ht="20.100000000000001" customHeight="1">
      <c r="B586" s="75">
        <v>1</v>
      </c>
      <c r="C586" s="99" t="s">
        <v>705</v>
      </c>
    </row>
    <row r="587" spans="2:3" ht="20.100000000000001" customHeight="1">
      <c r="B587" s="100">
        <v>27</v>
      </c>
      <c r="C587" s="99"/>
    </row>
    <row r="588" spans="2:3" ht="20.100000000000001" customHeight="1">
      <c r="B588" s="80"/>
      <c r="C588" s="80"/>
    </row>
    <row r="589" spans="2:3" ht="20.100000000000001" customHeight="1">
      <c r="B589" s="80"/>
      <c r="C589" s="100" t="s">
        <v>706</v>
      </c>
    </row>
    <row r="590" spans="2:3" ht="20.100000000000001" customHeight="1">
      <c r="B590" s="75">
        <v>1</v>
      </c>
      <c r="C590" s="99" t="s">
        <v>707</v>
      </c>
    </row>
    <row r="591" spans="2:3" ht="20.100000000000001" customHeight="1">
      <c r="B591" s="75">
        <v>2</v>
      </c>
      <c r="C591" s="99" t="s">
        <v>708</v>
      </c>
    </row>
    <row r="592" spans="2:3" ht="20.100000000000001" customHeight="1">
      <c r="B592" s="75">
        <v>1</v>
      </c>
      <c r="C592" s="99" t="s">
        <v>709</v>
      </c>
    </row>
    <row r="593" spans="2:3" ht="20.100000000000001" customHeight="1">
      <c r="B593" s="75">
        <v>1</v>
      </c>
      <c r="C593" s="99" t="s">
        <v>710</v>
      </c>
    </row>
    <row r="594" spans="2:3" ht="20.100000000000001" customHeight="1">
      <c r="B594" s="75">
        <v>2</v>
      </c>
      <c r="C594" s="99" t="s">
        <v>711</v>
      </c>
    </row>
    <row r="595" spans="2:3" ht="20.100000000000001" customHeight="1">
      <c r="B595" s="75">
        <v>1</v>
      </c>
      <c r="C595" s="43" t="s">
        <v>712</v>
      </c>
    </row>
    <row r="596" spans="2:3" ht="20.100000000000001" customHeight="1">
      <c r="B596" s="75">
        <v>1</v>
      </c>
      <c r="C596" s="99" t="s">
        <v>757</v>
      </c>
    </row>
    <row r="597" spans="2:3" ht="20.100000000000001" customHeight="1">
      <c r="B597" s="75">
        <v>1</v>
      </c>
      <c r="C597" s="99" t="s">
        <v>713</v>
      </c>
    </row>
    <row r="598" spans="2:3" ht="20.100000000000001" customHeight="1">
      <c r="B598" s="75">
        <v>1</v>
      </c>
      <c r="C598" s="99" t="s">
        <v>758</v>
      </c>
    </row>
    <row r="599" spans="2:3" ht="20.100000000000001" customHeight="1">
      <c r="B599" s="100">
        <v>11</v>
      </c>
      <c r="C599" s="73"/>
    </row>
    <row r="601" spans="2:3" ht="20.100000000000001" customHeight="1">
      <c r="B601" s="44" t="s">
        <v>759</v>
      </c>
      <c r="C601" s="44"/>
    </row>
    <row r="602" spans="2:3" ht="20.100000000000001" customHeight="1">
      <c r="B602" s="75">
        <v>1</v>
      </c>
      <c r="C602" s="99" t="s">
        <v>760</v>
      </c>
    </row>
    <row r="603" spans="2:3" ht="20.100000000000001" customHeight="1">
      <c r="B603" s="75">
        <v>1</v>
      </c>
      <c r="C603" s="99" t="s">
        <v>761</v>
      </c>
    </row>
    <row r="604" spans="2:3" ht="20.100000000000001" customHeight="1">
      <c r="B604" s="75">
        <v>1</v>
      </c>
      <c r="C604" s="99" t="s">
        <v>762</v>
      </c>
    </row>
    <row r="605" spans="2:3" ht="20.100000000000001" customHeight="1">
      <c r="B605" s="75">
        <v>2</v>
      </c>
      <c r="C605" s="99" t="s">
        <v>174</v>
      </c>
    </row>
    <row r="606" spans="2:3" ht="20.100000000000001" customHeight="1">
      <c r="B606" s="75">
        <v>1</v>
      </c>
      <c r="C606" s="99" t="s">
        <v>763</v>
      </c>
    </row>
    <row r="607" spans="2:3" ht="20.100000000000001" customHeight="1">
      <c r="B607" s="75">
        <v>2</v>
      </c>
      <c r="C607" s="99" t="s">
        <v>764</v>
      </c>
    </row>
    <row r="608" spans="2:3" ht="20.100000000000001" customHeight="1">
      <c r="B608" s="75">
        <v>1</v>
      </c>
      <c r="C608" s="99" t="s">
        <v>765</v>
      </c>
    </row>
    <row r="609" spans="2:4" ht="20.100000000000001" customHeight="1">
      <c r="B609" s="75">
        <v>8</v>
      </c>
      <c r="C609" s="99" t="s">
        <v>674</v>
      </c>
    </row>
    <row r="610" spans="2:4" ht="20.100000000000001" customHeight="1">
      <c r="B610" s="75">
        <v>1</v>
      </c>
      <c r="C610" s="99" t="s">
        <v>766</v>
      </c>
    </row>
    <row r="611" spans="2:4" ht="20.100000000000001" customHeight="1">
      <c r="B611" s="75">
        <v>1</v>
      </c>
      <c r="C611" s="99" t="s">
        <v>767</v>
      </c>
    </row>
    <row r="612" spans="2:4" ht="20.100000000000001" customHeight="1">
      <c r="B612" s="75">
        <v>1</v>
      </c>
      <c r="C612" s="99" t="s">
        <v>768</v>
      </c>
    </row>
    <row r="613" spans="2:4" ht="20.100000000000001" customHeight="1">
      <c r="B613" s="75">
        <v>1</v>
      </c>
      <c r="C613" s="99" t="s">
        <v>769</v>
      </c>
    </row>
    <row r="614" spans="2:4" ht="20.100000000000001" customHeight="1">
      <c r="B614" s="48">
        <v>21</v>
      </c>
      <c r="C614" s="49"/>
    </row>
    <row r="617" spans="2:4" ht="20.100000000000001" customHeight="1">
      <c r="B617" s="66" t="s">
        <v>1003</v>
      </c>
      <c r="C617" s="67"/>
      <c r="D617" s="67"/>
    </row>
    <row r="618" spans="2:4" ht="20.100000000000001" customHeight="1">
      <c r="B618" s="4" t="s">
        <v>187</v>
      </c>
      <c r="C618" s="100" t="s">
        <v>188</v>
      </c>
      <c r="D618" s="100" t="s">
        <v>165</v>
      </c>
    </row>
    <row r="619" spans="2:4" ht="20.100000000000001" customHeight="1">
      <c r="B619" s="75" t="s">
        <v>1004</v>
      </c>
      <c r="C619" s="75" t="s">
        <v>1005</v>
      </c>
      <c r="D619" s="75">
        <v>1</v>
      </c>
    </row>
    <row r="620" spans="2:4" ht="20.100000000000001" customHeight="1">
      <c r="B620" s="75" t="s">
        <v>1006</v>
      </c>
      <c r="C620" s="75" t="s">
        <v>1007</v>
      </c>
      <c r="D620" s="75">
        <v>1</v>
      </c>
    </row>
    <row r="621" spans="2:4" ht="20.100000000000001" customHeight="1">
      <c r="B621" s="75" t="s">
        <v>1008</v>
      </c>
      <c r="C621" s="75" t="s">
        <v>1009</v>
      </c>
      <c r="D621" s="75">
        <v>1</v>
      </c>
    </row>
    <row r="622" spans="2:4" ht="20.100000000000001" customHeight="1">
      <c r="B622" s="75" t="s">
        <v>1010</v>
      </c>
      <c r="C622" s="75" t="s">
        <v>1011</v>
      </c>
      <c r="D622" s="75">
        <v>2</v>
      </c>
    </row>
    <row r="623" spans="2:4" ht="20.100000000000001" customHeight="1">
      <c r="B623" s="75" t="s">
        <v>1012</v>
      </c>
      <c r="C623" s="75" t="s">
        <v>1013</v>
      </c>
      <c r="D623" s="75">
        <v>2</v>
      </c>
    </row>
    <row r="624" spans="2:4" ht="20.100000000000001" customHeight="1">
      <c r="B624" s="75" t="s">
        <v>1014</v>
      </c>
      <c r="C624" s="75" t="s">
        <v>1015</v>
      </c>
      <c r="D624" s="75">
        <v>2</v>
      </c>
    </row>
    <row r="625" spans="2:4" ht="20.100000000000001" customHeight="1">
      <c r="B625" s="75" t="s">
        <v>1016</v>
      </c>
      <c r="C625" s="75" t="s">
        <v>1017</v>
      </c>
      <c r="D625" s="75">
        <v>2</v>
      </c>
    </row>
    <row r="626" spans="2:4" ht="20.100000000000001" customHeight="1">
      <c r="B626" s="75"/>
      <c r="C626" s="75" t="s">
        <v>1018</v>
      </c>
      <c r="D626" s="75">
        <v>2</v>
      </c>
    </row>
    <row r="627" spans="2:4" ht="20.100000000000001" customHeight="1">
      <c r="B627" s="75" t="s">
        <v>1019</v>
      </c>
      <c r="C627" s="75" t="s">
        <v>1020</v>
      </c>
      <c r="D627" s="75">
        <v>2</v>
      </c>
    </row>
    <row r="628" spans="2:4" ht="20.100000000000001" customHeight="1">
      <c r="B628" s="75" t="s">
        <v>1021</v>
      </c>
      <c r="C628" s="75" t="s">
        <v>1022</v>
      </c>
      <c r="D628" s="75">
        <v>1</v>
      </c>
    </row>
    <row r="629" spans="2:4" ht="20.100000000000001" customHeight="1">
      <c r="B629" s="75" t="s">
        <v>1023</v>
      </c>
      <c r="C629" s="75" t="s">
        <v>1024</v>
      </c>
      <c r="D629" s="75">
        <v>2</v>
      </c>
    </row>
    <row r="630" spans="2:4" ht="20.100000000000001" customHeight="1">
      <c r="B630" s="75"/>
      <c r="C630" s="75"/>
      <c r="D630" s="100">
        <f>SUM(D619:D629)</f>
        <v>18</v>
      </c>
    </row>
    <row r="632" spans="2:4" ht="20.100000000000001" customHeight="1">
      <c r="B632" s="125">
        <v>1</v>
      </c>
      <c r="C632" s="68" t="s">
        <v>1025</v>
      </c>
    </row>
    <row r="634" spans="2:4" ht="20.100000000000001" customHeight="1">
      <c r="B634" s="4"/>
      <c r="C634" s="100" t="s">
        <v>725</v>
      </c>
    </row>
    <row r="635" spans="2:4" ht="20.100000000000001" customHeight="1">
      <c r="B635" s="100" t="s">
        <v>165</v>
      </c>
      <c r="C635" s="100" t="s">
        <v>166</v>
      </c>
    </row>
    <row r="636" spans="2:4" ht="20.100000000000001" customHeight="1">
      <c r="B636" s="75">
        <v>1</v>
      </c>
      <c r="C636" s="73" t="s">
        <v>726</v>
      </c>
    </row>
    <row r="637" spans="2:4" ht="20.100000000000001" customHeight="1">
      <c r="B637" s="75">
        <v>2</v>
      </c>
      <c r="C637" s="73" t="s">
        <v>727</v>
      </c>
    </row>
    <row r="638" spans="2:4" ht="20.100000000000001" customHeight="1">
      <c r="B638" s="75">
        <v>1</v>
      </c>
      <c r="C638" s="73" t="s">
        <v>728</v>
      </c>
    </row>
    <row r="639" spans="2:4" ht="20.100000000000001" customHeight="1">
      <c r="B639" s="75">
        <v>1</v>
      </c>
      <c r="C639" s="73" t="s">
        <v>729</v>
      </c>
    </row>
    <row r="640" spans="2:4" ht="20.100000000000001" customHeight="1">
      <c r="B640" s="75">
        <v>0</v>
      </c>
      <c r="C640" s="73" t="s">
        <v>190</v>
      </c>
    </row>
    <row r="641" spans="2:3" ht="20.100000000000001" customHeight="1">
      <c r="B641" s="100">
        <v>5</v>
      </c>
      <c r="C641" s="73"/>
    </row>
    <row r="643" spans="2:3" ht="20.100000000000001" customHeight="1">
      <c r="B643" s="75">
        <v>1</v>
      </c>
      <c r="C643" s="50" t="s">
        <v>1027</v>
      </c>
    </row>
    <row r="644" spans="2:3" ht="20.100000000000001" customHeight="1">
      <c r="B644" s="75">
        <v>6</v>
      </c>
      <c r="C644" s="50" t="s">
        <v>35</v>
      </c>
    </row>
    <row r="645" spans="2:3" ht="20.100000000000001" customHeight="1">
      <c r="B645" s="75">
        <v>1</v>
      </c>
      <c r="C645" s="50" t="s">
        <v>36</v>
      </c>
    </row>
    <row r="646" spans="2:3" ht="20.100000000000001" customHeight="1">
      <c r="B646" s="75">
        <v>1</v>
      </c>
      <c r="C646" s="50" t="s">
        <v>37</v>
      </c>
    </row>
    <row r="647" spans="2:3" ht="20.100000000000001" customHeight="1">
      <c r="B647" s="75">
        <v>1</v>
      </c>
      <c r="C647" s="50" t="s">
        <v>1028</v>
      </c>
    </row>
    <row r="648" spans="2:3" ht="20.100000000000001" customHeight="1">
      <c r="B648" s="75">
        <v>2</v>
      </c>
      <c r="C648" s="50" t="s">
        <v>1030</v>
      </c>
    </row>
    <row r="649" spans="2:3" ht="20.100000000000001" customHeight="1">
      <c r="B649" s="145">
        <v>1</v>
      </c>
      <c r="C649" s="86" t="s">
        <v>1029</v>
      </c>
    </row>
    <row r="650" spans="2:3" ht="20.100000000000001" customHeight="1">
      <c r="B650" s="18">
        <v>13</v>
      </c>
      <c r="C650" s="85"/>
    </row>
    <row r="654" spans="2:3" ht="20.100000000000001" customHeight="1">
      <c r="B654" s="146" t="s">
        <v>748</v>
      </c>
      <c r="C654" s="147" t="s">
        <v>749</v>
      </c>
    </row>
    <row r="655" spans="2:3" ht="20.100000000000001" customHeight="1">
      <c r="B655" s="146"/>
      <c r="C655" s="147" t="s">
        <v>750</v>
      </c>
    </row>
    <row r="656" spans="2:3" ht="20.100000000000001" customHeight="1">
      <c r="B656" s="146"/>
      <c r="C656" s="147" t="s">
        <v>751</v>
      </c>
    </row>
    <row r="657" spans="2:3" ht="20.100000000000001" customHeight="1">
      <c r="B657" s="146"/>
      <c r="C657" s="147" t="s">
        <v>752</v>
      </c>
    </row>
    <row r="658" spans="2:3" ht="20.100000000000001" customHeight="1">
      <c r="B658" s="146"/>
      <c r="C658" s="147" t="s">
        <v>753</v>
      </c>
    </row>
    <row r="662" spans="2:3" ht="20.100000000000001" customHeight="1" thickBot="1">
      <c r="B662" s="117" t="s">
        <v>730</v>
      </c>
      <c r="C662" s="26"/>
    </row>
    <row r="663" spans="2:3" ht="20.100000000000001" customHeight="1">
      <c r="B663" s="116"/>
      <c r="C663" s="27"/>
    </row>
    <row r="664" spans="2:3" ht="20.100000000000001" customHeight="1">
      <c r="B664" s="80"/>
      <c r="C664" s="51"/>
    </row>
    <row r="665" spans="2:3" ht="20.100000000000001" customHeight="1" thickBot="1">
      <c r="B665" s="80" t="s">
        <v>731</v>
      </c>
      <c r="C665" s="28"/>
    </row>
    <row r="666" spans="2:3" ht="20.100000000000001" customHeight="1">
      <c r="B666" s="80"/>
      <c r="C666" s="51"/>
    </row>
    <row r="667" spans="2:3" ht="20.100000000000001" customHeight="1">
      <c r="B667" s="80"/>
      <c r="C667" s="51"/>
    </row>
    <row r="668" spans="2:3" ht="20.100000000000001" customHeight="1" thickBot="1">
      <c r="B668" s="80" t="s">
        <v>15</v>
      </c>
      <c r="C668" s="28"/>
    </row>
    <row r="669" spans="2:3" ht="20.100000000000001" customHeight="1">
      <c r="B669" s="80"/>
      <c r="C669" s="51"/>
    </row>
    <row r="670" spans="2:3" ht="20.100000000000001" customHeight="1">
      <c r="B670" s="80"/>
      <c r="C670" s="51"/>
    </row>
    <row r="671" spans="2:3" ht="20.100000000000001" customHeight="1" thickBot="1">
      <c r="B671" s="80" t="s">
        <v>732</v>
      </c>
      <c r="C671" s="28"/>
    </row>
    <row r="672" spans="2:3" ht="20.100000000000001" customHeight="1">
      <c r="B672" s="80"/>
      <c r="C672" s="51"/>
    </row>
    <row r="673" spans="2:3" ht="20.100000000000001" customHeight="1">
      <c r="B673" s="80"/>
      <c r="C673" s="51"/>
    </row>
    <row r="674" spans="2:3" ht="20.100000000000001" customHeight="1" thickBot="1">
      <c r="B674" s="80" t="s">
        <v>16</v>
      </c>
      <c r="C674" s="28"/>
    </row>
  </sheetData>
  <mergeCells count="10">
    <mergeCell ref="B508:C508"/>
    <mergeCell ref="B601:C601"/>
    <mergeCell ref="B617:D617"/>
    <mergeCell ref="D2:E2"/>
    <mergeCell ref="C4:C5"/>
    <mergeCell ref="C2:C3"/>
    <mergeCell ref="D4:E4"/>
    <mergeCell ref="D5:E5"/>
    <mergeCell ref="A11:B11"/>
    <mergeCell ref="L5:M6"/>
  </mergeCells>
  <conditionalFormatting sqref="A24:A26">
    <cfRule type="duplicateValues" dxfId="8" priority="9"/>
  </conditionalFormatting>
  <conditionalFormatting sqref="A83:A88">
    <cfRule type="duplicateValues" dxfId="7" priority="3"/>
  </conditionalFormatting>
  <conditionalFormatting sqref="A90:A91">
    <cfRule type="duplicateValues" dxfId="6" priority="2"/>
  </conditionalFormatting>
  <conditionalFormatting sqref="A92">
    <cfRule type="duplicateValues" dxfId="5" priority="1"/>
  </conditionalFormatting>
  <conditionalFormatting sqref="A93:A95">
    <cfRule type="duplicateValues" dxfId="4" priority="8"/>
  </conditionalFormatting>
  <conditionalFormatting sqref="A101:A110">
    <cfRule type="duplicateValues" dxfId="3" priority="4"/>
  </conditionalFormatting>
  <conditionalFormatting sqref="A112">
    <cfRule type="duplicateValues" dxfId="2" priority="6"/>
  </conditionalFormatting>
  <conditionalFormatting sqref="A113:A121">
    <cfRule type="duplicateValues" dxfId="1" priority="7"/>
  </conditionalFormatting>
  <conditionalFormatting sqref="A123:A132">
    <cfRule type="duplicateValues" dxfId="0" priority="5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2023-10-07T00:14:37Z</cp:lastPrinted>
  <dcterms:created xsi:type="dcterms:W3CDTF">2023-01-26T13:28:36Z</dcterms:created>
  <dcterms:modified xsi:type="dcterms:W3CDTF">2023-10-07T00:27:07Z</dcterms:modified>
</cp:coreProperties>
</file>