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821DFA6-E549-4592-8305-32C8E3E43305}" xr6:coauthVersionLast="47" xr6:coauthVersionMax="47" xr10:uidLastSave="{00000000-0000-0000-0000-000000000000}"/>
  <bookViews>
    <workbookView xWindow="-120" yWindow="-120" windowWidth="29040" windowHeight="15840" xr2:uid="{877CC561-05EB-43A8-8DD3-D2D5B7A18EDB}"/>
  </bookViews>
  <sheets>
    <sheet name="Hoja1" sheetId="1" r:id="rId1"/>
  </sheets>
  <definedNames>
    <definedName name="_xlnm.Print_Area" localSheetId="0">Hoja1!$A$1:$G$48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9" i="1" l="1"/>
  <c r="G30" i="1" s="1"/>
  <c r="G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DBA33AA-E1F9-48F5-869A-B95980937F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BDC6601-D4F3-4A1F-B08F-09735DCB04C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E60BED4D-BBEE-4FED-9654-7A2ADF953CA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E0309637-7D9E-4B21-B9A0-4F8C6FFD77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<sst xmlns="http://schemas.openxmlformats.org/spreadsheetml/2006/main" count="59" uniqueCount="58">
  <si>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</si>
  <si>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</si>
  <si>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</si>
  <si>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</si>
  <si>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</si>
  <si>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</si>
  <si>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</si>
  <si>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</si>
  <si>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</si>
  <si>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</si>
  <si>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</si>
  <si>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</si>
  <si>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</si>
  <si>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</si>
  <si>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</si>
  <si>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</si>
  <si>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</si>
  <si>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</si>
  <si>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</si>
  <si>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</si>
  <si>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</si>
  <si>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</si>
  <si>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</si>
  <si>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</si>
  <si>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</si>
  <si>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</si>
  <si>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</si>
  <si>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</si>
  <si>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</si>
  <si>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</si>
  <si>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</si>
  <si>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 xml:space="preserve">   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</si>
  <si>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</si>
  <si>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</si>
  <si>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</si>
  <si>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</si>
  <si>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</si>
  <si>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</si>
  <si>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TEOTON SERVICIOS DE SALUD S.A.S.</t>
  </si>
  <si>
    <t>AV. DEL PERIODISTA Y CALLE 11A</t>
  </si>
  <si>
    <t>0990277583001</t>
  </si>
  <si>
    <t>DR. LAMA</t>
  </si>
  <si>
    <t>12:00MD</t>
  </si>
  <si>
    <t>ANGEL ARTURO CAJO SHAIGUA</t>
  </si>
  <si>
    <t>SF-130.602L</t>
  </si>
  <si>
    <t>200112413</t>
  </si>
  <si>
    <t xml:space="preserve">PLACA BLOQ. RADIO DISTAL AV BICOLUMNAR 2.4mm *2 ORIF. IZQ. ACERO </t>
  </si>
  <si>
    <t>SF-100V.216</t>
  </si>
  <si>
    <t>TORNILLO DE BLOQUEO 2.4*16mm ACERO</t>
  </si>
  <si>
    <t>SF-100V.218</t>
  </si>
  <si>
    <t>220546013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</si>
  <si>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</si>
  <si>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</si>
  <si>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</si>
  <si>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</si>
  <si>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</si>
  <si>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</si>
  <si>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0600559934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</si>
</sst>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  <numFmt numFmtId="171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0" fontId="8" fillId="0" borderId="0"/>
    <xf numFmtId="171" fontId="8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165" fontId="2" fillId="0" borderId="12" xfId="1" applyNumberFormat="1" applyFont="1" applyFill="1" applyBorder="1" applyAlignment="1">
      <alignment horizontal="center"/>
    </xf>
    <xf numFmtId="0" fontId="4" fillId="0" borderId="0" xfId="2" applyFont="1" applyAlignment="1">
      <alignment wrapText="1"/>
    </xf>
    <xf numFmtId="165" fontId="16" fillId="0" borderId="14" xfId="1" applyNumberFormat="1" applyFont="1" applyFill="1" applyBorder="1" applyAlignment="1">
      <alignment horizontal="right"/>
    </xf>
    <xf numFmtId="165" fontId="16" fillId="0" borderId="15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6" fontId="3" fillId="0" borderId="0" xfId="3" applyFont="1" applyFill="1" applyBorder="1" applyAlignment="1"/>
    <xf numFmtId="2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1" fillId="0" borderId="0" xfId="0" applyFont="1"/>
    <xf numFmtId="0" fontId="3" fillId="0" borderId="1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6" xfId="0" applyFont="1" applyBorder="1" applyAlignment="1">
      <alignment wrapText="1"/>
    </xf>
    <xf numFmtId="0" fontId="4" fillId="0" borderId="12" xfId="2" applyFont="1" applyBorder="1" applyAlignment="1">
      <alignment horizontal="right" wrapText="1"/>
    </xf>
    <xf numFmtId="9" fontId="4" fillId="0" borderId="12" xfId="2" applyNumberFormat="1" applyFont="1" applyBorder="1" applyAlignment="1">
      <alignment horizontal="right" wrapText="1"/>
    </xf>
    <xf numFmtId="0" fontId="4" fillId="0" borderId="17" xfId="2" applyFont="1" applyBorder="1" applyAlignment="1">
      <alignment horizontal="right" wrapText="1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49" fontId="11" fillId="0" borderId="12" xfId="0" quotePrefix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readingOrder="1"/>
      <protection locked="0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</cellXfs>
  <cellStyles count="6">
    <cellStyle name="Moneda [0]" xfId="1" builtinId="7"/>
    <cellStyle name="Moneda 3 2" xfId="5" xr:uid="{E85AC34A-76F2-49C4-AAB1-D616E92EB6F7}"/>
    <cellStyle name="Moneda 8" xfId="3" xr:uid="{B0FFB555-2202-49A1-8894-EC87A3546760}"/>
    <cellStyle name="Normal" xfId="0" builtinId="0"/>
    <cellStyle name="Normal 2" xfId="2" xr:uid="{90883216-A4BE-4E3B-9E31-9E0FAE891E58}"/>
    <cellStyle name="Normal 3" xfId="4" xr:uid="{12AD6DE6-4CE1-4A66-AAD2-F1E59A889C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8830044-A54C-40A0-B043-1C16D2E54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F0A9-23CD-496A-B29E-DB9035751619}">
  <dimension ref="A1:H49"/>
  <sheetViews>
    <sheetView tabSelected="1" view="pageBreakPreview" topLeftCell="A6" zoomScaleNormal="100" zoomScaleSheetLayoutView="100" workbookViewId="0">
      <selection activeCell="G16" sqref="G16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16.140625" style="4" bestFit="1" customWidth="1"/>
    <col min="3" max="3" width="87" style="4" customWidth="1"/>
    <col min="4" max="4" width="22.7109375" style="4" bestFit="1" customWidth="1"/>
    <col min="5" max="5" width="20.28515625" style="4" customWidth="1"/>
    <col min="6" max="6" width="20.7109375" style="4" bestFit="1" customWidth="1"/>
    <col min="7" max="7" width="24.425781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58" t="s">
        <v>0</v>
      </c>
      <c r="D2" s="60" t="s">
        <v>1</v>
      </c>
      <c r="E2" s="61"/>
    </row>
    <row r="3" spans="1:8" ht="20.100000000000001" customHeight="1" thickBot="1" x14ac:dyDescent="0.3">
      <c r="A3" s="7"/>
      <c r="B3" s="8"/>
      <c r="C3" s="59"/>
      <c r="D3" s="9" t="s">
        <v>2</v>
      </c>
      <c r="E3" s="10"/>
    </row>
    <row r="4" spans="1:8" ht="20.100000000000001" customHeight="1" thickBot="1" x14ac:dyDescent="0.3">
      <c r="A4" s="7"/>
      <c r="B4" s="8"/>
      <c r="C4" s="62" t="s">
        <v>3</v>
      </c>
      <c r="D4" s="64" t="s">
        <v>4</v>
      </c>
      <c r="E4" s="65"/>
    </row>
    <row r="5" spans="1:8" ht="20.100000000000001" customHeight="1" thickBot="1" x14ac:dyDescent="0.3">
      <c r="A5" s="11"/>
      <c r="B5" s="12"/>
      <c r="C5" s="63"/>
      <c r="D5" s="66" t="s">
        <v>5</v>
      </c>
      <c r="E5" s="67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45223</v>
      </c>
      <c r="D7" s="14" t="s">
        <v>7</v>
      </c>
      <c r="E7" s="16">
        <v>20231001537</v>
      </c>
    </row>
    <row r="8" spans="1:8" ht="20.100000000000001" customHeight="1" x14ac:dyDescent="0.25">
      <c r="A8" s="17"/>
      <c r="B8" s="17"/>
      <c r="C8" s="17"/>
      <c r="D8" s="17"/>
      <c r="E8" s="17"/>
    </row>
    <row r="9" spans="1:8" ht="20.100000000000001" customHeight="1" x14ac:dyDescent="0.2">
      <c r="A9" s="14" t="s">
        <v>8</v>
      </c>
      <c r="B9" s="14"/>
      <c r="C9" s="55" t="s">
        <v>38</v>
      </c>
      <c r="D9" s="19" t="s">
        <v>9</v>
      </c>
      <c r="E9" s="57" t="s">
        <v>40</v>
      </c>
    </row>
    <row r="10" spans="1:8" customFormat="1" ht="24" customHeight="1" x14ac:dyDescent="0.25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 x14ac:dyDescent="0.25">
      <c r="A11" s="68" t="s">
        <v>10</v>
      </c>
      <c r="B11" s="69"/>
      <c r="C11" s="55" t="s">
        <v>38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 x14ac:dyDescent="0.35">
      <c r="A12" s="17"/>
      <c r="B12" s="17"/>
      <c r="C12" s="17"/>
      <c r="D12" s="17"/>
      <c r="E12" s="17"/>
      <c r="F12" s="23"/>
      <c r="G12" s="23"/>
      <c r="H12" s="24"/>
    </row>
    <row r="13" spans="1:8" customFormat="1" ht="31.5" x14ac:dyDescent="0.35">
      <c r="A13" s="14" t="s">
        <v>13</v>
      </c>
      <c r="B13" s="14"/>
      <c r="C13" s="56" t="s">
        <v>39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5"/>
      <c r="G14" s="25"/>
    </row>
    <row r="15" spans="1:8" s="1" customFormat="1" ht="20.100000000000001" customHeight="1" x14ac:dyDescent="0.25">
      <c r="A15" s="14" t="s">
        <v>16</v>
      </c>
      <c r="B15" s="14"/>
      <c r="C15" s="15">
        <v>45223</v>
      </c>
      <c r="D15" s="19" t="s">
        <v>17</v>
      </c>
      <c r="E15" s="26" t="s">
        <v>42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7"/>
      <c r="G16" s="27"/>
    </row>
    <row r="17" spans="1:8" s="1" customFormat="1" ht="20.100000000000001" customHeight="1" x14ac:dyDescent="0.25">
      <c r="A17" s="14" t="s">
        <v>18</v>
      </c>
      <c r="B17" s="14"/>
      <c r="C17" s="18" t="s">
        <v>41</v>
      </c>
      <c r="D17" s="28"/>
      <c r="E17" s="29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0"/>
      <c r="G18" s="30"/>
    </row>
    <row r="19" spans="1:8" s="1" customFormat="1" ht="20.100000000000001" customHeight="1" x14ac:dyDescent="0.25">
      <c r="A19" s="14" t="s">
        <v>19</v>
      </c>
      <c r="B19" s="14"/>
      <c r="C19" s="18" t="s">
        <v>43</v>
      </c>
      <c r="D19" s="19" t="s">
        <v>20</v>
      </c>
      <c r="E19" s="26"/>
      <c r="F19" s="17"/>
      <c r="G19" s="4"/>
    </row>
    <row r="20" spans="1:8" s="1" customFormat="1" ht="29.45" customHeight="1" x14ac:dyDescent="0.25">
      <c r="A20" s="17"/>
      <c r="B20" s="17"/>
      <c r="C20" s="17"/>
      <c r="D20" s="17"/>
      <c r="E20" s="17"/>
      <c r="F20" s="29"/>
      <c r="G20" s="29"/>
    </row>
    <row r="21" spans="1:8" s="1" customFormat="1" ht="20.100000000000001" customHeight="1" x14ac:dyDescent="0.25">
      <c r="A21" s="14" t="s">
        <v>21</v>
      </c>
      <c r="B21" s="14"/>
      <c r="C21" s="31" t="s">
        <v>57</v>
      </c>
      <c r="D21" s="32"/>
      <c r="E21" s="33"/>
      <c r="F21" s="17"/>
      <c r="G21" s="4"/>
    </row>
    <row r="22" spans="1:8" s="1" customFormat="1" ht="20.100000000000001" customHeight="1" x14ac:dyDescent="0.2">
      <c r="A22" s="34"/>
      <c r="B22" s="34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</row>
    <row r="24" spans="1:8" ht="15" x14ac:dyDescent="0.2">
      <c r="A24" s="70" t="s">
        <v>44</v>
      </c>
      <c r="B24" s="70" t="s">
        <v>45</v>
      </c>
      <c r="C24" s="71" t="s">
        <v>46</v>
      </c>
      <c r="D24" s="72">
        <v>1</v>
      </c>
      <c r="E24" s="72">
        <v>1</v>
      </c>
      <c r="F24" s="38">
        <v>400</v>
      </c>
      <c r="G24" s="38">
        <f t="shared" ref="G24:G28" si="0">D24*F24</f>
        <v>400</v>
      </c>
    </row>
    <row r="25" spans="1:8" ht="15" x14ac:dyDescent="0.2">
      <c r="A25" s="72" t="s">
        <v>47</v>
      </c>
      <c r="B25" s="73">
        <v>201124042</v>
      </c>
      <c r="C25" s="74" t="s">
        <v>48</v>
      </c>
      <c r="D25" s="37">
        <v>3</v>
      </c>
      <c r="E25" s="72">
        <v>3</v>
      </c>
      <c r="F25" s="38">
        <v>30</v>
      </c>
      <c r="G25" s="38">
        <f t="shared" si="0"/>
        <v>90</v>
      </c>
    </row>
    <row r="26" spans="1:8" ht="15" x14ac:dyDescent="0.2">
      <c r="A26" s="75" t="s">
        <v>49</v>
      </c>
      <c r="B26" s="75" t="s">
        <v>50</v>
      </c>
      <c r="C26" s="76" t="s">
        <v>51</v>
      </c>
      <c r="D26" s="37">
        <v>1</v>
      </c>
      <c r="E26" s="72">
        <v>1</v>
      </c>
      <c r="F26" s="38">
        <v>30</v>
      </c>
      <c r="G26" s="38">
        <f t="shared" si="0"/>
        <v>30</v>
      </c>
    </row>
    <row r="27" spans="1:8" ht="15" x14ac:dyDescent="0.2">
      <c r="A27" s="72" t="s">
        <v>52</v>
      </c>
      <c r="B27" s="73">
        <v>220546885</v>
      </c>
      <c r="C27" s="74" t="s">
        <v>53</v>
      </c>
      <c r="D27" s="37">
        <v>1</v>
      </c>
      <c r="E27" s="72">
        <v>1</v>
      </c>
      <c r="F27" s="38">
        <v>30</v>
      </c>
      <c r="G27" s="38">
        <f t="shared" si="0"/>
        <v>30</v>
      </c>
    </row>
    <row r="28" spans="1:8" ht="15" x14ac:dyDescent="0.2">
      <c r="A28" s="72" t="s">
        <v>54</v>
      </c>
      <c r="B28" s="73" t="s">
        <v>55</v>
      </c>
      <c r="C28" s="74" t="s">
        <v>56</v>
      </c>
      <c r="D28" s="37">
        <v>3</v>
      </c>
      <c r="E28" s="72">
        <v>3</v>
      </c>
      <c r="F28" s="38">
        <v>30</v>
      </c>
      <c r="G28" s="38">
        <f t="shared" si="0"/>
        <v>90</v>
      </c>
    </row>
    <row r="29" spans="1:8" ht="15.75" x14ac:dyDescent="0.25">
      <c r="A29" s="39"/>
      <c r="B29" s="39"/>
      <c r="C29" s="39"/>
      <c r="D29" s="39"/>
      <c r="E29" s="39"/>
      <c r="F29" s="54" t="s">
        <v>29</v>
      </c>
      <c r="G29" s="40">
        <f>SUM(G24:G28)</f>
        <v>640</v>
      </c>
    </row>
    <row r="30" spans="1:8" ht="15.6" customHeight="1" x14ac:dyDescent="0.25">
      <c r="A30" s="39"/>
      <c r="B30" s="39"/>
      <c r="C30" s="39"/>
      <c r="D30" s="39"/>
      <c r="E30" s="39"/>
      <c r="F30" s="53" t="s">
        <v>30</v>
      </c>
      <c r="G30" s="41">
        <f>+G29*0.12</f>
        <v>76.8</v>
      </c>
    </row>
    <row r="31" spans="1:8" ht="15.6" customHeight="1" x14ac:dyDescent="0.25">
      <c r="A31" s="39"/>
      <c r="B31" s="39"/>
      <c r="C31" s="39"/>
      <c r="D31" s="39" t="s">
        <v>31</v>
      </c>
      <c r="E31" s="39"/>
      <c r="F31" s="52" t="s">
        <v>32</v>
      </c>
      <c r="G31" s="41">
        <f>+G29+G30</f>
        <v>716.8</v>
      </c>
    </row>
    <row r="32" spans="1:8" ht="15.75" x14ac:dyDescent="0.25">
      <c r="A32" s="42"/>
      <c r="B32" s="39"/>
      <c r="C32" s="39"/>
      <c r="D32" s="39"/>
      <c r="E32" s="42"/>
      <c r="F32" s="42"/>
      <c r="G32" s="43"/>
    </row>
    <row r="33" spans="1:7" ht="15.75" x14ac:dyDescent="0.25">
      <c r="A33" s="42"/>
      <c r="B33" s="39"/>
      <c r="C33" s="39"/>
      <c r="D33" s="39"/>
      <c r="E33" s="42"/>
      <c r="F33" s="42"/>
      <c r="G33" s="43"/>
    </row>
    <row r="34" spans="1:7" ht="20.100000000000001" customHeight="1" x14ac:dyDescent="0.25">
      <c r="A34" s="44"/>
      <c r="B34" s="45"/>
      <c r="C34" s="46"/>
      <c r="E34" s="34"/>
      <c r="F34" s="34"/>
    </row>
    <row r="35" spans="1:7" ht="20.100000000000001" customHeight="1" x14ac:dyDescent="0.25">
      <c r="A35" s="1"/>
      <c r="B35" s="2"/>
      <c r="C35" s="3"/>
      <c r="D35" s="47"/>
      <c r="E35" s="34"/>
      <c r="F35" s="34"/>
    </row>
    <row r="36" spans="1:7" ht="20.100000000000001" customHeight="1" thickBot="1" x14ac:dyDescent="0.25">
      <c r="B36" s="4" t="s">
        <v>33</v>
      </c>
      <c r="C36" s="48"/>
      <c r="E36" s="34"/>
      <c r="F36" s="34"/>
    </row>
    <row r="37" spans="1:7" ht="20.100000000000001" customHeight="1" x14ac:dyDescent="0.2">
      <c r="E37" s="34"/>
      <c r="F37" s="34"/>
    </row>
    <row r="38" spans="1:7" ht="20.100000000000001" customHeight="1" x14ac:dyDescent="0.2">
      <c r="E38" s="34"/>
      <c r="F38" s="34"/>
    </row>
    <row r="39" spans="1:7" ht="20.100000000000001" customHeight="1" thickBot="1" x14ac:dyDescent="0.25">
      <c r="B39" s="4" t="s">
        <v>34</v>
      </c>
      <c r="C39" s="48"/>
    </row>
    <row r="42" spans="1:7" ht="20.100000000000001" customHeight="1" thickBot="1" x14ac:dyDescent="0.25">
      <c r="B42" s="4" t="s">
        <v>35</v>
      </c>
      <c r="C42" s="48"/>
    </row>
    <row r="44" spans="1:7" ht="20.100000000000001" customHeight="1" x14ac:dyDescent="0.2">
      <c r="B44" s="49"/>
      <c r="C44" s="50"/>
    </row>
    <row r="45" spans="1:7" ht="20.100000000000001" customHeight="1" thickBot="1" x14ac:dyDescent="0.25">
      <c r="B45" s="4" t="s">
        <v>36</v>
      </c>
      <c r="C45" s="48"/>
    </row>
    <row r="46" spans="1:7" ht="20.100000000000001" customHeight="1" x14ac:dyDescent="0.2">
      <c r="B46" s="1"/>
      <c r="C46" s="3"/>
    </row>
    <row r="47" spans="1:7" ht="20.100000000000001" customHeight="1" x14ac:dyDescent="0.2">
      <c r="B47" s="1"/>
      <c r="C47" s="3"/>
    </row>
    <row r="48" spans="1:7" ht="20.100000000000001" customHeight="1" thickBot="1" x14ac:dyDescent="0.25">
      <c r="B48" s="1" t="s">
        <v>37</v>
      </c>
      <c r="C48" s="51"/>
    </row>
    <row r="49" spans="2:2" ht="20.100000000000001" customHeight="1" x14ac:dyDescent="0.2">
      <c r="B49" s="34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2023-10-24T18:21:47Z</cp:lastPrinted>
  <dcterms:created xsi:type="dcterms:W3CDTF">2023-10-16T18:02:15Z</dcterms:created>
  <dcterms:modified xsi:type="dcterms:W3CDTF">2023-10-24T18:23:16Z</dcterms:modified>
</cp:coreProperties>
</file>