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F40BB3CD-9A4D-4518-9B9D-61436A750D0C}" xr6:coauthVersionLast="47" xr6:coauthVersionMax="47" xr10:uidLastSave="{00000000-0000-0000-0000-000000000000}"/>
  <bookViews>
    <workbookView xWindow="-120" yWindow="-120" windowWidth="29040" windowHeight="15840" xr2:uid="{B3C7FC2A-2785-42BD-B582-06CB7E9702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0" i="1" l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18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68" i="1"/>
  <c r="G170" i="1"/>
  <c r="B298" i="1" l="1"/>
  <c r="B286" i="1"/>
  <c r="B267" i="1"/>
  <c r="G220" i="1"/>
  <c r="G219" i="1"/>
  <c r="G166" i="1" l="1"/>
  <c r="G159" i="1"/>
  <c r="G160" i="1"/>
  <c r="G161" i="1"/>
  <c r="G162" i="1"/>
  <c r="G163" i="1"/>
  <c r="G164" i="1"/>
  <c r="G165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9" i="1"/>
  <c r="G70" i="1"/>
  <c r="G71" i="1"/>
  <c r="G72" i="1"/>
  <c r="G73" i="1"/>
  <c r="G74" i="1"/>
  <c r="G75" i="1"/>
  <c r="G55" i="1"/>
  <c r="G56" i="1"/>
  <c r="G57" i="1"/>
  <c r="G58" i="1"/>
  <c r="G59" i="1"/>
  <c r="G60" i="1"/>
  <c r="G61" i="1"/>
  <c r="G62" i="1"/>
  <c r="G63" i="1"/>
  <c r="G64" i="1"/>
  <c r="G65" i="1"/>
  <c r="G66" i="1"/>
  <c r="G52" i="1"/>
  <c r="G51" i="1"/>
  <c r="G42" i="1"/>
  <c r="G43" i="1"/>
  <c r="G44" i="1"/>
  <c r="G45" i="1"/>
  <c r="G46" i="1"/>
  <c r="G47" i="1"/>
  <c r="G48" i="1"/>
  <c r="G49" i="1"/>
  <c r="D167" i="1"/>
  <c r="G158" i="1"/>
  <c r="D157" i="1"/>
  <c r="G130" i="1"/>
  <c r="D129" i="1"/>
  <c r="G101" i="1"/>
  <c r="D246" i="1"/>
  <c r="D100" i="1"/>
  <c r="G77" i="1"/>
  <c r="D76" i="1"/>
  <c r="G68" i="1"/>
  <c r="D67" i="1"/>
  <c r="G54" i="1"/>
  <c r="D50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221" i="1" l="1"/>
  <c r="G222" i="1" s="1"/>
  <c r="G2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7D6338-9939-4390-886D-D091C29519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DB36B90-15EC-452C-B2D1-0A7D2F2FA4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<sst xmlns="http://schemas.openxmlformats.org/spreadsheetml/2006/main" count="692" uniqueCount="613">
  <si>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</si>
  <si>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</si>
  <si>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</si>
  <si>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</si>
  <si>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</si>
  <si>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</si>
  <si>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</si>
  <si>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</si>
  <si>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</si>
  <si>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</si>
  <si>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</si>
  <si>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</si>
  <si>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</si>
  <si>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</si>
  <si>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</si>
  <si>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</si>
  <si>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</si>
  <si>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</si>
  <si>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</si>
  <si>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</si>
  <si>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</si>
  <si>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</si>
  <si>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</si>
  <si>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</si>
  <si>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</si>
  <si>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</si>
  <si>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</si>
  <si>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</si>
  <si>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</si>
  <si>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</si>
  <si>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</si>
  <si>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</si>
  <si>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</si>
  <si>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</si>
  <si>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</si>
  <si>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</si>
  <si>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</si>
  <si>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</si>
  <si>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</si>
  <si>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</si>
  <si>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</si>
  <si>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</si>
  <si>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</si>
  <si>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</si>
  <si>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</si>
  <si>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</si>
  <si>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</si>
  <si>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</si>
  <si>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</si>
  <si>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</si>
  <si>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</si>
  <si>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</si>
  <si>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</si>
  <si>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</si>
  <si>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</si>
  <si>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</si>
  <si>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</si>
  <si>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</si>
  <si>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</si>
  <si>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</si>
  <si>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</si>
  <si>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</si>
  <si>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</si>
  <si>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</si>
  <si>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</si>
  <si>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</si>
  <si>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</si>
  <si>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</si>
  <si>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</si>
  <si>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</si>
  <si>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</si>
  <si>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</si>
  <si>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</si>
  <si>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</si>
  <si>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</si>
  <si>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</si>
  <si>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</si>
  <si>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</si>
  <si>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</si>
  <si>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</si>
  <si>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</si>
  <si>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</si>
  <si>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</si>
  <si>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</si>
  <si>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</si>
  <si>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</si>
  <si>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</si>
  <si>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</si>
  <si>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</si>
  <si>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</si>
  <si>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</si>
  <si>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</si>
  <si>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</si>
  <si>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</si>
  <si>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</si>
  <si>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</si>
  <si>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</si>
  <si>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</si>
  <si>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</si>
  <si>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</si>
  <si>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</si>
  <si>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</si>
  <si>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</si>
  <si>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</si>
  <si>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</si>
  <si>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</si>
  <si>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</si>
  <si>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</si>
  <si>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</si>
  <si>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</si>
  <si>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</si>
  <si>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</si>
  <si>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</si>
  <si>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</si>
  <si>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</si>
  <si>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</si>
  <si>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</si>
  <si>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</si>
  <si>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</si>
  <si>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</si>
  <si>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</si>
  <si>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</si>
  <si>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</si>
  <si>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</si>
  <si>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</si>
  <si>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</si>
  <si>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</si>
  <si>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</si>
  <si>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</si>
  <si>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</si>
  <si>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</si>
  <si>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</si>
  <si>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</si>
  <si>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</si>
  <si>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</si>
  <si>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</si>
  <si>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</si>
  <si>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</si>
  <si>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</si>
  <si>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</si>
  <si>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</si>
  <si>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J230602-L034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</si>
  <si>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</si>
  <si>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</si>
  <si>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</si>
  <si>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</si>
  <si>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</si>
  <si>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</si>
  <si>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</si>
  <si>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</si>
  <si>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</si>
  <si>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</si>
  <si>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</si>
  <si>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J230130-L009</t>
  </si>
  <si>
    <t>NON LOCKING CORTICAL SILVER STARIX 3.5*14mm</t>
  </si>
  <si>
    <t>J230804-L072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</si>
  <si>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</si>
  <si>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</si>
  <si>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</si>
  <si>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</si>
  <si>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</si>
  <si>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</si>
  <si>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</si>
  <si>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</si>
  <si>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</si>
  <si>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</si>
  <si>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</si>
  <si>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</si>
  <si>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</si>
  <si>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</si>
  <si>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</si>
  <si>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</si>
  <si>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</si>
  <si>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</si>
  <si>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</si>
  <si>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</si>
  <si>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</si>
  <si>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</si>
  <si>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</si>
  <si>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</si>
  <si>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</si>
  <si>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</si>
  <si>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</si>
  <si>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</si>
  <si>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</si>
  <si>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</si>
  <si>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</si>
  <si>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</si>
  <si>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</si>
  <si>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</si>
  <si>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</si>
  <si>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</si>
  <si>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</si>
  <si>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</si>
  <si>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</si>
  <si>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</si>
  <si>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</si>
  <si>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</si>
  <si>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</si>
  <si>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</si>
  <si>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</si>
  <si>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</si>
  <si>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</si>
  <si>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</si>
  <si>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</si>
  <si>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</si>
  <si>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</si>
  <si>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</si>
  <si>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</si>
  <si>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</si>
  <si>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</si>
  <si>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</si>
  <si>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</si>
  <si>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</si>
  <si>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</si>
  <si>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</si>
  <si>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</si>
  <si>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</si>
  <si>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</si>
  <si>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</si>
  <si>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</si>
  <si>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</si>
  <si>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</si>
  <si>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</si>
  <si>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</si>
  <si>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</si>
  <si>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</si>
  <si>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</si>
  <si>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</si>
  <si>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</si>
  <si>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</si>
  <si>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</si>
  <si>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</si>
  <si>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</si>
  <si>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</si>
  <si>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</si>
  <si>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</si>
  <si>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</si>
  <si>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</si>
  <si>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</si>
  <si>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</si>
  <si>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</si>
  <si>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</si>
  <si>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</si>
  <si>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</si>
  <si>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</si>
  <si>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</si>
  <si>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</si>
  <si>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</si>
  <si>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</si>
  <si>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</si>
  <si>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</si>
  <si>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</si>
  <si>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</si>
  <si>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</si>
  <si>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</si>
  <si>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</si>
  <si>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</si>
  <si>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</si>
  <si>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</si>
  <si>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</si>
  <si>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</si>
  <si>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</si>
  <si>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</si>
  <si>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</si>
  <si>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</si>
  <si>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</si>
  <si>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</si>
  <si>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</si>
  <si>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</si>
  <si>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</si>
  <si>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</si>
  <si>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</si>
  <si>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</si>
  <si>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</si>
  <si>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</si>
  <si>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</si>
  <si>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</si>
  <si>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</si>
  <si>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</si>
  <si>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</si>
  <si>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</si>
  <si>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</si>
  <si>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</si>
  <si>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</si>
  <si>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</si>
  <si>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</si>
  <si>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</si>
  <si>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</si>
  <si>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</si>
  <si>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</si>
  <si>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</si>
  <si>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</si>
  <si>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</si>
  <si>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</si>
  <si>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</si>
  <si>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</si>
  <si>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</si>
  <si>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</si>
  <si>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</si>
  <si>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</si>
  <si>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</si>
  <si>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</si>
  <si>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</si>
  <si>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</si>
  <si>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</si>
  <si>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</si>
  <si>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</si>
  <si>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</si>
  <si>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</si>
  <si>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</si>
  <si>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</si>
  <si>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</si>
  <si>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</si>
  <si>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</si>
  <si>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</si>
  <si>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</si>
  <si>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</si>
  <si>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</si>
  <si>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</si>
  <si>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</si>
  <si>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</si>
  <si>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</si>
  <si>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</si>
  <si>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</si>
  <si>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</si>
  <si>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</si>
  <si>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</si>
  <si>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</si>
  <si>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</si>
  <si>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</si>
  <si>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</si>
  <si>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</si>
  <si>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</si>
  <si>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</si>
  <si>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</si>
  <si>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</si>
  <si>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</si>
  <si>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</si>
  <si>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</si>
  <si>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</si>
  <si>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</si>
  <si>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</si>
  <si>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</si>
  <si>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</si>
  <si>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</si>
  <si>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</si>
  <si>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</si>
  <si>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</si>
  <si>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</si>
  <si>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</si>
  <si>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</si>
  <si>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</si>
  <si>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</si>
  <si>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</si>
  <si>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</si>
  <si>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</si>
  <si>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</si>
  <si>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</si>
  <si>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</si>
  <si>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</si>
  <si>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</si>
  <si>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</si>
  <si>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</si>
  <si>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</si>
  <si>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</si>
  <si>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</si>
  <si>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</si>
  <si>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</si>
  <si>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</si>
  <si>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</si>
  <si>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</si>
  <si>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</si>
  <si>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</si>
  <si>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</si>
  <si>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</si>
  <si>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</si>
  <si>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</si>
  <si>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</si>
  <si>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</si>
  <si>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</si>
  <si>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</si>
  <si>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</si>
  <si>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</si>
  <si>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</si>
  <si>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</si>
  <si>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</si>
  <si>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</si>
  <si>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</si>
  <si>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</si>
  <si>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</si>
  <si>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</si>
  <si>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</si>
  <si>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</si>
  <si>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</si>
  <si>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</si>
  <si>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</si>
  <si>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</si>
  <si>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</si>
  <si>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</si>
  <si>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</si>
  <si>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</si>
  <si>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</si>
  <si>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</si>
  <si>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</si>
  <si>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</si>
  <si>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</si>
  <si>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</si>
  <si>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</si>
  <si>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TEOTON SERVICIOS DE SALUD S.A.S.</t>
  </si>
  <si>
    <t xml:space="preserve">KM 1 1/2 VIA A SAMBORONDON </t>
  </si>
  <si>
    <t>0990277583001</t>
  </si>
  <si>
    <t>4:00PM</t>
  </si>
  <si>
    <t>INQ</t>
  </si>
  <si>
    <t>DR. REYES</t>
  </si>
  <si>
    <t>A230153-727</t>
  </si>
  <si>
    <t xml:space="preserve">INJERTO OSEO PUTTY DE 01 CC </t>
  </si>
  <si>
    <t>A230606-731</t>
  </si>
  <si>
    <t xml:space="preserve">INJERTO OSEO PUTTY DE 2,5 CC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</si>
  <si>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</si>
  <si>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</si>
  <si>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</si>
  <si>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</si>
  <si>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</si>
  <si>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</si>
  <si>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</si>
  <si>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</si>
  <si>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</si>
  <si>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</si>
  <si>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</si>
  <si>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</si>
  <si>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</si>
  <si>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</si>
  <si>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</si>
  <si>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</si>
  <si>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</si>
  <si>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</si>
  <si>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</si>
  <si>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</si>
  <si>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</si>
  <si>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</si>
  <si>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</si>
  <si>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</si>
  <si>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</si>
  <si>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</si>
  <si>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</si>
  <si>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</si>
  <si>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</si>
  <si>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</si>
  <si>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</si>
  <si>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</si>
  <si>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</si>
  <si>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</si>
  <si>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</si>
  <si>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</si>
  <si>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</si>
  <si>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</si>
  <si>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</si>
  <si>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</si>
  <si>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</si>
  <si>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</si>
  <si>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</si>
  <si>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</si>
  <si>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</si>
  <si>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</si>
  <si>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</si>
  <si>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</si>
  <si>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</si>
  <si>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</si>
  <si>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</si>
  <si>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</si>
  <si>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</si>
  <si>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</si>
  <si>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</si>
  <si>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</si>
  <si>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</si>
  <si>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</si>
  <si>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</si>
  <si>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</si>
  <si>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</si>
  <si>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</si>
  <si>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</si>
  <si>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</si>
  <si>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</si>
  <si>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</si>
  <si>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</si>
  <si>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</si>
  <si>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</si>
  <si>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</si>
  <si>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</si>
  <si>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</si>
  <si>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</si>
  <si>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</si>
  <si>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</si>
  <si>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</si>
  <si>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</si>
  <si>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</si>
  <si>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</si>
  <si>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</si>
  <si>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</si>
  <si>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</si>
  <si>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</si>
  <si>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</si>
  <si>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</si>
  <si>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</si>
  <si>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</si>
  <si>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</si>
  <si>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</si>
  <si>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</si>
  <si>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</si>
  <si>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</si>
  <si>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</si>
  <si>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</si>
  <si>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</si>
  <si>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</si>
  <si>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</si>
  <si>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</si>
  <si>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</si>
  <si>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</si>
  <si>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</si>
  <si>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</si>
  <si>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</si>
  <si>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</si>
  <si>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</si>
  <si>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</si>
  <si>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</si>
  <si>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</si>
  <si>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</si>
  <si>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</si>
  <si>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</si>
  <si>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</si>
  <si>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</si>
  <si>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</si>
  <si>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</si>
  <si>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</si>
  <si>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</si>
  <si>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</si>
  <si>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</si>
  <si>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</si>
  <si>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</si>
  <si>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</si>
  <si>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</si>
  <si>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</si>
  <si>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</si>
  <si>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</si>
  <si>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</si>
  <si>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</si>
  <si>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</si>
  <si>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</si>
  <si>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</si>
  <si>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</si>
  <si>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</si>
  <si>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</si>
  <si>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</si>
  <si>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</si>
  <si>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</si>
  <si>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</si>
  <si>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</si>
  <si>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</si>
  <si>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</si>
  <si>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</si>
  <si>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</si>
  <si>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</si>
  <si>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</si>
  <si>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</si>
  <si>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</si>
  <si>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</si>
  <si>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</si>
  <si>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</si>
  <si>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</si>
  <si>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</si>
  <si>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</si>
  <si>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</si>
  <si>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</si>
  <si>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</si>
  <si>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</si>
  <si>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</si>
  <si>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</si>
  <si>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</si>
  <si>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</si>
  <si>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</si>
  <si>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</si>
  <si>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</si>
  <si>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</si>
  <si>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</si>
  <si>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</si>
  <si>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</si>
  <si>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</si>
  <si>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</si>
  <si>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</si>
  <si>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</si>
  <si>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</si>
  <si>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</si>
  <si>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</si>
  <si>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</si>
  <si>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</si>
  <si>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</si>
  <si>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</si>
  <si>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</si>
  <si>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</si>
  <si>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</si>
  <si>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</si>
  <si>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</si>
  <si>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</si>
  <si>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</si>
  <si>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</si>
  <si>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</si>
  <si>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</si>
  <si>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</si>
  <si>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S4 P2</t>
  </si>
  <si>
    <t>ADAPTADORES ANCLAJE RAPIDO</t>
  </si>
  <si>
    <t>BATERIAS STRYKER # 3 # 4 # 5 # 6</t>
  </si>
  <si>
    <t>PINZAS REDUCTORAS FINAS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</si>
</sst>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169" fontId="9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9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3" fillId="6" borderId="12" xfId="0" applyFont="1" applyFill="1" applyBorder="1" applyAlignment="1">
      <alignment horizontal="center"/>
    </xf>
    <xf numFmtId="165" fontId="5" fillId="0" borderId="12" xfId="2" applyNumberFormat="1" applyFont="1" applyBorder="1" applyAlignment="1">
      <alignment wrapText="1"/>
    </xf>
    <xf numFmtId="0" fontId="24" fillId="0" borderId="12" xfId="0" applyFont="1" applyBorder="1"/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8" xfId="0" applyFont="1" applyBorder="1" applyAlignment="1">
      <alignment horizontal="left"/>
    </xf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2" xfId="0" applyFont="1" applyBorder="1" applyAlignment="1" applyProtection="1">
      <alignment wrapText="1" readingOrder="1"/>
      <protection locked="0"/>
    </xf>
    <xf numFmtId="165" fontId="26" fillId="0" borderId="12" xfId="4" applyNumberFormat="1" applyFont="1" applyBorder="1" applyAlignment="1">
      <alignment horizontal="right"/>
    </xf>
    <xf numFmtId="0" fontId="26" fillId="0" borderId="12" xfId="0" applyFont="1" applyBorder="1" applyAlignment="1" applyProtection="1">
      <alignment horizontal="left" wrapText="1" readingOrder="1"/>
      <protection locked="0"/>
    </xf>
    <xf numFmtId="49" fontId="3" fillId="6" borderId="14" xfId="0" applyNumberFormat="1" applyFont="1" applyFill="1" applyBorder="1" applyAlignment="1">
      <alignment horizontal="center"/>
    </xf>
    <xf numFmtId="49" fontId="3" fillId="6" borderId="19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1" fontId="16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7" fillId="2" borderId="12" xfId="0" applyFont="1" applyFill="1" applyBorder="1"/>
    <xf numFmtId="0" fontId="27" fillId="9" borderId="12" xfId="0" applyFont="1" applyFill="1" applyBorder="1"/>
    <xf numFmtId="0" fontId="27" fillId="0" borderId="12" xfId="0" applyFont="1" applyBorder="1" applyAlignment="1">
      <alignment wrapText="1"/>
    </xf>
    <xf numFmtId="49" fontId="3" fillId="2" borderId="14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0" fillId="7" borderId="15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49" fontId="12" fillId="0" borderId="0" xfId="0" applyNumberFormat="1" applyFont="1" applyBorder="1" applyAlignment="1">
      <alignment horizontal="left" vertical="center"/>
    </xf>
  </cellXfs>
  <cellStyles count="5">
    <cellStyle name="Moneda" xfId="1" builtinId="4"/>
    <cellStyle name="Moneda [0] 2" xfId="3" xr:uid="{A326FA82-4304-431D-92A2-1A0E5D592558}"/>
    <cellStyle name="Moneda 3 2 3" xfId="4" xr:uid="{FFA7A029-38E8-4A4D-AC1C-D99C085C71CD}"/>
    <cellStyle name="Normal" xfId="0" builtinId="0"/>
    <cellStyle name="Normal 2" xfId="2" xr:uid="{D67F7572-4506-4280-B628-2969C2B0A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170986-5FC1-4884-9DEA-C9F83FD587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9F1F-7316-4C14-B4AD-9F7D93578500}">
  <dimension ref="A1:J460"/>
  <sheetViews>
    <sheetView tabSelected="1" view="pageBreakPreview" topLeftCell="A251" zoomScale="60" zoomScaleNormal="100" workbookViewId="0">
      <selection activeCell="B335" sqref="B335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1.28515625" style="4" customWidth="1"/>
    <col min="3" max="3" width="70.85546875" style="4" customWidth="1"/>
    <col min="4" max="4" width="21.7109375" style="65" customWidth="1"/>
    <col min="5" max="5" width="22.85546875" style="65" bestFit="1" customWidth="1"/>
    <col min="6" max="6" width="21.28515625" style="4" bestFit="1" customWidth="1"/>
    <col min="7" max="7" width="17.85546875" style="4" bestFit="1" customWidth="1"/>
    <col min="8" max="8" width="8.28515625" style="4" customWidth="1"/>
    <col min="9" max="9" width="0.5703125" style="4" customWidth="1"/>
    <col min="10" max="10" width="57.28515625" style="4" hidden="1" customWidth="1"/>
    <col min="11" max="16384" width="17.5703125" style="4"/>
  </cols>
  <sheetData>
    <row r="1" spans="1:6" ht="24.95" customHeight="1" thickBot="1" x14ac:dyDescent="0.25">
      <c r="A1" s="1"/>
      <c r="B1" s="2"/>
      <c r="C1" s="3"/>
      <c r="D1" s="3"/>
      <c r="E1" s="3"/>
    </row>
    <row r="2" spans="1:6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24.95" customHeight="1" thickBot="1" x14ac:dyDescent="0.3">
      <c r="A3" s="10"/>
      <c r="B3" s="11"/>
      <c r="C3" s="12"/>
      <c r="D3" s="13" t="s">
        <v>2</v>
      </c>
      <c r="E3" s="14"/>
    </row>
    <row r="4" spans="1:6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4.95" customHeight="1" thickBot="1" x14ac:dyDescent="0.3">
      <c r="A5" s="18"/>
      <c r="B5" s="19"/>
      <c r="C5" s="20"/>
      <c r="D5" s="21" t="s">
        <v>5</v>
      </c>
      <c r="E5" s="22"/>
    </row>
    <row r="6" spans="1:6" ht="24.95" customHeight="1" x14ac:dyDescent="0.25">
      <c r="A6" s="23"/>
      <c r="B6" s="23"/>
      <c r="C6" s="23"/>
      <c r="D6" s="23"/>
      <c r="E6" s="23"/>
    </row>
    <row r="7" spans="1:6" ht="24.95" customHeight="1" x14ac:dyDescent="0.2">
      <c r="A7" s="24" t="s">
        <v>6</v>
      </c>
      <c r="B7" s="24"/>
      <c r="C7" s="25">
        <v>45227</v>
      </c>
      <c r="D7" s="24" t="s">
        <v>7</v>
      </c>
      <c r="E7" s="26">
        <v>20231001569</v>
      </c>
    </row>
    <row r="8" spans="1:6" ht="24.95" customHeight="1" x14ac:dyDescent="0.25">
      <c r="A8" s="27"/>
      <c r="B8" s="27"/>
      <c r="C8" s="27"/>
      <c r="D8" s="27"/>
      <c r="E8" s="27"/>
    </row>
    <row r="9" spans="1:6" ht="24.95" customHeight="1" x14ac:dyDescent="0.2">
      <c r="A9" s="24" t="s">
        <v>8</v>
      </c>
      <c r="B9" s="24"/>
      <c r="C9" s="95" t="s">
        <v>409</v>
      </c>
      <c r="D9" s="28" t="s">
        <v>9</v>
      </c>
      <c r="E9" s="29" t="s">
        <v>411</v>
      </c>
      <c r="F9" s="130"/>
    </row>
    <row r="10" spans="1:6" ht="24.95" customHeight="1" x14ac:dyDescent="0.25">
      <c r="A10" s="27"/>
      <c r="B10" s="27"/>
      <c r="C10" s="27"/>
      <c r="D10" s="27"/>
      <c r="E10" s="27"/>
    </row>
    <row r="11" spans="1:6" ht="24.95" customHeight="1" x14ac:dyDescent="0.2">
      <c r="A11" s="30" t="s">
        <v>10</v>
      </c>
      <c r="B11" s="31"/>
      <c r="C11" s="95" t="s">
        <v>409</v>
      </c>
      <c r="D11" s="28" t="s">
        <v>11</v>
      </c>
      <c r="E11" s="33" t="s">
        <v>413</v>
      </c>
    </row>
    <row r="12" spans="1:6" ht="24.95" customHeight="1" x14ac:dyDescent="0.25">
      <c r="A12" s="27"/>
      <c r="B12" s="27"/>
      <c r="C12" s="27"/>
      <c r="D12" s="27"/>
      <c r="E12" s="27"/>
    </row>
    <row r="13" spans="1:6" ht="24.95" customHeight="1" x14ac:dyDescent="0.2">
      <c r="A13" s="24" t="s">
        <v>12</v>
      </c>
      <c r="B13" s="24"/>
      <c r="C13" s="96" t="s">
        <v>410</v>
      </c>
      <c r="D13" s="28" t="s">
        <v>13</v>
      </c>
      <c r="E13" s="32" t="s">
        <v>14</v>
      </c>
    </row>
    <row r="14" spans="1:6" ht="24.95" customHeight="1" x14ac:dyDescent="0.25">
      <c r="A14" s="27"/>
      <c r="B14" s="27"/>
      <c r="C14" s="27"/>
      <c r="D14" s="27"/>
      <c r="E14" s="27"/>
    </row>
    <row r="15" spans="1:6" ht="24.95" customHeight="1" x14ac:dyDescent="0.2">
      <c r="A15" s="24" t="s">
        <v>15</v>
      </c>
      <c r="B15" s="24"/>
      <c r="C15" s="25">
        <v>45227</v>
      </c>
      <c r="D15" s="28" t="s">
        <v>16</v>
      </c>
      <c r="E15" s="34" t="s">
        <v>412</v>
      </c>
    </row>
    <row r="16" spans="1:6" ht="24.95" customHeight="1" x14ac:dyDescent="0.25">
      <c r="A16" s="27"/>
      <c r="B16" s="27"/>
      <c r="C16" s="27"/>
      <c r="D16" s="27"/>
      <c r="E16" s="27"/>
    </row>
    <row r="17" spans="1:10" ht="24.95" customHeight="1" x14ac:dyDescent="0.2">
      <c r="A17" s="24" t="s">
        <v>17</v>
      </c>
      <c r="B17" s="24"/>
      <c r="C17" s="32" t="s">
        <v>414</v>
      </c>
      <c r="D17" s="35"/>
      <c r="E17" s="36"/>
    </row>
    <row r="18" spans="1:10" ht="24.95" customHeight="1" x14ac:dyDescent="0.25">
      <c r="A18" s="27"/>
      <c r="B18" s="27"/>
      <c r="C18" s="27"/>
      <c r="D18" s="27"/>
      <c r="E18" s="27"/>
    </row>
    <row r="19" spans="1:10" ht="24.95" customHeight="1" x14ac:dyDescent="0.2">
      <c r="A19" s="24" t="s">
        <v>18</v>
      </c>
      <c r="B19" s="24"/>
      <c r="C19" s="32"/>
      <c r="D19" s="28" t="s">
        <v>19</v>
      </c>
      <c r="E19" s="34"/>
    </row>
    <row r="20" spans="1:10" ht="24.95" customHeight="1" x14ac:dyDescent="0.25">
      <c r="A20" s="27"/>
      <c r="B20" s="27"/>
      <c r="C20" s="27"/>
      <c r="D20" s="27"/>
      <c r="E20" s="27"/>
    </row>
    <row r="21" spans="1:10" ht="24.95" customHeight="1" x14ac:dyDescent="0.2">
      <c r="A21" s="24" t="s">
        <v>20</v>
      </c>
      <c r="B21" s="24"/>
      <c r="C21" s="37"/>
      <c r="D21" s="38"/>
      <c r="E21" s="39"/>
    </row>
    <row r="23" spans="1:10" s="1" customFormat="1" ht="24.95" customHeight="1" x14ac:dyDescent="0.2">
      <c r="A23" s="40" t="s">
        <v>21</v>
      </c>
      <c r="B23" s="40" t="s">
        <v>22</v>
      </c>
      <c r="C23" s="40" t="s">
        <v>23</v>
      </c>
      <c r="D23" s="40" t="s">
        <v>24</v>
      </c>
      <c r="E23" s="41" t="s">
        <v>25</v>
      </c>
      <c r="F23" s="42" t="s">
        <v>26</v>
      </c>
      <c r="G23" s="42" t="s">
        <v>27</v>
      </c>
    </row>
    <row r="24" spans="1:10" ht="24.95" customHeight="1" x14ac:dyDescent="0.2">
      <c r="A24" s="43" t="s">
        <v>28</v>
      </c>
      <c r="B24" s="44" t="s">
        <v>29</v>
      </c>
      <c r="C24" s="45" t="s">
        <v>30</v>
      </c>
      <c r="D24" s="44">
        <v>1</v>
      </c>
      <c r="E24" s="44"/>
      <c r="F24" s="46">
        <v>700</v>
      </c>
      <c r="G24" s="47">
        <f t="shared" ref="G24:G87" si="0">D24*F24</f>
        <v>700</v>
      </c>
      <c r="I24" s="1"/>
      <c r="J24" s="1"/>
    </row>
    <row r="25" spans="1:10" ht="24.95" customHeight="1" x14ac:dyDescent="0.2">
      <c r="A25" s="43" t="s">
        <v>31</v>
      </c>
      <c r="B25" s="44" t="s">
        <v>32</v>
      </c>
      <c r="C25" s="45" t="s">
        <v>33</v>
      </c>
      <c r="D25" s="44">
        <v>1</v>
      </c>
      <c r="E25" s="44"/>
      <c r="F25" s="46">
        <v>700</v>
      </c>
      <c r="G25" s="47">
        <f t="shared" si="0"/>
        <v>700</v>
      </c>
      <c r="I25" s="1"/>
      <c r="J25" s="1"/>
    </row>
    <row r="26" spans="1:10" ht="24.95" customHeight="1" x14ac:dyDescent="0.2">
      <c r="A26" s="43" t="s">
        <v>34</v>
      </c>
      <c r="B26" s="44" t="s">
        <v>35</v>
      </c>
      <c r="C26" s="45" t="s">
        <v>36</v>
      </c>
      <c r="D26" s="44">
        <v>1</v>
      </c>
      <c r="E26" s="44"/>
      <c r="F26" s="46">
        <v>700</v>
      </c>
      <c r="G26" s="47">
        <f t="shared" si="0"/>
        <v>700</v>
      </c>
      <c r="I26" s="1"/>
      <c r="J26" s="1"/>
    </row>
    <row r="27" spans="1:10" ht="24.95" customHeight="1" x14ac:dyDescent="0.2">
      <c r="A27" s="43" t="s">
        <v>37</v>
      </c>
      <c r="B27" s="44" t="s">
        <v>38</v>
      </c>
      <c r="C27" s="45" t="s">
        <v>39</v>
      </c>
      <c r="D27" s="44">
        <v>1</v>
      </c>
      <c r="E27" s="44"/>
      <c r="F27" s="46">
        <v>700</v>
      </c>
      <c r="G27" s="47">
        <f t="shared" si="0"/>
        <v>700</v>
      </c>
      <c r="I27" s="1"/>
      <c r="J27" s="1"/>
    </row>
    <row r="28" spans="1:10" ht="24.95" customHeight="1" x14ac:dyDescent="0.2">
      <c r="A28" s="43" t="s">
        <v>40</v>
      </c>
      <c r="B28" s="44" t="s">
        <v>41</v>
      </c>
      <c r="C28" s="45" t="s">
        <v>42</v>
      </c>
      <c r="D28" s="44">
        <v>1</v>
      </c>
      <c r="E28" s="44"/>
      <c r="F28" s="46">
        <v>700</v>
      </c>
      <c r="G28" s="47">
        <f t="shared" si="0"/>
        <v>700</v>
      </c>
      <c r="I28" s="1"/>
      <c r="J28" s="1"/>
    </row>
    <row r="29" spans="1:10" ht="24.95" customHeight="1" x14ac:dyDescent="0.2">
      <c r="A29" s="43" t="s">
        <v>43</v>
      </c>
      <c r="B29" s="44" t="s">
        <v>44</v>
      </c>
      <c r="C29" s="45" t="s">
        <v>45</v>
      </c>
      <c r="D29" s="44">
        <v>1</v>
      </c>
      <c r="E29" s="44"/>
      <c r="F29" s="46">
        <v>700</v>
      </c>
      <c r="G29" s="47">
        <f t="shared" si="0"/>
        <v>700</v>
      </c>
      <c r="I29" s="1"/>
      <c r="J29" s="1"/>
    </row>
    <row r="30" spans="1:10" ht="24.95" customHeight="1" x14ac:dyDescent="0.2">
      <c r="A30" s="43" t="s">
        <v>46</v>
      </c>
      <c r="B30" s="44" t="s">
        <v>47</v>
      </c>
      <c r="C30" s="45" t="s">
        <v>48</v>
      </c>
      <c r="D30" s="44">
        <v>1</v>
      </c>
      <c r="E30" s="44"/>
      <c r="F30" s="46">
        <v>700</v>
      </c>
      <c r="G30" s="47">
        <f t="shared" si="0"/>
        <v>700</v>
      </c>
      <c r="I30" s="1"/>
      <c r="J30" s="1"/>
    </row>
    <row r="31" spans="1:10" ht="24.95" customHeight="1" x14ac:dyDescent="0.2">
      <c r="A31" s="43" t="s">
        <v>49</v>
      </c>
      <c r="B31" s="44" t="s">
        <v>50</v>
      </c>
      <c r="C31" s="45" t="s">
        <v>51</v>
      </c>
      <c r="D31" s="44">
        <v>1</v>
      </c>
      <c r="E31" s="44"/>
      <c r="F31" s="46">
        <v>700</v>
      </c>
      <c r="G31" s="47">
        <f t="shared" si="0"/>
        <v>700</v>
      </c>
      <c r="I31" s="1"/>
      <c r="J31" s="1"/>
    </row>
    <row r="32" spans="1:10" ht="24.95" customHeight="1" x14ac:dyDescent="0.25">
      <c r="A32" s="43"/>
      <c r="B32" s="44"/>
      <c r="C32" s="45"/>
      <c r="D32" s="48">
        <f>SUM(D24:D31)</f>
        <v>8</v>
      </c>
      <c r="E32" s="44"/>
      <c r="F32" s="46"/>
      <c r="G32" s="47"/>
      <c r="I32" s="1"/>
      <c r="J32" s="1"/>
    </row>
    <row r="33" spans="1:10" ht="24.95" customHeight="1" x14ac:dyDescent="0.2">
      <c r="A33" s="49" t="s">
        <v>52</v>
      </c>
      <c r="B33" s="49" t="s">
        <v>53</v>
      </c>
      <c r="C33" s="45" t="s">
        <v>54</v>
      </c>
      <c r="D33" s="44">
        <v>2</v>
      </c>
      <c r="E33" s="44"/>
      <c r="F33" s="46">
        <v>700</v>
      </c>
      <c r="G33" s="47">
        <f t="shared" si="0"/>
        <v>1400</v>
      </c>
      <c r="I33" s="1"/>
      <c r="J33" s="1"/>
    </row>
    <row r="34" spans="1:10" ht="24.95" customHeight="1" x14ac:dyDescent="0.2">
      <c r="A34" s="50" t="s">
        <v>55</v>
      </c>
      <c r="B34" s="50" t="s">
        <v>56</v>
      </c>
      <c r="C34" s="45" t="s">
        <v>57</v>
      </c>
      <c r="D34" s="44">
        <v>2</v>
      </c>
      <c r="E34" s="44"/>
      <c r="F34" s="46">
        <v>700</v>
      </c>
      <c r="G34" s="47">
        <f t="shared" si="0"/>
        <v>1400</v>
      </c>
      <c r="I34" s="1"/>
      <c r="J34" s="1"/>
    </row>
    <row r="35" spans="1:10" ht="24.95" customHeight="1" x14ac:dyDescent="0.2">
      <c r="A35" s="49" t="s">
        <v>58</v>
      </c>
      <c r="B35" s="49" t="s">
        <v>59</v>
      </c>
      <c r="C35" s="45" t="s">
        <v>60</v>
      </c>
      <c r="D35" s="44">
        <v>1</v>
      </c>
      <c r="E35" s="44"/>
      <c r="F35" s="46">
        <v>700</v>
      </c>
      <c r="G35" s="47">
        <f t="shared" si="0"/>
        <v>700</v>
      </c>
      <c r="I35" s="1"/>
      <c r="J35" s="1"/>
    </row>
    <row r="36" spans="1:10" ht="24.95" customHeight="1" x14ac:dyDescent="0.2">
      <c r="A36" s="49" t="s">
        <v>58</v>
      </c>
      <c r="B36" s="49" t="s">
        <v>61</v>
      </c>
      <c r="C36" s="45" t="s">
        <v>60</v>
      </c>
      <c r="D36" s="44">
        <v>1</v>
      </c>
      <c r="E36" s="44"/>
      <c r="F36" s="46">
        <v>700</v>
      </c>
      <c r="G36" s="47">
        <f t="shared" si="0"/>
        <v>700</v>
      </c>
      <c r="I36" s="1"/>
      <c r="J36" s="1"/>
    </row>
    <row r="37" spans="1:10" ht="24.95" customHeight="1" x14ac:dyDescent="0.2">
      <c r="A37" s="51" t="s">
        <v>62</v>
      </c>
      <c r="B37" s="52" t="s">
        <v>63</v>
      </c>
      <c r="C37" s="45" t="s">
        <v>64</v>
      </c>
      <c r="D37" s="44">
        <v>2</v>
      </c>
      <c r="E37" s="44"/>
      <c r="F37" s="46">
        <v>700</v>
      </c>
      <c r="G37" s="47">
        <f t="shared" si="0"/>
        <v>1400</v>
      </c>
      <c r="I37" s="1"/>
      <c r="J37" s="1"/>
    </row>
    <row r="38" spans="1:10" ht="24.95" customHeight="1" x14ac:dyDescent="0.2">
      <c r="A38" s="50" t="s">
        <v>65</v>
      </c>
      <c r="B38" s="50" t="s">
        <v>66</v>
      </c>
      <c r="C38" s="45" t="s">
        <v>67</v>
      </c>
      <c r="D38" s="44">
        <v>2</v>
      </c>
      <c r="E38" s="44"/>
      <c r="F38" s="46">
        <v>700</v>
      </c>
      <c r="G38" s="47">
        <f t="shared" si="0"/>
        <v>1400</v>
      </c>
      <c r="I38" s="1"/>
      <c r="J38" s="1"/>
    </row>
    <row r="39" spans="1:10" ht="24.95" customHeight="1" x14ac:dyDescent="0.2">
      <c r="A39" s="49" t="s">
        <v>68</v>
      </c>
      <c r="B39" s="49" t="s">
        <v>66</v>
      </c>
      <c r="C39" s="45" t="s">
        <v>69</v>
      </c>
      <c r="D39" s="44">
        <v>2</v>
      </c>
      <c r="E39" s="44"/>
      <c r="F39" s="46">
        <v>700</v>
      </c>
      <c r="G39" s="47">
        <f t="shared" si="0"/>
        <v>1400</v>
      </c>
      <c r="I39" s="1"/>
      <c r="J39" s="1"/>
    </row>
    <row r="40" spans="1:10" ht="24.95" customHeight="1" x14ac:dyDescent="0.25">
      <c r="A40" s="49"/>
      <c r="B40" s="49" t="s">
        <v>70</v>
      </c>
      <c r="C40" s="45"/>
      <c r="D40" s="48">
        <f>SUM(D33:D39)</f>
        <v>12</v>
      </c>
      <c r="E40" s="44"/>
      <c r="F40" s="46"/>
      <c r="G40" s="47"/>
      <c r="I40" s="1"/>
      <c r="J40" s="1"/>
    </row>
    <row r="41" spans="1:10" ht="24.95" customHeight="1" x14ac:dyDescent="0.2">
      <c r="A41" s="50" t="s">
        <v>71</v>
      </c>
      <c r="B41" s="50" t="s">
        <v>72</v>
      </c>
      <c r="C41" s="45" t="s">
        <v>73</v>
      </c>
      <c r="D41" s="44">
        <v>1</v>
      </c>
      <c r="E41" s="44"/>
      <c r="F41" s="46">
        <v>700</v>
      </c>
      <c r="G41" s="47">
        <f t="shared" si="0"/>
        <v>700</v>
      </c>
      <c r="I41" s="1"/>
      <c r="J41" s="1"/>
    </row>
    <row r="42" spans="1:10" ht="24.95" customHeight="1" x14ac:dyDescent="0.2">
      <c r="A42" s="50" t="s">
        <v>71</v>
      </c>
      <c r="B42" s="50" t="s">
        <v>74</v>
      </c>
      <c r="C42" s="45" t="s">
        <v>73</v>
      </c>
      <c r="D42" s="44">
        <v>1</v>
      </c>
      <c r="E42" s="44"/>
      <c r="F42" s="46">
        <v>700</v>
      </c>
      <c r="G42" s="47">
        <f t="shared" si="0"/>
        <v>700</v>
      </c>
      <c r="I42" s="1"/>
      <c r="J42" s="1"/>
    </row>
    <row r="43" spans="1:10" ht="24.95" customHeight="1" x14ac:dyDescent="0.2">
      <c r="A43" s="49" t="s">
        <v>75</v>
      </c>
      <c r="B43" s="49" t="s">
        <v>76</v>
      </c>
      <c r="C43" s="45" t="s">
        <v>77</v>
      </c>
      <c r="D43" s="44">
        <v>1</v>
      </c>
      <c r="E43" s="44"/>
      <c r="F43" s="46">
        <v>700</v>
      </c>
      <c r="G43" s="47">
        <f t="shared" si="0"/>
        <v>700</v>
      </c>
      <c r="I43" s="1"/>
      <c r="J43" s="1"/>
    </row>
    <row r="44" spans="1:10" ht="24.95" customHeight="1" x14ac:dyDescent="0.2">
      <c r="A44" s="49" t="s">
        <v>75</v>
      </c>
      <c r="B44" s="49" t="s">
        <v>78</v>
      </c>
      <c r="C44" s="45" t="s">
        <v>77</v>
      </c>
      <c r="D44" s="44">
        <v>1</v>
      </c>
      <c r="E44" s="44"/>
      <c r="F44" s="46">
        <v>700</v>
      </c>
      <c r="G44" s="47">
        <f t="shared" si="0"/>
        <v>700</v>
      </c>
      <c r="I44" s="1"/>
      <c r="J44" s="1"/>
    </row>
    <row r="45" spans="1:10" ht="24.95" customHeight="1" x14ac:dyDescent="0.2">
      <c r="A45" s="50" t="s">
        <v>79</v>
      </c>
      <c r="B45" s="50" t="s">
        <v>80</v>
      </c>
      <c r="C45" s="45" t="s">
        <v>81</v>
      </c>
      <c r="D45" s="44">
        <v>1</v>
      </c>
      <c r="E45" s="44"/>
      <c r="F45" s="46">
        <v>700</v>
      </c>
      <c r="G45" s="47">
        <f t="shared" si="0"/>
        <v>700</v>
      </c>
      <c r="I45" s="1"/>
      <c r="J45" s="1"/>
    </row>
    <row r="46" spans="1:10" ht="24.95" customHeight="1" x14ac:dyDescent="0.2">
      <c r="A46" s="50" t="s">
        <v>79</v>
      </c>
      <c r="B46" s="50" t="s">
        <v>82</v>
      </c>
      <c r="C46" s="45" t="s">
        <v>81</v>
      </c>
      <c r="D46" s="44">
        <v>1</v>
      </c>
      <c r="E46" s="44"/>
      <c r="F46" s="46">
        <v>700</v>
      </c>
      <c r="G46" s="47">
        <f t="shared" si="0"/>
        <v>700</v>
      </c>
      <c r="I46" s="1"/>
      <c r="J46" s="1"/>
    </row>
    <row r="47" spans="1:10" ht="24.95" customHeight="1" x14ac:dyDescent="0.2">
      <c r="A47" s="51" t="s">
        <v>83</v>
      </c>
      <c r="B47" s="52" t="s">
        <v>84</v>
      </c>
      <c r="C47" s="45" t="s">
        <v>85</v>
      </c>
      <c r="D47" s="44">
        <v>2</v>
      </c>
      <c r="E47" s="44"/>
      <c r="F47" s="46">
        <v>700</v>
      </c>
      <c r="G47" s="47">
        <f t="shared" si="0"/>
        <v>1400</v>
      </c>
      <c r="I47" s="1"/>
      <c r="J47" s="1"/>
    </row>
    <row r="48" spans="1:10" ht="24.95" customHeight="1" x14ac:dyDescent="0.2">
      <c r="A48" s="49" t="s">
        <v>86</v>
      </c>
      <c r="B48" s="49" t="s">
        <v>87</v>
      </c>
      <c r="C48" s="45" t="s">
        <v>88</v>
      </c>
      <c r="D48" s="44">
        <v>2</v>
      </c>
      <c r="E48" s="44"/>
      <c r="F48" s="46">
        <v>700</v>
      </c>
      <c r="G48" s="47">
        <f t="shared" si="0"/>
        <v>1400</v>
      </c>
      <c r="I48" s="1"/>
      <c r="J48" s="1"/>
    </row>
    <row r="49" spans="1:10" ht="24.95" customHeight="1" x14ac:dyDescent="0.2">
      <c r="A49" s="43" t="s">
        <v>89</v>
      </c>
      <c r="B49" s="44" t="s">
        <v>90</v>
      </c>
      <c r="C49" s="45" t="s">
        <v>91</v>
      </c>
      <c r="D49" s="44">
        <v>2</v>
      </c>
      <c r="E49" s="44"/>
      <c r="F49" s="46">
        <v>700</v>
      </c>
      <c r="G49" s="47">
        <f t="shared" si="0"/>
        <v>1400</v>
      </c>
      <c r="I49" s="1"/>
      <c r="J49" s="1"/>
    </row>
    <row r="50" spans="1:10" ht="24.95" customHeight="1" x14ac:dyDescent="0.25">
      <c r="A50" s="43"/>
      <c r="B50" s="44"/>
      <c r="C50" s="45"/>
      <c r="D50" s="48">
        <f>SUM(D41:D49)</f>
        <v>12</v>
      </c>
      <c r="E50" s="44"/>
      <c r="F50" s="46"/>
      <c r="G50" s="47"/>
      <c r="I50" s="1"/>
      <c r="J50" s="1"/>
    </row>
    <row r="51" spans="1:10" ht="24.95" customHeight="1" x14ac:dyDescent="0.2">
      <c r="A51" s="53" t="s">
        <v>92</v>
      </c>
      <c r="B51" s="53" t="s">
        <v>93</v>
      </c>
      <c r="C51" s="54" t="s">
        <v>94</v>
      </c>
      <c r="D51" s="55">
        <v>1</v>
      </c>
      <c r="E51" s="44"/>
      <c r="F51" s="46">
        <v>700</v>
      </c>
      <c r="G51" s="47">
        <f t="shared" ref="G51:G52" si="1">D51*F51</f>
        <v>700</v>
      </c>
      <c r="I51" s="1"/>
      <c r="J51" s="1"/>
    </row>
    <row r="52" spans="1:10" ht="24.95" customHeight="1" x14ac:dyDescent="0.2">
      <c r="A52" s="56" t="s">
        <v>95</v>
      </c>
      <c r="B52" s="44" t="s">
        <v>96</v>
      </c>
      <c r="C52" s="54" t="s">
        <v>97</v>
      </c>
      <c r="D52" s="55">
        <v>1</v>
      </c>
      <c r="E52" s="44"/>
      <c r="F52" s="46">
        <v>700</v>
      </c>
      <c r="G52" s="47">
        <f t="shared" si="1"/>
        <v>700</v>
      </c>
      <c r="I52" s="1"/>
      <c r="J52" s="1"/>
    </row>
    <row r="53" spans="1:10" ht="24.95" customHeight="1" x14ac:dyDescent="0.25">
      <c r="A53" s="56"/>
      <c r="B53" s="44"/>
      <c r="C53" s="54"/>
      <c r="D53" s="57">
        <v>2</v>
      </c>
      <c r="E53" s="44"/>
      <c r="F53" s="46"/>
      <c r="G53" s="47"/>
      <c r="I53" s="1"/>
      <c r="J53" s="1"/>
    </row>
    <row r="54" spans="1:10" ht="24.95" customHeight="1" x14ac:dyDescent="0.2">
      <c r="A54" s="58" t="s">
        <v>98</v>
      </c>
      <c r="B54" s="58" t="s">
        <v>99</v>
      </c>
      <c r="C54" s="59" t="s">
        <v>100</v>
      </c>
      <c r="D54" s="44">
        <v>4</v>
      </c>
      <c r="E54" s="44"/>
      <c r="F54" s="46">
        <v>55</v>
      </c>
      <c r="G54" s="47">
        <f t="shared" si="0"/>
        <v>220</v>
      </c>
      <c r="I54" s="1"/>
      <c r="J54" s="1"/>
    </row>
    <row r="55" spans="1:10" ht="24.95" customHeight="1" x14ac:dyDescent="0.2">
      <c r="A55" s="58" t="s">
        <v>101</v>
      </c>
      <c r="B55" s="58" t="s">
        <v>102</v>
      </c>
      <c r="C55" s="59" t="s">
        <v>103</v>
      </c>
      <c r="D55" s="44">
        <v>10</v>
      </c>
      <c r="E55" s="44"/>
      <c r="F55" s="46">
        <v>55</v>
      </c>
      <c r="G55" s="47">
        <f t="shared" si="0"/>
        <v>550</v>
      </c>
      <c r="I55" s="1"/>
      <c r="J55" s="1"/>
    </row>
    <row r="56" spans="1:10" ht="24.95" customHeight="1" x14ac:dyDescent="0.2">
      <c r="A56" s="58" t="s">
        <v>101</v>
      </c>
      <c r="B56" s="58" t="s">
        <v>104</v>
      </c>
      <c r="C56" s="59" t="s">
        <v>103</v>
      </c>
      <c r="D56" s="44">
        <v>5</v>
      </c>
      <c r="E56" s="44"/>
      <c r="F56" s="46">
        <v>55</v>
      </c>
      <c r="G56" s="47">
        <f t="shared" si="0"/>
        <v>275</v>
      </c>
      <c r="I56" s="1"/>
      <c r="J56" s="1"/>
    </row>
    <row r="57" spans="1:10" ht="24.95" customHeight="1" x14ac:dyDescent="0.2">
      <c r="A57" s="58" t="s">
        <v>105</v>
      </c>
      <c r="B57" s="58" t="s">
        <v>106</v>
      </c>
      <c r="C57" s="59" t="s">
        <v>107</v>
      </c>
      <c r="D57" s="44">
        <v>1</v>
      </c>
      <c r="E57" s="44"/>
      <c r="F57" s="46">
        <v>55</v>
      </c>
      <c r="G57" s="47">
        <f t="shared" si="0"/>
        <v>55</v>
      </c>
      <c r="I57" s="1"/>
      <c r="J57" s="1"/>
    </row>
    <row r="58" spans="1:10" ht="24.95" customHeight="1" x14ac:dyDescent="0.2">
      <c r="A58" s="58" t="s">
        <v>105</v>
      </c>
      <c r="B58" s="58" t="s">
        <v>108</v>
      </c>
      <c r="C58" s="59" t="s">
        <v>107</v>
      </c>
      <c r="D58" s="44">
        <v>14</v>
      </c>
      <c r="E58" s="44"/>
      <c r="F58" s="46">
        <v>55</v>
      </c>
      <c r="G58" s="47">
        <f t="shared" si="0"/>
        <v>770</v>
      </c>
      <c r="I58" s="1"/>
      <c r="J58" s="1"/>
    </row>
    <row r="59" spans="1:10" ht="24.95" customHeight="1" x14ac:dyDescent="0.2">
      <c r="A59" s="58" t="s">
        <v>109</v>
      </c>
      <c r="B59" s="60" t="s">
        <v>110</v>
      </c>
      <c r="C59" s="59" t="s">
        <v>111</v>
      </c>
      <c r="D59" s="44">
        <v>10</v>
      </c>
      <c r="E59" s="44"/>
      <c r="F59" s="46">
        <v>55</v>
      </c>
      <c r="G59" s="47">
        <f t="shared" si="0"/>
        <v>550</v>
      </c>
      <c r="I59" s="1"/>
      <c r="J59" s="1"/>
    </row>
    <row r="60" spans="1:10" ht="24.95" customHeight="1" x14ac:dyDescent="0.2">
      <c r="A60" s="58" t="s">
        <v>109</v>
      </c>
      <c r="B60" s="60" t="s">
        <v>112</v>
      </c>
      <c r="C60" s="59" t="s">
        <v>111</v>
      </c>
      <c r="D60" s="44">
        <v>5</v>
      </c>
      <c r="E60" s="44"/>
      <c r="F60" s="46">
        <v>55</v>
      </c>
      <c r="G60" s="47">
        <f t="shared" si="0"/>
        <v>275</v>
      </c>
      <c r="I60" s="1"/>
      <c r="J60" s="1"/>
    </row>
    <row r="61" spans="1:10" ht="24.95" customHeight="1" x14ac:dyDescent="0.2">
      <c r="A61" s="58" t="s">
        <v>113</v>
      </c>
      <c r="B61" s="50" t="s">
        <v>114</v>
      </c>
      <c r="C61" s="59" t="s">
        <v>115</v>
      </c>
      <c r="D61" s="44">
        <v>1</v>
      </c>
      <c r="E61" s="44"/>
      <c r="F61" s="46">
        <v>55</v>
      </c>
      <c r="G61" s="47">
        <f t="shared" si="0"/>
        <v>55</v>
      </c>
      <c r="I61" s="1"/>
      <c r="J61" s="1"/>
    </row>
    <row r="62" spans="1:10" ht="24.95" customHeight="1" x14ac:dyDescent="0.2">
      <c r="A62" s="58" t="s">
        <v>113</v>
      </c>
      <c r="B62" s="50" t="s">
        <v>116</v>
      </c>
      <c r="C62" s="59" t="s">
        <v>115</v>
      </c>
      <c r="D62" s="44">
        <v>9</v>
      </c>
      <c r="E62" s="44"/>
      <c r="F62" s="46">
        <v>55</v>
      </c>
      <c r="G62" s="47">
        <f t="shared" si="0"/>
        <v>495</v>
      </c>
      <c r="I62" s="1"/>
      <c r="J62" s="1"/>
    </row>
    <row r="63" spans="1:10" ht="24.95" customHeight="1" x14ac:dyDescent="0.2">
      <c r="A63" s="58" t="s">
        <v>117</v>
      </c>
      <c r="B63" s="49" t="s">
        <v>118</v>
      </c>
      <c r="C63" s="59" t="s">
        <v>119</v>
      </c>
      <c r="D63" s="44">
        <v>10</v>
      </c>
      <c r="E63" s="44"/>
      <c r="F63" s="46">
        <v>55</v>
      </c>
      <c r="G63" s="47">
        <f t="shared" si="0"/>
        <v>550</v>
      </c>
      <c r="I63" s="1"/>
      <c r="J63" s="1"/>
    </row>
    <row r="64" spans="1:10" ht="24.95" customHeight="1" x14ac:dyDescent="0.2">
      <c r="A64" s="58" t="s">
        <v>120</v>
      </c>
      <c r="B64" s="50" t="s">
        <v>121</v>
      </c>
      <c r="C64" s="59" t="s">
        <v>122</v>
      </c>
      <c r="D64" s="44">
        <v>10</v>
      </c>
      <c r="E64" s="44"/>
      <c r="F64" s="46">
        <v>55</v>
      </c>
      <c r="G64" s="47">
        <f t="shared" si="0"/>
        <v>550</v>
      </c>
      <c r="I64" s="1"/>
      <c r="J64" s="1"/>
    </row>
    <row r="65" spans="1:10" ht="24.95" customHeight="1" x14ac:dyDescent="0.2">
      <c r="A65" s="58" t="s">
        <v>123</v>
      </c>
      <c r="B65" s="49" t="s">
        <v>124</v>
      </c>
      <c r="C65" s="59" t="s">
        <v>125</v>
      </c>
      <c r="D65" s="44">
        <v>10</v>
      </c>
      <c r="E65" s="44"/>
      <c r="F65" s="46">
        <v>55</v>
      </c>
      <c r="G65" s="47">
        <f t="shared" si="0"/>
        <v>550</v>
      </c>
      <c r="I65" s="1"/>
      <c r="J65" s="1"/>
    </row>
    <row r="66" spans="1:10" ht="24.95" customHeight="1" x14ac:dyDescent="0.2">
      <c r="A66" s="58" t="s">
        <v>126</v>
      </c>
      <c r="B66" s="50" t="s">
        <v>124</v>
      </c>
      <c r="C66" s="59" t="s">
        <v>127</v>
      </c>
      <c r="D66" s="44">
        <v>5</v>
      </c>
      <c r="E66" s="44"/>
      <c r="F66" s="46">
        <v>55</v>
      </c>
      <c r="G66" s="47">
        <f t="shared" si="0"/>
        <v>275</v>
      </c>
      <c r="I66" s="1"/>
      <c r="J66" s="1"/>
    </row>
    <row r="67" spans="1:10" ht="24.95" customHeight="1" x14ac:dyDescent="0.25">
      <c r="A67" s="58"/>
      <c r="B67" s="50" t="s">
        <v>70</v>
      </c>
      <c r="C67" s="59"/>
      <c r="D67" s="48">
        <f>SUM(D54:D66)</f>
        <v>94</v>
      </c>
      <c r="E67" s="44"/>
      <c r="F67" s="46"/>
      <c r="G67" s="47"/>
      <c r="I67" s="1"/>
      <c r="J67" s="1"/>
    </row>
    <row r="68" spans="1:10" ht="24.95" customHeight="1" x14ac:dyDescent="0.2">
      <c r="A68" s="43" t="s">
        <v>128</v>
      </c>
      <c r="B68" s="44" t="s">
        <v>129</v>
      </c>
      <c r="C68" s="45" t="s">
        <v>130</v>
      </c>
      <c r="D68" s="44">
        <v>10</v>
      </c>
      <c r="E68" s="44"/>
      <c r="F68" s="46">
        <v>55</v>
      </c>
      <c r="G68" s="47">
        <f t="shared" si="0"/>
        <v>550</v>
      </c>
      <c r="I68" s="1"/>
      <c r="J68" s="1"/>
    </row>
    <row r="69" spans="1:10" ht="24.95" customHeight="1" x14ac:dyDescent="0.2">
      <c r="A69" s="43" t="s">
        <v>131</v>
      </c>
      <c r="B69" s="44" t="s">
        <v>132</v>
      </c>
      <c r="C69" s="45" t="s">
        <v>133</v>
      </c>
      <c r="D69" s="44">
        <v>10</v>
      </c>
      <c r="E69" s="44"/>
      <c r="F69" s="46">
        <v>55</v>
      </c>
      <c r="G69" s="47">
        <f t="shared" si="0"/>
        <v>550</v>
      </c>
      <c r="I69" s="1"/>
      <c r="J69" s="1"/>
    </row>
    <row r="70" spans="1:10" ht="24.95" customHeight="1" x14ac:dyDescent="0.2">
      <c r="A70" s="43" t="s">
        <v>134</v>
      </c>
      <c r="B70" s="44" t="s">
        <v>135</v>
      </c>
      <c r="C70" s="45" t="s">
        <v>136</v>
      </c>
      <c r="D70" s="44">
        <v>5</v>
      </c>
      <c r="E70" s="44"/>
      <c r="F70" s="46">
        <v>55</v>
      </c>
      <c r="G70" s="47">
        <f t="shared" si="0"/>
        <v>275</v>
      </c>
      <c r="I70" s="1"/>
      <c r="J70" s="1"/>
    </row>
    <row r="71" spans="1:10" ht="24.95" customHeight="1" x14ac:dyDescent="0.2">
      <c r="A71" s="43" t="s">
        <v>134</v>
      </c>
      <c r="B71" s="44" t="s">
        <v>137</v>
      </c>
      <c r="C71" s="45" t="s">
        <v>136</v>
      </c>
      <c r="D71" s="44">
        <v>5</v>
      </c>
      <c r="E71" s="44"/>
      <c r="F71" s="46">
        <v>55</v>
      </c>
      <c r="G71" s="47">
        <f t="shared" si="0"/>
        <v>275</v>
      </c>
      <c r="I71" s="1"/>
      <c r="J71" s="1"/>
    </row>
    <row r="72" spans="1:10" ht="24.95" customHeight="1" x14ac:dyDescent="0.2">
      <c r="A72" s="43" t="s">
        <v>138</v>
      </c>
      <c r="B72" s="44" t="s">
        <v>139</v>
      </c>
      <c r="C72" s="45" t="s">
        <v>140</v>
      </c>
      <c r="D72" s="44">
        <v>5</v>
      </c>
      <c r="E72" s="44"/>
      <c r="F72" s="46">
        <v>55</v>
      </c>
      <c r="G72" s="47">
        <f t="shared" si="0"/>
        <v>275</v>
      </c>
      <c r="I72" s="1"/>
      <c r="J72" s="1"/>
    </row>
    <row r="73" spans="1:10" ht="24.95" customHeight="1" x14ac:dyDescent="0.2">
      <c r="A73" s="43" t="s">
        <v>138</v>
      </c>
      <c r="B73" s="44" t="s">
        <v>141</v>
      </c>
      <c r="C73" s="45" t="s">
        <v>140</v>
      </c>
      <c r="D73" s="44">
        <v>5</v>
      </c>
      <c r="E73" s="44"/>
      <c r="F73" s="46">
        <v>55</v>
      </c>
      <c r="G73" s="47">
        <f t="shared" si="0"/>
        <v>275</v>
      </c>
      <c r="I73" s="1"/>
      <c r="J73" s="1"/>
    </row>
    <row r="74" spans="1:10" ht="24.95" customHeight="1" x14ac:dyDescent="0.2">
      <c r="A74" s="43" t="s">
        <v>142</v>
      </c>
      <c r="B74" s="44" t="s">
        <v>143</v>
      </c>
      <c r="C74" s="45" t="s">
        <v>144</v>
      </c>
      <c r="D74" s="44">
        <v>7</v>
      </c>
      <c r="E74" s="44"/>
      <c r="F74" s="46">
        <v>55</v>
      </c>
      <c r="G74" s="47">
        <f t="shared" si="0"/>
        <v>385</v>
      </c>
      <c r="I74" s="1"/>
      <c r="J74" s="1"/>
    </row>
    <row r="75" spans="1:10" ht="24.95" customHeight="1" x14ac:dyDescent="0.2">
      <c r="A75" s="43" t="s">
        <v>142</v>
      </c>
      <c r="B75" s="44" t="s">
        <v>145</v>
      </c>
      <c r="C75" s="45" t="s">
        <v>144</v>
      </c>
      <c r="D75" s="44">
        <v>3</v>
      </c>
      <c r="E75" s="44"/>
      <c r="F75" s="46">
        <v>55</v>
      </c>
      <c r="G75" s="47">
        <f t="shared" si="0"/>
        <v>165</v>
      </c>
      <c r="I75" s="1"/>
      <c r="J75" s="1"/>
    </row>
    <row r="76" spans="1:10" ht="24.95" customHeight="1" x14ac:dyDescent="0.25">
      <c r="A76" s="43"/>
      <c r="B76" s="44"/>
      <c r="C76" s="45"/>
      <c r="D76" s="48">
        <f>SUM(D68:D75)</f>
        <v>50</v>
      </c>
      <c r="E76" s="44"/>
      <c r="F76" s="46"/>
      <c r="G76" s="47"/>
      <c r="I76" s="1"/>
      <c r="J76" s="1"/>
    </row>
    <row r="77" spans="1:10" ht="24.95" customHeight="1" x14ac:dyDescent="0.2">
      <c r="A77" s="49" t="s">
        <v>146</v>
      </c>
      <c r="B77" s="49" t="s">
        <v>99</v>
      </c>
      <c r="C77" s="59" t="s">
        <v>147</v>
      </c>
      <c r="D77" s="44">
        <v>4</v>
      </c>
      <c r="E77" s="44"/>
      <c r="F77" s="46">
        <v>45</v>
      </c>
      <c r="G77" s="47">
        <f t="shared" si="0"/>
        <v>180</v>
      </c>
      <c r="I77" s="1"/>
      <c r="J77" s="1"/>
    </row>
    <row r="78" spans="1:10" ht="24.95" customHeight="1" x14ac:dyDescent="0.2">
      <c r="A78" s="50" t="s">
        <v>148</v>
      </c>
      <c r="B78" s="50" t="s">
        <v>149</v>
      </c>
      <c r="C78" s="59" t="s">
        <v>150</v>
      </c>
      <c r="D78" s="44">
        <v>1</v>
      </c>
      <c r="E78" s="44"/>
      <c r="F78" s="46">
        <v>45</v>
      </c>
      <c r="G78" s="47">
        <f t="shared" si="0"/>
        <v>45</v>
      </c>
      <c r="I78" s="1"/>
      <c r="J78" s="1"/>
    </row>
    <row r="79" spans="1:10" ht="24.95" customHeight="1" x14ac:dyDescent="0.2">
      <c r="A79" s="50" t="s">
        <v>148</v>
      </c>
      <c r="B79" s="50" t="s">
        <v>151</v>
      </c>
      <c r="C79" s="59" t="s">
        <v>150</v>
      </c>
      <c r="D79" s="44">
        <v>3</v>
      </c>
      <c r="E79" s="44"/>
      <c r="F79" s="46">
        <v>45</v>
      </c>
      <c r="G79" s="47">
        <f t="shared" si="0"/>
        <v>135</v>
      </c>
      <c r="I79" s="1"/>
      <c r="J79" s="1"/>
    </row>
    <row r="80" spans="1:10" ht="24.95" customHeight="1" x14ac:dyDescent="0.2">
      <c r="A80" s="49" t="s">
        <v>152</v>
      </c>
      <c r="B80" s="49" t="s">
        <v>153</v>
      </c>
      <c r="C80" s="59" t="s">
        <v>154</v>
      </c>
      <c r="D80" s="44">
        <v>1</v>
      </c>
      <c r="E80" s="44"/>
      <c r="F80" s="46">
        <v>45</v>
      </c>
      <c r="G80" s="47">
        <f t="shared" si="0"/>
        <v>45</v>
      </c>
      <c r="I80" s="1"/>
      <c r="J80" s="1"/>
    </row>
    <row r="81" spans="1:10" ht="24.95" customHeight="1" x14ac:dyDescent="0.2">
      <c r="A81" s="49" t="s">
        <v>152</v>
      </c>
      <c r="B81" s="49" t="s">
        <v>155</v>
      </c>
      <c r="C81" s="59" t="s">
        <v>154</v>
      </c>
      <c r="D81" s="44">
        <v>3</v>
      </c>
      <c r="E81" s="44"/>
      <c r="F81" s="46">
        <v>45</v>
      </c>
      <c r="G81" s="47">
        <f t="shared" si="0"/>
        <v>135</v>
      </c>
      <c r="I81" s="1"/>
      <c r="J81" s="1"/>
    </row>
    <row r="82" spans="1:10" ht="24.95" customHeight="1" x14ac:dyDescent="0.2">
      <c r="A82" s="50" t="s">
        <v>156</v>
      </c>
      <c r="B82" s="50" t="s">
        <v>157</v>
      </c>
      <c r="C82" s="59" t="s">
        <v>158</v>
      </c>
      <c r="D82" s="44">
        <v>2</v>
      </c>
      <c r="E82" s="44"/>
      <c r="F82" s="46">
        <v>45</v>
      </c>
      <c r="G82" s="47">
        <f t="shared" si="0"/>
        <v>90</v>
      </c>
      <c r="I82" s="1"/>
      <c r="J82" s="1"/>
    </row>
    <row r="83" spans="1:10" ht="24.95" customHeight="1" x14ac:dyDescent="0.2">
      <c r="A83" s="50" t="s">
        <v>156</v>
      </c>
      <c r="B83" s="50" t="s">
        <v>159</v>
      </c>
      <c r="C83" s="59" t="s">
        <v>158</v>
      </c>
      <c r="D83" s="44">
        <v>2</v>
      </c>
      <c r="E83" s="44"/>
      <c r="F83" s="46">
        <v>45</v>
      </c>
      <c r="G83" s="47">
        <f t="shared" si="0"/>
        <v>90</v>
      </c>
      <c r="I83" s="1"/>
      <c r="J83" s="1"/>
    </row>
    <row r="84" spans="1:10" ht="24.95" customHeight="1" x14ac:dyDescent="0.2">
      <c r="A84" s="49" t="s">
        <v>160</v>
      </c>
      <c r="B84" s="49" t="s">
        <v>161</v>
      </c>
      <c r="C84" s="59" t="s">
        <v>162</v>
      </c>
      <c r="D84" s="44">
        <v>4</v>
      </c>
      <c r="E84" s="44"/>
      <c r="F84" s="46">
        <v>45</v>
      </c>
      <c r="G84" s="47">
        <f t="shared" si="0"/>
        <v>180</v>
      </c>
      <c r="I84" s="1"/>
      <c r="J84" s="1"/>
    </row>
    <row r="85" spans="1:10" ht="24.95" customHeight="1" x14ac:dyDescent="0.2">
      <c r="A85" s="50" t="s">
        <v>163</v>
      </c>
      <c r="B85" s="50" t="s">
        <v>164</v>
      </c>
      <c r="C85" s="59" t="s">
        <v>165</v>
      </c>
      <c r="D85" s="44">
        <v>4</v>
      </c>
      <c r="E85" s="44"/>
      <c r="F85" s="46">
        <v>45</v>
      </c>
      <c r="G85" s="47">
        <f t="shared" si="0"/>
        <v>180</v>
      </c>
      <c r="I85" s="1"/>
      <c r="J85" s="1"/>
    </row>
    <row r="86" spans="1:10" ht="24.95" customHeight="1" x14ac:dyDescent="0.2">
      <c r="A86" s="49" t="s">
        <v>166</v>
      </c>
      <c r="B86" s="49" t="s">
        <v>167</v>
      </c>
      <c r="C86" s="59" t="s">
        <v>168</v>
      </c>
      <c r="D86" s="44">
        <v>3</v>
      </c>
      <c r="E86" s="44"/>
      <c r="F86" s="46">
        <v>45</v>
      </c>
      <c r="G86" s="47">
        <f t="shared" si="0"/>
        <v>135</v>
      </c>
      <c r="I86" s="1"/>
      <c r="J86" s="1"/>
    </row>
    <row r="87" spans="1:10" ht="24.95" customHeight="1" x14ac:dyDescent="0.2">
      <c r="A87" s="49" t="s">
        <v>166</v>
      </c>
      <c r="B87" s="49" t="s">
        <v>167</v>
      </c>
      <c r="C87" s="59" t="s">
        <v>168</v>
      </c>
      <c r="D87" s="44">
        <v>1</v>
      </c>
      <c r="E87" s="44"/>
      <c r="F87" s="46">
        <v>45</v>
      </c>
      <c r="G87" s="47">
        <f t="shared" si="0"/>
        <v>45</v>
      </c>
      <c r="I87" s="1"/>
      <c r="J87" s="1"/>
    </row>
    <row r="88" spans="1:10" ht="24.95" customHeight="1" x14ac:dyDescent="0.2">
      <c r="A88" s="50" t="s">
        <v>169</v>
      </c>
      <c r="B88" s="50" t="s">
        <v>167</v>
      </c>
      <c r="C88" s="59" t="s">
        <v>170</v>
      </c>
      <c r="D88" s="44">
        <v>3</v>
      </c>
      <c r="E88" s="44"/>
      <c r="F88" s="46">
        <v>45</v>
      </c>
      <c r="G88" s="47">
        <f t="shared" ref="G88:G99" si="2">D88*F88</f>
        <v>135</v>
      </c>
      <c r="I88" s="1"/>
      <c r="J88" s="1"/>
    </row>
    <row r="89" spans="1:10" ht="24.95" customHeight="1" x14ac:dyDescent="0.2">
      <c r="A89" s="50" t="s">
        <v>169</v>
      </c>
      <c r="B89" s="50" t="s">
        <v>171</v>
      </c>
      <c r="C89" s="59" t="s">
        <v>170</v>
      </c>
      <c r="D89" s="44">
        <v>1</v>
      </c>
      <c r="E89" s="44"/>
      <c r="F89" s="46">
        <v>45</v>
      </c>
      <c r="G89" s="47">
        <f t="shared" si="2"/>
        <v>45</v>
      </c>
      <c r="I89" s="1"/>
      <c r="J89" s="1"/>
    </row>
    <row r="90" spans="1:10" ht="24.95" customHeight="1" x14ac:dyDescent="0.2">
      <c r="A90" s="50" t="s">
        <v>172</v>
      </c>
      <c r="B90" s="50" t="s">
        <v>167</v>
      </c>
      <c r="C90" s="59" t="s">
        <v>173</v>
      </c>
      <c r="D90" s="44">
        <v>0</v>
      </c>
      <c r="E90" s="44"/>
      <c r="F90" s="46">
        <v>45</v>
      </c>
      <c r="G90" s="47">
        <f t="shared" si="2"/>
        <v>0</v>
      </c>
      <c r="I90" s="1"/>
      <c r="J90" s="1"/>
    </row>
    <row r="91" spans="1:10" ht="24.95" customHeight="1" x14ac:dyDescent="0.2">
      <c r="A91" s="50" t="s">
        <v>174</v>
      </c>
      <c r="B91" s="50" t="s">
        <v>175</v>
      </c>
      <c r="C91" s="59" t="s">
        <v>176</v>
      </c>
      <c r="D91" s="44">
        <v>0</v>
      </c>
      <c r="E91" s="44"/>
      <c r="F91" s="46">
        <v>45</v>
      </c>
      <c r="G91" s="47">
        <f t="shared" si="2"/>
        <v>0</v>
      </c>
      <c r="I91" s="1"/>
      <c r="J91" s="1"/>
    </row>
    <row r="92" spans="1:10" ht="24.95" customHeight="1" x14ac:dyDescent="0.2">
      <c r="A92" s="50" t="s">
        <v>177</v>
      </c>
      <c r="B92" s="50" t="s">
        <v>178</v>
      </c>
      <c r="C92" s="59" t="s">
        <v>179</v>
      </c>
      <c r="D92" s="44">
        <v>0</v>
      </c>
      <c r="E92" s="44"/>
      <c r="F92" s="46">
        <v>45</v>
      </c>
      <c r="G92" s="47">
        <f t="shared" si="2"/>
        <v>0</v>
      </c>
      <c r="I92" s="1"/>
      <c r="J92" s="1"/>
    </row>
    <row r="93" spans="1:10" ht="24.95" customHeight="1" x14ac:dyDescent="0.2">
      <c r="A93" s="50" t="s">
        <v>180</v>
      </c>
      <c r="B93" s="50" t="s">
        <v>181</v>
      </c>
      <c r="C93" s="59" t="s">
        <v>182</v>
      </c>
      <c r="D93" s="44">
        <v>0</v>
      </c>
      <c r="E93" s="44"/>
      <c r="F93" s="46">
        <v>45</v>
      </c>
      <c r="G93" s="47">
        <f t="shared" si="2"/>
        <v>0</v>
      </c>
      <c r="I93" s="1"/>
      <c r="J93" s="1"/>
    </row>
    <row r="94" spans="1:10" ht="24.95" customHeight="1" x14ac:dyDescent="0.2">
      <c r="A94" s="50" t="s">
        <v>183</v>
      </c>
      <c r="B94" s="50" t="s">
        <v>184</v>
      </c>
      <c r="C94" s="59" t="s">
        <v>185</v>
      </c>
      <c r="D94" s="44">
        <v>0</v>
      </c>
      <c r="E94" s="44"/>
      <c r="F94" s="46">
        <v>45</v>
      </c>
      <c r="G94" s="47">
        <f t="shared" si="2"/>
        <v>0</v>
      </c>
      <c r="I94" s="1"/>
      <c r="J94" s="1"/>
    </row>
    <row r="95" spans="1:10" ht="24.95" customHeight="1" x14ac:dyDescent="0.2">
      <c r="A95" s="43" t="s">
        <v>186</v>
      </c>
      <c r="B95" s="44" t="s">
        <v>187</v>
      </c>
      <c r="C95" s="59" t="s">
        <v>188</v>
      </c>
      <c r="D95" s="44">
        <v>1</v>
      </c>
      <c r="E95" s="44"/>
      <c r="F95" s="46">
        <v>45</v>
      </c>
      <c r="G95" s="47">
        <f t="shared" si="2"/>
        <v>45</v>
      </c>
      <c r="I95" s="1"/>
      <c r="J95" s="1"/>
    </row>
    <row r="96" spans="1:10" ht="24.95" customHeight="1" x14ac:dyDescent="0.2">
      <c r="A96" s="43" t="s">
        <v>189</v>
      </c>
      <c r="B96" s="44" t="s">
        <v>190</v>
      </c>
      <c r="C96" s="59" t="s">
        <v>191</v>
      </c>
      <c r="D96" s="44">
        <v>4</v>
      </c>
      <c r="E96" s="44"/>
      <c r="F96" s="46">
        <v>45</v>
      </c>
      <c r="G96" s="47">
        <f t="shared" si="2"/>
        <v>180</v>
      </c>
      <c r="I96" s="1"/>
      <c r="J96" s="1"/>
    </row>
    <row r="97" spans="1:10" ht="24.95" customHeight="1" x14ac:dyDescent="0.2">
      <c r="A97" s="43" t="s">
        <v>192</v>
      </c>
      <c r="B97" s="44" t="s">
        <v>193</v>
      </c>
      <c r="C97" s="59" t="s">
        <v>194</v>
      </c>
      <c r="D97" s="44">
        <v>4</v>
      </c>
      <c r="E97" s="44"/>
      <c r="F97" s="46">
        <v>45</v>
      </c>
      <c r="G97" s="47">
        <f t="shared" si="2"/>
        <v>180</v>
      </c>
      <c r="I97" s="1"/>
      <c r="J97" s="1"/>
    </row>
    <row r="98" spans="1:10" ht="24.95" customHeight="1" x14ac:dyDescent="0.2">
      <c r="A98" s="43" t="s">
        <v>195</v>
      </c>
      <c r="B98" s="44" t="s">
        <v>196</v>
      </c>
      <c r="C98" s="59" t="s">
        <v>197</v>
      </c>
      <c r="D98" s="44">
        <v>4</v>
      </c>
      <c r="E98" s="44"/>
      <c r="F98" s="46">
        <v>45</v>
      </c>
      <c r="G98" s="47">
        <f t="shared" si="2"/>
        <v>180</v>
      </c>
      <c r="I98" s="1"/>
      <c r="J98" s="1"/>
    </row>
    <row r="99" spans="1:10" ht="24.95" customHeight="1" x14ac:dyDescent="0.2">
      <c r="A99" s="43" t="s">
        <v>198</v>
      </c>
      <c r="B99" s="44" t="s">
        <v>199</v>
      </c>
      <c r="C99" s="59" t="s">
        <v>200</v>
      </c>
      <c r="D99" s="44">
        <v>4</v>
      </c>
      <c r="E99" s="44"/>
      <c r="F99" s="46">
        <v>45</v>
      </c>
      <c r="G99" s="47">
        <f t="shared" si="2"/>
        <v>180</v>
      </c>
      <c r="I99" s="1"/>
      <c r="J99" s="1"/>
    </row>
    <row r="100" spans="1:10" ht="24.95" customHeight="1" x14ac:dyDescent="0.25">
      <c r="A100" s="43"/>
      <c r="B100" s="44"/>
      <c r="C100" s="45"/>
      <c r="D100" s="48">
        <f>SUM(D77:D99)</f>
        <v>49</v>
      </c>
      <c r="E100" s="44"/>
      <c r="F100" s="46"/>
      <c r="G100" s="47"/>
      <c r="I100" s="1"/>
      <c r="J100" s="1"/>
    </row>
    <row r="101" spans="1:10" ht="24.95" customHeight="1" x14ac:dyDescent="0.2">
      <c r="A101" s="85" t="s">
        <v>258</v>
      </c>
      <c r="B101" s="44">
        <v>200112210</v>
      </c>
      <c r="C101" s="86" t="s">
        <v>259</v>
      </c>
      <c r="D101" s="87">
        <v>2</v>
      </c>
      <c r="E101" s="74"/>
      <c r="F101" s="88">
        <v>40</v>
      </c>
      <c r="G101" s="88">
        <f>+D101*F101</f>
        <v>80</v>
      </c>
      <c r="I101" s="1"/>
      <c r="J101" s="1"/>
    </row>
    <row r="102" spans="1:10" ht="24.95" customHeight="1" x14ac:dyDescent="0.2">
      <c r="A102" s="85" t="s">
        <v>260</v>
      </c>
      <c r="B102" s="44">
        <v>200112210</v>
      </c>
      <c r="C102" s="86" t="s">
        <v>261</v>
      </c>
      <c r="D102" s="87">
        <v>1</v>
      </c>
      <c r="E102" s="74"/>
      <c r="F102" s="88">
        <v>40</v>
      </c>
      <c r="G102" s="88">
        <f t="shared" ref="G102:G128" si="3">+D102*F102</f>
        <v>40</v>
      </c>
      <c r="I102" s="1"/>
      <c r="J102" s="1"/>
    </row>
    <row r="103" spans="1:10" ht="24.95" customHeight="1" x14ac:dyDescent="0.2">
      <c r="A103" s="85" t="s">
        <v>260</v>
      </c>
      <c r="B103" s="44">
        <v>220647543</v>
      </c>
      <c r="C103" s="86" t="s">
        <v>261</v>
      </c>
      <c r="D103" s="87">
        <v>1</v>
      </c>
      <c r="E103" s="74"/>
      <c r="F103" s="88">
        <v>40</v>
      </c>
      <c r="G103" s="88">
        <f t="shared" si="3"/>
        <v>40</v>
      </c>
      <c r="I103" s="1"/>
      <c r="J103" s="1"/>
    </row>
    <row r="104" spans="1:10" ht="24.95" customHeight="1" x14ac:dyDescent="0.2">
      <c r="A104" s="85" t="s">
        <v>262</v>
      </c>
      <c r="B104" s="44">
        <v>2300020057</v>
      </c>
      <c r="C104" s="86" t="s">
        <v>263</v>
      </c>
      <c r="D104" s="87">
        <v>4</v>
      </c>
      <c r="E104" s="74"/>
      <c r="F104" s="88">
        <v>40</v>
      </c>
      <c r="G104" s="88">
        <f t="shared" si="3"/>
        <v>160</v>
      </c>
      <c r="I104" s="1"/>
      <c r="J104" s="1"/>
    </row>
    <row r="105" spans="1:10" ht="24.95" customHeight="1" x14ac:dyDescent="0.2">
      <c r="A105" s="85" t="s">
        <v>264</v>
      </c>
      <c r="B105" s="44">
        <v>200112212</v>
      </c>
      <c r="C105" s="86" t="s">
        <v>265</v>
      </c>
      <c r="D105" s="87">
        <v>4</v>
      </c>
      <c r="E105" s="74"/>
      <c r="F105" s="88">
        <v>40</v>
      </c>
      <c r="G105" s="88">
        <f t="shared" si="3"/>
        <v>160</v>
      </c>
      <c r="I105" s="1"/>
      <c r="J105" s="1"/>
    </row>
    <row r="106" spans="1:10" ht="24.95" customHeight="1" x14ac:dyDescent="0.2">
      <c r="A106" s="85" t="s">
        <v>266</v>
      </c>
      <c r="B106" s="44">
        <v>200112212</v>
      </c>
      <c r="C106" s="86" t="s">
        <v>267</v>
      </c>
      <c r="D106" s="87">
        <v>4</v>
      </c>
      <c r="E106" s="74"/>
      <c r="F106" s="88">
        <v>40</v>
      </c>
      <c r="G106" s="88">
        <f t="shared" si="3"/>
        <v>160</v>
      </c>
      <c r="I106" s="1"/>
      <c r="J106" s="1"/>
    </row>
    <row r="107" spans="1:10" ht="24.95" customHeight="1" x14ac:dyDescent="0.2">
      <c r="A107" s="85" t="s">
        <v>268</v>
      </c>
      <c r="B107" s="44">
        <v>200112213</v>
      </c>
      <c r="C107" s="86" t="s">
        <v>269</v>
      </c>
      <c r="D107" s="87">
        <v>4</v>
      </c>
      <c r="E107" s="74"/>
      <c r="F107" s="88">
        <v>40</v>
      </c>
      <c r="G107" s="88">
        <f t="shared" si="3"/>
        <v>160</v>
      </c>
      <c r="I107" s="1"/>
      <c r="J107" s="1"/>
    </row>
    <row r="108" spans="1:10" ht="24.95" customHeight="1" x14ac:dyDescent="0.2">
      <c r="A108" s="85" t="s">
        <v>270</v>
      </c>
      <c r="B108" s="44">
        <v>200112214</v>
      </c>
      <c r="C108" s="86" t="s">
        <v>271</v>
      </c>
      <c r="D108" s="87">
        <v>4</v>
      </c>
      <c r="E108" s="74"/>
      <c r="F108" s="88">
        <v>40</v>
      </c>
      <c r="G108" s="88">
        <f t="shared" si="3"/>
        <v>160</v>
      </c>
      <c r="I108" s="1"/>
      <c r="J108" s="1"/>
    </row>
    <row r="109" spans="1:10" ht="24.95" customHeight="1" x14ac:dyDescent="0.2">
      <c r="A109" s="85" t="s">
        <v>272</v>
      </c>
      <c r="B109" s="44">
        <v>191211231</v>
      </c>
      <c r="C109" s="86" t="s">
        <v>273</v>
      </c>
      <c r="D109" s="87">
        <v>1</v>
      </c>
      <c r="E109" s="74"/>
      <c r="F109" s="88">
        <v>40</v>
      </c>
      <c r="G109" s="88">
        <f t="shared" si="3"/>
        <v>40</v>
      </c>
      <c r="I109" s="1"/>
      <c r="J109" s="1"/>
    </row>
    <row r="110" spans="1:10" ht="24.95" customHeight="1" x14ac:dyDescent="0.2">
      <c r="A110" s="85" t="s">
        <v>272</v>
      </c>
      <c r="B110" s="44">
        <v>2300038499</v>
      </c>
      <c r="C110" s="86" t="s">
        <v>273</v>
      </c>
      <c r="D110" s="87">
        <v>3</v>
      </c>
      <c r="E110" s="74"/>
      <c r="F110" s="88">
        <v>40</v>
      </c>
      <c r="G110" s="88">
        <f t="shared" si="3"/>
        <v>120</v>
      </c>
      <c r="I110" s="1"/>
      <c r="J110" s="1"/>
    </row>
    <row r="111" spans="1:10" ht="24.95" customHeight="1" x14ac:dyDescent="0.2">
      <c r="A111" s="85" t="s">
        <v>274</v>
      </c>
      <c r="B111" s="44">
        <v>200112216</v>
      </c>
      <c r="C111" s="86" t="s">
        <v>275</v>
      </c>
      <c r="D111" s="87">
        <v>4</v>
      </c>
      <c r="E111" s="74"/>
      <c r="F111" s="88">
        <v>40</v>
      </c>
      <c r="G111" s="88">
        <f t="shared" si="3"/>
        <v>160</v>
      </c>
      <c r="I111" s="1"/>
      <c r="J111" s="1"/>
    </row>
    <row r="112" spans="1:10" ht="24.95" customHeight="1" x14ac:dyDescent="0.2">
      <c r="A112" s="85" t="s">
        <v>276</v>
      </c>
      <c r="B112" s="44">
        <v>200112216</v>
      </c>
      <c r="C112" s="86" t="s">
        <v>277</v>
      </c>
      <c r="D112" s="87">
        <v>3</v>
      </c>
      <c r="E112" s="74"/>
      <c r="F112" s="88">
        <v>40</v>
      </c>
      <c r="G112" s="88">
        <f t="shared" si="3"/>
        <v>120</v>
      </c>
      <c r="I112" s="1"/>
      <c r="J112" s="1"/>
    </row>
    <row r="113" spans="1:10" ht="24.95" customHeight="1" x14ac:dyDescent="0.2">
      <c r="A113" s="85" t="s">
        <v>276</v>
      </c>
      <c r="B113" s="44">
        <v>220243166</v>
      </c>
      <c r="C113" s="86" t="s">
        <v>277</v>
      </c>
      <c r="D113" s="87">
        <v>1</v>
      </c>
      <c r="E113" s="74"/>
      <c r="F113" s="88">
        <v>40</v>
      </c>
      <c r="G113" s="88">
        <f t="shared" si="3"/>
        <v>40</v>
      </c>
      <c r="I113" s="1"/>
      <c r="J113" s="1"/>
    </row>
    <row r="114" spans="1:10" ht="24.95" customHeight="1" x14ac:dyDescent="0.2">
      <c r="A114" s="85" t="s">
        <v>278</v>
      </c>
      <c r="B114" s="44">
        <v>200112217</v>
      </c>
      <c r="C114" s="86" t="s">
        <v>279</v>
      </c>
      <c r="D114" s="87">
        <v>4</v>
      </c>
      <c r="E114" s="74"/>
      <c r="F114" s="88">
        <v>40</v>
      </c>
      <c r="G114" s="88">
        <f t="shared" si="3"/>
        <v>160</v>
      </c>
      <c r="I114" s="1"/>
      <c r="J114" s="1"/>
    </row>
    <row r="115" spans="1:10" ht="24.95" customHeight="1" x14ac:dyDescent="0.2">
      <c r="A115" s="85" t="s">
        <v>280</v>
      </c>
      <c r="B115" s="44">
        <v>200112217</v>
      </c>
      <c r="C115" s="86" t="s">
        <v>281</v>
      </c>
      <c r="D115" s="87">
        <v>4</v>
      </c>
      <c r="E115" s="74"/>
      <c r="F115" s="88">
        <v>40</v>
      </c>
      <c r="G115" s="88">
        <f t="shared" si="3"/>
        <v>160</v>
      </c>
      <c r="I115" s="1"/>
      <c r="J115" s="1"/>
    </row>
    <row r="116" spans="1:10" ht="24.95" customHeight="1" x14ac:dyDescent="0.2">
      <c r="A116" s="85" t="s">
        <v>282</v>
      </c>
      <c r="B116" s="44">
        <v>200112217</v>
      </c>
      <c r="C116" s="86" t="s">
        <v>283</v>
      </c>
      <c r="D116" s="87">
        <v>3</v>
      </c>
      <c r="E116" s="74"/>
      <c r="F116" s="88">
        <v>40</v>
      </c>
      <c r="G116" s="88">
        <f t="shared" si="3"/>
        <v>120</v>
      </c>
      <c r="I116" s="1"/>
      <c r="J116" s="1"/>
    </row>
    <row r="117" spans="1:10" ht="24.95" customHeight="1" x14ac:dyDescent="0.2">
      <c r="A117" s="85" t="s">
        <v>282</v>
      </c>
      <c r="B117" s="44">
        <v>2300059818</v>
      </c>
      <c r="C117" s="86" t="s">
        <v>283</v>
      </c>
      <c r="D117" s="87">
        <v>1</v>
      </c>
      <c r="E117" s="74"/>
      <c r="F117" s="88">
        <v>40</v>
      </c>
      <c r="G117" s="88">
        <f t="shared" si="3"/>
        <v>40</v>
      </c>
      <c r="I117" s="1"/>
      <c r="J117" s="1"/>
    </row>
    <row r="118" spans="1:10" ht="24.95" customHeight="1" x14ac:dyDescent="0.2">
      <c r="A118" s="85" t="s">
        <v>284</v>
      </c>
      <c r="B118" s="44">
        <v>200112217</v>
      </c>
      <c r="C118" s="86" t="s">
        <v>285</v>
      </c>
      <c r="D118" s="87">
        <v>4</v>
      </c>
      <c r="E118" s="74"/>
      <c r="F118" s="88">
        <v>40</v>
      </c>
      <c r="G118" s="88">
        <f t="shared" si="3"/>
        <v>160</v>
      </c>
      <c r="I118" s="1"/>
      <c r="J118" s="1"/>
    </row>
    <row r="119" spans="1:10" ht="24.95" customHeight="1" x14ac:dyDescent="0.2">
      <c r="A119" s="85" t="s">
        <v>286</v>
      </c>
      <c r="B119" s="44">
        <v>200112217</v>
      </c>
      <c r="C119" s="86" t="s">
        <v>287</v>
      </c>
      <c r="D119" s="87">
        <v>4</v>
      </c>
      <c r="E119" s="74"/>
      <c r="F119" s="88">
        <v>40</v>
      </c>
      <c r="G119" s="88">
        <f t="shared" si="3"/>
        <v>160</v>
      </c>
      <c r="I119" s="1"/>
      <c r="J119" s="1"/>
    </row>
    <row r="120" spans="1:10" ht="24.95" customHeight="1" x14ac:dyDescent="0.2">
      <c r="A120" s="85" t="s">
        <v>288</v>
      </c>
      <c r="B120" s="44">
        <v>220647532</v>
      </c>
      <c r="C120" s="86" t="s">
        <v>289</v>
      </c>
      <c r="D120" s="87">
        <v>2</v>
      </c>
      <c r="E120" s="74"/>
      <c r="F120" s="88">
        <v>40</v>
      </c>
      <c r="G120" s="88">
        <f t="shared" si="3"/>
        <v>80</v>
      </c>
      <c r="I120" s="1"/>
      <c r="J120" s="1"/>
    </row>
    <row r="121" spans="1:10" ht="24.95" customHeight="1" x14ac:dyDescent="0.2">
      <c r="A121" s="85" t="s">
        <v>290</v>
      </c>
      <c r="B121" s="44">
        <v>200112216</v>
      </c>
      <c r="C121" s="86" t="s">
        <v>291</v>
      </c>
      <c r="D121" s="87">
        <v>2</v>
      </c>
      <c r="E121" s="74"/>
      <c r="F121" s="88">
        <v>40</v>
      </c>
      <c r="G121" s="88">
        <f t="shared" si="3"/>
        <v>80</v>
      </c>
      <c r="I121" s="1"/>
      <c r="J121" s="1"/>
    </row>
    <row r="122" spans="1:10" ht="24.95" customHeight="1" x14ac:dyDescent="0.2">
      <c r="A122" s="85" t="s">
        <v>292</v>
      </c>
      <c r="B122" s="44">
        <v>200112216</v>
      </c>
      <c r="C122" s="86" t="s">
        <v>293</v>
      </c>
      <c r="D122" s="87">
        <v>2</v>
      </c>
      <c r="E122" s="74"/>
      <c r="F122" s="88">
        <v>40</v>
      </c>
      <c r="G122" s="88">
        <f t="shared" si="3"/>
        <v>80</v>
      </c>
      <c r="I122" s="1"/>
      <c r="J122" s="1"/>
    </row>
    <row r="123" spans="1:10" ht="24.95" customHeight="1" x14ac:dyDescent="0.2">
      <c r="A123" s="85" t="s">
        <v>294</v>
      </c>
      <c r="B123" s="44" t="s">
        <v>295</v>
      </c>
      <c r="C123" s="86" t="s">
        <v>296</v>
      </c>
      <c r="D123" s="87">
        <v>2</v>
      </c>
      <c r="E123" s="74"/>
      <c r="F123" s="88">
        <v>40</v>
      </c>
      <c r="G123" s="88">
        <f t="shared" si="3"/>
        <v>80</v>
      </c>
      <c r="I123" s="1"/>
      <c r="J123" s="1"/>
    </row>
    <row r="124" spans="1:10" ht="24.95" customHeight="1" x14ac:dyDescent="0.2">
      <c r="A124" s="85" t="s">
        <v>297</v>
      </c>
      <c r="B124" s="44">
        <v>220242605</v>
      </c>
      <c r="C124" s="86" t="s">
        <v>298</v>
      </c>
      <c r="D124" s="87">
        <v>4</v>
      </c>
      <c r="E124" s="74"/>
      <c r="F124" s="88">
        <v>40</v>
      </c>
      <c r="G124" s="88">
        <f t="shared" si="3"/>
        <v>160</v>
      </c>
      <c r="I124" s="1"/>
      <c r="J124" s="1"/>
    </row>
    <row r="125" spans="1:10" ht="24.95" customHeight="1" x14ac:dyDescent="0.2">
      <c r="A125" s="85" t="s">
        <v>299</v>
      </c>
      <c r="B125" s="44" t="s">
        <v>300</v>
      </c>
      <c r="C125" s="86" t="s">
        <v>301</v>
      </c>
      <c r="D125" s="87">
        <v>2</v>
      </c>
      <c r="E125" s="74"/>
      <c r="F125" s="88">
        <v>40</v>
      </c>
      <c r="G125" s="88">
        <f t="shared" si="3"/>
        <v>80</v>
      </c>
      <c r="I125" s="1"/>
      <c r="J125" s="1"/>
    </row>
    <row r="126" spans="1:10" ht="24.95" customHeight="1" x14ac:dyDescent="0.2">
      <c r="A126" s="85" t="s">
        <v>302</v>
      </c>
      <c r="B126" s="44" t="s">
        <v>303</v>
      </c>
      <c r="C126" s="86" t="s">
        <v>304</v>
      </c>
      <c r="D126" s="87">
        <v>4</v>
      </c>
      <c r="E126" s="74"/>
      <c r="F126" s="88">
        <v>40</v>
      </c>
      <c r="G126" s="88">
        <f t="shared" si="3"/>
        <v>160</v>
      </c>
      <c r="I126" s="1"/>
      <c r="J126" s="1"/>
    </row>
    <row r="127" spans="1:10" ht="24.95" customHeight="1" x14ac:dyDescent="0.2">
      <c r="A127" s="85" t="s">
        <v>305</v>
      </c>
      <c r="B127" s="44" t="s">
        <v>306</v>
      </c>
      <c r="C127" s="86" t="s">
        <v>307</v>
      </c>
      <c r="D127" s="87">
        <v>4</v>
      </c>
      <c r="E127" s="74"/>
      <c r="F127" s="88">
        <v>40</v>
      </c>
      <c r="G127" s="88">
        <f t="shared" si="3"/>
        <v>160</v>
      </c>
      <c r="I127" s="1"/>
      <c r="J127" s="1"/>
    </row>
    <row r="128" spans="1:10" ht="24.95" customHeight="1" x14ac:dyDescent="0.2">
      <c r="A128" s="85" t="s">
        <v>308</v>
      </c>
      <c r="B128" s="44" t="s">
        <v>309</v>
      </c>
      <c r="C128" s="86" t="s">
        <v>310</v>
      </c>
      <c r="D128" s="87">
        <v>4</v>
      </c>
      <c r="E128" s="74"/>
      <c r="F128" s="88">
        <v>40</v>
      </c>
      <c r="G128" s="88">
        <f t="shared" si="3"/>
        <v>160</v>
      </c>
      <c r="I128" s="1"/>
      <c r="J128" s="1"/>
    </row>
    <row r="129" spans="1:10" ht="24.95" customHeight="1" x14ac:dyDescent="0.25">
      <c r="A129" s="85"/>
      <c r="B129" s="44"/>
      <c r="C129" s="86"/>
      <c r="D129" s="89">
        <f>SUM(D101:D128)</f>
        <v>82</v>
      </c>
      <c r="E129" s="74"/>
      <c r="F129" s="88"/>
      <c r="G129" s="88"/>
      <c r="I129" s="1"/>
      <c r="J129" s="1"/>
    </row>
    <row r="130" spans="1:10" ht="24.95" customHeight="1" x14ac:dyDescent="0.2">
      <c r="A130" s="90" t="s">
        <v>311</v>
      </c>
      <c r="B130" s="90">
        <v>2100004807</v>
      </c>
      <c r="C130" s="91" t="s">
        <v>312</v>
      </c>
      <c r="D130" s="87">
        <v>4</v>
      </c>
      <c r="E130" s="74"/>
      <c r="F130" s="88">
        <v>50</v>
      </c>
      <c r="G130" s="88">
        <f t="shared" ref="G130:G165" si="4">+D130*F130</f>
        <v>200</v>
      </c>
      <c r="I130" s="1"/>
      <c r="J130" s="1"/>
    </row>
    <row r="131" spans="1:10" ht="24.95" customHeight="1" x14ac:dyDescent="0.2">
      <c r="A131" s="92" t="s">
        <v>313</v>
      </c>
      <c r="B131" s="92">
        <v>2100010641</v>
      </c>
      <c r="C131" s="93" t="s">
        <v>314</v>
      </c>
      <c r="D131" s="87">
        <v>6</v>
      </c>
      <c r="E131" s="74"/>
      <c r="F131" s="88">
        <v>50</v>
      </c>
      <c r="G131" s="88">
        <f t="shared" si="4"/>
        <v>300</v>
      </c>
      <c r="I131" s="1"/>
      <c r="J131" s="1"/>
    </row>
    <row r="132" spans="1:10" ht="24.95" customHeight="1" x14ac:dyDescent="0.2">
      <c r="A132" s="90" t="s">
        <v>315</v>
      </c>
      <c r="B132" s="90">
        <v>2100017399</v>
      </c>
      <c r="C132" s="91" t="s">
        <v>316</v>
      </c>
      <c r="D132" s="87">
        <v>6</v>
      </c>
      <c r="E132" s="74"/>
      <c r="F132" s="88">
        <v>50</v>
      </c>
      <c r="G132" s="88">
        <f t="shared" si="4"/>
        <v>300</v>
      </c>
      <c r="I132" s="1"/>
      <c r="J132" s="1"/>
    </row>
    <row r="133" spans="1:10" ht="24.95" customHeight="1" x14ac:dyDescent="0.2">
      <c r="A133" s="92" t="s">
        <v>317</v>
      </c>
      <c r="B133" s="92" t="s">
        <v>318</v>
      </c>
      <c r="C133" s="93" t="s">
        <v>319</v>
      </c>
      <c r="D133" s="87">
        <v>6</v>
      </c>
      <c r="E133" s="74"/>
      <c r="F133" s="88">
        <v>50</v>
      </c>
      <c r="G133" s="88">
        <f t="shared" si="4"/>
        <v>300</v>
      </c>
      <c r="I133" s="1"/>
      <c r="J133" s="1"/>
    </row>
    <row r="134" spans="1:10" ht="24.95" customHeight="1" x14ac:dyDescent="0.2">
      <c r="A134" s="90" t="s">
        <v>320</v>
      </c>
      <c r="B134" s="90">
        <v>2100017484</v>
      </c>
      <c r="C134" s="91" t="s">
        <v>321</v>
      </c>
      <c r="D134" s="87">
        <v>6</v>
      </c>
      <c r="E134" s="74"/>
      <c r="F134" s="88">
        <v>50</v>
      </c>
      <c r="G134" s="88">
        <f t="shared" si="4"/>
        <v>300</v>
      </c>
      <c r="I134" s="1"/>
      <c r="J134" s="1"/>
    </row>
    <row r="135" spans="1:10" ht="24.95" customHeight="1" x14ac:dyDescent="0.2">
      <c r="A135" s="92" t="s">
        <v>322</v>
      </c>
      <c r="B135" s="92" t="s">
        <v>323</v>
      </c>
      <c r="C135" s="93" t="s">
        <v>324</v>
      </c>
      <c r="D135" s="87">
        <v>6</v>
      </c>
      <c r="E135" s="74"/>
      <c r="F135" s="88">
        <v>50</v>
      </c>
      <c r="G135" s="88">
        <f t="shared" si="4"/>
        <v>300</v>
      </c>
      <c r="I135" s="1"/>
      <c r="J135" s="1"/>
    </row>
    <row r="136" spans="1:10" ht="24.95" customHeight="1" x14ac:dyDescent="0.2">
      <c r="A136" s="90" t="s">
        <v>325</v>
      </c>
      <c r="B136" s="90" t="s">
        <v>323</v>
      </c>
      <c r="C136" s="91" t="s">
        <v>326</v>
      </c>
      <c r="D136" s="87">
        <v>6</v>
      </c>
      <c r="E136" s="74"/>
      <c r="F136" s="88">
        <v>50</v>
      </c>
      <c r="G136" s="88">
        <f t="shared" si="4"/>
        <v>300</v>
      </c>
      <c r="I136" s="1"/>
      <c r="J136" s="1"/>
    </row>
    <row r="137" spans="1:10" ht="24.95" customHeight="1" x14ac:dyDescent="0.2">
      <c r="A137" s="92" t="s">
        <v>327</v>
      </c>
      <c r="B137" s="92" t="s">
        <v>328</v>
      </c>
      <c r="C137" s="93" t="s">
        <v>329</v>
      </c>
      <c r="D137" s="87">
        <v>6</v>
      </c>
      <c r="E137" s="74"/>
      <c r="F137" s="88">
        <v>50</v>
      </c>
      <c r="G137" s="88">
        <f t="shared" si="4"/>
        <v>300</v>
      </c>
      <c r="I137" s="1"/>
      <c r="J137" s="1"/>
    </row>
    <row r="138" spans="1:10" ht="24.95" customHeight="1" x14ac:dyDescent="0.2">
      <c r="A138" s="90" t="s">
        <v>330</v>
      </c>
      <c r="B138" s="90" t="s">
        <v>331</v>
      </c>
      <c r="C138" s="91" t="s">
        <v>332</v>
      </c>
      <c r="D138" s="87">
        <v>6</v>
      </c>
      <c r="E138" s="74"/>
      <c r="F138" s="88">
        <v>50</v>
      </c>
      <c r="G138" s="88">
        <f t="shared" si="4"/>
        <v>300</v>
      </c>
      <c r="I138" s="1"/>
      <c r="J138" s="1"/>
    </row>
    <row r="139" spans="1:10" ht="24.95" customHeight="1" x14ac:dyDescent="0.2">
      <c r="A139" s="92" t="s">
        <v>333</v>
      </c>
      <c r="B139" s="92" t="s">
        <v>334</v>
      </c>
      <c r="C139" s="93" t="s">
        <v>335</v>
      </c>
      <c r="D139" s="87">
        <v>6</v>
      </c>
      <c r="E139" s="74"/>
      <c r="F139" s="88">
        <v>50</v>
      </c>
      <c r="G139" s="88">
        <f t="shared" si="4"/>
        <v>300</v>
      </c>
      <c r="I139" s="1"/>
      <c r="J139" s="1"/>
    </row>
    <row r="140" spans="1:10" ht="24.95" customHeight="1" x14ac:dyDescent="0.2">
      <c r="A140" s="90" t="s">
        <v>336</v>
      </c>
      <c r="B140" s="90" t="s">
        <v>337</v>
      </c>
      <c r="C140" s="91" t="s">
        <v>338</v>
      </c>
      <c r="D140" s="87">
        <v>6</v>
      </c>
      <c r="E140" s="74"/>
      <c r="F140" s="88">
        <v>50</v>
      </c>
      <c r="G140" s="88">
        <f t="shared" si="4"/>
        <v>300</v>
      </c>
      <c r="I140" s="1"/>
      <c r="J140" s="1"/>
    </row>
    <row r="141" spans="1:10" ht="24.95" customHeight="1" x14ac:dyDescent="0.2">
      <c r="A141" s="92" t="s">
        <v>339</v>
      </c>
      <c r="B141" s="92" t="s">
        <v>340</v>
      </c>
      <c r="C141" s="93" t="s">
        <v>341</v>
      </c>
      <c r="D141" s="87">
        <v>6</v>
      </c>
      <c r="E141" s="74"/>
      <c r="F141" s="88">
        <v>50</v>
      </c>
      <c r="G141" s="88">
        <f t="shared" si="4"/>
        <v>300</v>
      </c>
      <c r="I141" s="1"/>
      <c r="J141" s="1"/>
    </row>
    <row r="142" spans="1:10" ht="24.95" customHeight="1" x14ac:dyDescent="0.2">
      <c r="A142" s="90" t="s">
        <v>342</v>
      </c>
      <c r="B142" s="90" t="s">
        <v>343</v>
      </c>
      <c r="C142" s="91" t="s">
        <v>344</v>
      </c>
      <c r="D142" s="87">
        <v>5</v>
      </c>
      <c r="E142" s="74"/>
      <c r="F142" s="88">
        <v>50</v>
      </c>
      <c r="G142" s="88">
        <f t="shared" si="4"/>
        <v>250</v>
      </c>
      <c r="I142" s="1"/>
      <c r="J142" s="1"/>
    </row>
    <row r="143" spans="1:10" ht="24.95" customHeight="1" x14ac:dyDescent="0.2">
      <c r="A143" s="90" t="s">
        <v>342</v>
      </c>
      <c r="B143" s="90" t="s">
        <v>345</v>
      </c>
      <c r="C143" s="91" t="s">
        <v>344</v>
      </c>
      <c r="D143" s="87">
        <v>1</v>
      </c>
      <c r="E143" s="74"/>
      <c r="F143" s="88">
        <v>50</v>
      </c>
      <c r="G143" s="88">
        <f t="shared" si="4"/>
        <v>50</v>
      </c>
      <c r="I143" s="1"/>
      <c r="J143" s="1"/>
    </row>
    <row r="144" spans="1:10" ht="24.95" customHeight="1" x14ac:dyDescent="0.2">
      <c r="A144" s="92" t="s">
        <v>346</v>
      </c>
      <c r="B144" s="92" t="s">
        <v>347</v>
      </c>
      <c r="C144" s="93" t="s">
        <v>348</v>
      </c>
      <c r="D144" s="87">
        <v>6</v>
      </c>
      <c r="E144" s="74"/>
      <c r="F144" s="88">
        <v>50</v>
      </c>
      <c r="G144" s="88">
        <f t="shared" si="4"/>
        <v>300</v>
      </c>
      <c r="I144" s="1"/>
      <c r="J144" s="1"/>
    </row>
    <row r="145" spans="1:10" ht="24.95" customHeight="1" x14ac:dyDescent="0.2">
      <c r="A145" s="90" t="s">
        <v>349</v>
      </c>
      <c r="B145" s="90" t="s">
        <v>350</v>
      </c>
      <c r="C145" s="91" t="s">
        <v>351</v>
      </c>
      <c r="D145" s="87">
        <v>2</v>
      </c>
      <c r="E145" s="74"/>
      <c r="F145" s="88">
        <v>50</v>
      </c>
      <c r="G145" s="88">
        <f t="shared" si="4"/>
        <v>100</v>
      </c>
      <c r="I145" s="1"/>
      <c r="J145" s="1"/>
    </row>
    <row r="146" spans="1:10" ht="24.95" customHeight="1" x14ac:dyDescent="0.2">
      <c r="A146" s="90" t="s">
        <v>349</v>
      </c>
      <c r="B146" s="90" t="s">
        <v>352</v>
      </c>
      <c r="C146" s="91" t="s">
        <v>351</v>
      </c>
      <c r="D146" s="87">
        <v>4</v>
      </c>
      <c r="E146" s="74"/>
      <c r="F146" s="88">
        <v>50</v>
      </c>
      <c r="G146" s="88">
        <f t="shared" si="4"/>
        <v>200</v>
      </c>
      <c r="I146" s="1"/>
      <c r="J146" s="1"/>
    </row>
    <row r="147" spans="1:10" ht="24.95" customHeight="1" x14ac:dyDescent="0.2">
      <c r="A147" s="92" t="s">
        <v>353</v>
      </c>
      <c r="B147" s="92" t="s">
        <v>354</v>
      </c>
      <c r="C147" s="93" t="s">
        <v>355</v>
      </c>
      <c r="D147" s="87">
        <v>2</v>
      </c>
      <c r="E147" s="74"/>
      <c r="F147" s="88">
        <v>50</v>
      </c>
      <c r="G147" s="88">
        <f t="shared" si="4"/>
        <v>100</v>
      </c>
      <c r="I147" s="1"/>
      <c r="J147" s="1"/>
    </row>
    <row r="148" spans="1:10" ht="24.95" customHeight="1" x14ac:dyDescent="0.2">
      <c r="A148" s="92" t="s">
        <v>356</v>
      </c>
      <c r="B148" s="92" t="s">
        <v>357</v>
      </c>
      <c r="C148" s="93" t="s">
        <v>358</v>
      </c>
      <c r="D148" s="87">
        <v>2</v>
      </c>
      <c r="E148" s="74"/>
      <c r="F148" s="88">
        <v>50</v>
      </c>
      <c r="G148" s="88">
        <f t="shared" si="4"/>
        <v>100</v>
      </c>
      <c r="I148" s="1"/>
      <c r="J148" s="1"/>
    </row>
    <row r="149" spans="1:10" ht="24.95" customHeight="1" x14ac:dyDescent="0.2">
      <c r="A149" s="90" t="s">
        <v>359</v>
      </c>
      <c r="B149" s="90" t="s">
        <v>360</v>
      </c>
      <c r="C149" s="91" t="s">
        <v>361</v>
      </c>
      <c r="D149" s="87">
        <v>0</v>
      </c>
      <c r="E149" s="74"/>
      <c r="F149" s="88">
        <v>50</v>
      </c>
      <c r="G149" s="88">
        <f t="shared" si="4"/>
        <v>0</v>
      </c>
      <c r="I149" s="1"/>
      <c r="J149" s="1"/>
    </row>
    <row r="150" spans="1:10" ht="24.95" customHeight="1" x14ac:dyDescent="0.2">
      <c r="A150" s="92" t="s">
        <v>362</v>
      </c>
      <c r="B150" s="92" t="s">
        <v>363</v>
      </c>
      <c r="C150" s="93" t="s">
        <v>364</v>
      </c>
      <c r="D150" s="87">
        <v>8</v>
      </c>
      <c r="E150" s="74"/>
      <c r="F150" s="88">
        <v>50</v>
      </c>
      <c r="G150" s="88">
        <f t="shared" si="4"/>
        <v>400</v>
      </c>
      <c r="I150" s="1"/>
      <c r="J150" s="1"/>
    </row>
    <row r="151" spans="1:10" ht="24.95" customHeight="1" x14ac:dyDescent="0.2">
      <c r="A151" s="90" t="s">
        <v>365</v>
      </c>
      <c r="B151" s="90" t="s">
        <v>366</v>
      </c>
      <c r="C151" s="91" t="s">
        <v>367</v>
      </c>
      <c r="D151" s="87">
        <v>2</v>
      </c>
      <c r="E151" s="74"/>
      <c r="F151" s="88">
        <v>50</v>
      </c>
      <c r="G151" s="88">
        <f t="shared" si="4"/>
        <v>100</v>
      </c>
      <c r="I151" s="1"/>
      <c r="J151" s="1"/>
    </row>
    <row r="152" spans="1:10" ht="24.95" customHeight="1" x14ac:dyDescent="0.2">
      <c r="A152" s="92" t="s">
        <v>368</v>
      </c>
      <c r="B152" s="92" t="s">
        <v>369</v>
      </c>
      <c r="C152" s="93" t="s">
        <v>370</v>
      </c>
      <c r="D152" s="87">
        <v>6</v>
      </c>
      <c r="E152" s="74"/>
      <c r="F152" s="88">
        <v>50</v>
      </c>
      <c r="G152" s="88">
        <f t="shared" si="4"/>
        <v>300</v>
      </c>
      <c r="I152" s="1"/>
      <c r="J152" s="1"/>
    </row>
    <row r="153" spans="1:10" ht="24.95" customHeight="1" x14ac:dyDescent="0.2">
      <c r="A153" s="90" t="s">
        <v>371</v>
      </c>
      <c r="B153" s="90" t="s">
        <v>372</v>
      </c>
      <c r="C153" s="91" t="s">
        <v>373</v>
      </c>
      <c r="D153" s="87">
        <v>4</v>
      </c>
      <c r="E153" s="74"/>
      <c r="F153" s="88">
        <v>50</v>
      </c>
      <c r="G153" s="88">
        <f t="shared" si="4"/>
        <v>200</v>
      </c>
      <c r="I153" s="1"/>
      <c r="J153" s="1"/>
    </row>
    <row r="154" spans="1:10" ht="24.95" customHeight="1" x14ac:dyDescent="0.2">
      <c r="A154" s="90" t="s">
        <v>374</v>
      </c>
      <c r="B154" s="90">
        <v>2100007516</v>
      </c>
      <c r="C154" s="91" t="s">
        <v>375</v>
      </c>
      <c r="D154" s="87">
        <v>4</v>
      </c>
      <c r="E154" s="74"/>
      <c r="F154" s="88">
        <v>50</v>
      </c>
      <c r="G154" s="88">
        <f t="shared" si="4"/>
        <v>200</v>
      </c>
      <c r="I154" s="1"/>
      <c r="J154" s="1"/>
    </row>
    <row r="155" spans="1:10" ht="24.95" customHeight="1" x14ac:dyDescent="0.2">
      <c r="A155" s="92" t="s">
        <v>376</v>
      </c>
      <c r="B155" s="92">
        <v>2100023365</v>
      </c>
      <c r="C155" s="93" t="s">
        <v>377</v>
      </c>
      <c r="D155" s="87">
        <v>4</v>
      </c>
      <c r="E155" s="74"/>
      <c r="F155" s="88">
        <v>50</v>
      </c>
      <c r="G155" s="88">
        <f t="shared" si="4"/>
        <v>200</v>
      </c>
      <c r="I155" s="1"/>
      <c r="J155" s="1"/>
    </row>
    <row r="156" spans="1:10" ht="24.95" customHeight="1" x14ac:dyDescent="0.2">
      <c r="A156" s="53" t="s">
        <v>378</v>
      </c>
      <c r="B156" s="53">
        <v>2100007744</v>
      </c>
      <c r="C156" s="94" t="s">
        <v>379</v>
      </c>
      <c r="D156" s="87">
        <v>4</v>
      </c>
      <c r="E156" s="74"/>
      <c r="F156" s="88">
        <v>50</v>
      </c>
      <c r="G156" s="88">
        <f t="shared" si="4"/>
        <v>200</v>
      </c>
      <c r="I156" s="1"/>
      <c r="J156" s="1"/>
    </row>
    <row r="157" spans="1:10" ht="24.95" customHeight="1" x14ac:dyDescent="0.25">
      <c r="A157" s="53"/>
      <c r="B157" s="53"/>
      <c r="C157" s="94"/>
      <c r="D157" s="89">
        <f>SUM(D130:D156)</f>
        <v>124</v>
      </c>
      <c r="E157" s="74"/>
      <c r="F157" s="88"/>
      <c r="G157" s="88"/>
      <c r="I157" s="1"/>
      <c r="J157" s="1"/>
    </row>
    <row r="158" spans="1:10" ht="24.95" customHeight="1" x14ac:dyDescent="0.2">
      <c r="A158" s="85" t="s">
        <v>380</v>
      </c>
      <c r="B158" s="44" t="s">
        <v>381</v>
      </c>
      <c r="C158" s="54" t="s">
        <v>382</v>
      </c>
      <c r="D158" s="87">
        <v>2</v>
      </c>
      <c r="E158" s="74"/>
      <c r="F158" s="88">
        <v>40</v>
      </c>
      <c r="G158" s="88">
        <f t="shared" si="4"/>
        <v>80</v>
      </c>
      <c r="I158" s="1"/>
      <c r="J158" s="1"/>
    </row>
    <row r="159" spans="1:10" ht="24.95" customHeight="1" x14ac:dyDescent="0.2">
      <c r="A159" s="85" t="s">
        <v>383</v>
      </c>
      <c r="B159" s="44" t="s">
        <v>384</v>
      </c>
      <c r="C159" s="54" t="s">
        <v>385</v>
      </c>
      <c r="D159" s="87">
        <v>2</v>
      </c>
      <c r="E159" s="74"/>
      <c r="F159" s="88">
        <v>40</v>
      </c>
      <c r="G159" s="88">
        <f t="shared" si="4"/>
        <v>80</v>
      </c>
      <c r="I159" s="1"/>
      <c r="J159" s="1"/>
    </row>
    <row r="160" spans="1:10" ht="24.95" customHeight="1" x14ac:dyDescent="0.2">
      <c r="A160" s="85" t="s">
        <v>386</v>
      </c>
      <c r="B160" s="44" t="s">
        <v>387</v>
      </c>
      <c r="C160" s="54" t="s">
        <v>388</v>
      </c>
      <c r="D160" s="87">
        <v>2</v>
      </c>
      <c r="E160" s="74"/>
      <c r="F160" s="88">
        <v>40</v>
      </c>
      <c r="G160" s="88">
        <f t="shared" si="4"/>
        <v>80</v>
      </c>
      <c r="I160" s="1"/>
      <c r="J160" s="1"/>
    </row>
    <row r="161" spans="1:10" ht="24.95" customHeight="1" x14ac:dyDescent="0.2">
      <c r="A161" s="85" t="s">
        <v>389</v>
      </c>
      <c r="B161" s="44" t="s">
        <v>390</v>
      </c>
      <c r="C161" s="54" t="s">
        <v>391</v>
      </c>
      <c r="D161" s="87">
        <v>2</v>
      </c>
      <c r="E161" s="74"/>
      <c r="F161" s="88">
        <v>40</v>
      </c>
      <c r="G161" s="88">
        <f t="shared" si="4"/>
        <v>80</v>
      </c>
      <c r="I161" s="1"/>
      <c r="J161" s="1"/>
    </row>
    <row r="162" spans="1:10" ht="24.95" customHeight="1" x14ac:dyDescent="0.2">
      <c r="A162" s="85" t="s">
        <v>392</v>
      </c>
      <c r="B162" s="44" t="s">
        <v>393</v>
      </c>
      <c r="C162" s="54" t="s">
        <v>394</v>
      </c>
      <c r="D162" s="87">
        <v>2</v>
      </c>
      <c r="E162" s="74"/>
      <c r="F162" s="88">
        <v>40</v>
      </c>
      <c r="G162" s="88">
        <f t="shared" si="4"/>
        <v>80</v>
      </c>
      <c r="I162" s="1"/>
      <c r="J162" s="1"/>
    </row>
    <row r="163" spans="1:10" ht="24.95" customHeight="1" x14ac:dyDescent="0.2">
      <c r="A163" s="85" t="s">
        <v>395</v>
      </c>
      <c r="B163" s="44" t="s">
        <v>396</v>
      </c>
      <c r="C163" s="54" t="s">
        <v>397</v>
      </c>
      <c r="D163" s="87">
        <v>2</v>
      </c>
      <c r="E163" s="74"/>
      <c r="F163" s="88">
        <v>40</v>
      </c>
      <c r="G163" s="88">
        <f t="shared" si="4"/>
        <v>80</v>
      </c>
      <c r="I163" s="1"/>
      <c r="J163" s="1"/>
    </row>
    <row r="164" spans="1:10" ht="24.95" customHeight="1" x14ac:dyDescent="0.2">
      <c r="A164" s="85" t="s">
        <v>398</v>
      </c>
      <c r="B164" s="44" t="s">
        <v>399</v>
      </c>
      <c r="C164" s="54" t="s">
        <v>400</v>
      </c>
      <c r="D164" s="87">
        <v>2</v>
      </c>
      <c r="E164" s="74"/>
      <c r="F164" s="88">
        <v>40</v>
      </c>
      <c r="G164" s="88">
        <f t="shared" si="4"/>
        <v>80</v>
      </c>
      <c r="I164" s="1"/>
      <c r="J164" s="1"/>
    </row>
    <row r="165" spans="1:10" ht="24.95" customHeight="1" x14ac:dyDescent="0.2">
      <c r="A165" s="85" t="s">
        <v>401</v>
      </c>
      <c r="B165" s="44" t="s">
        <v>402</v>
      </c>
      <c r="C165" s="54" t="s">
        <v>403</v>
      </c>
      <c r="D165" s="87">
        <v>2</v>
      </c>
      <c r="E165" s="74"/>
      <c r="F165" s="88">
        <v>40</v>
      </c>
      <c r="G165" s="88">
        <f t="shared" si="4"/>
        <v>80</v>
      </c>
      <c r="I165" s="1"/>
      <c r="J165" s="1"/>
    </row>
    <row r="166" spans="1:10" ht="24.95" customHeight="1" x14ac:dyDescent="0.2">
      <c r="A166" s="85" t="s">
        <v>404</v>
      </c>
      <c r="B166" s="44" t="s">
        <v>405</v>
      </c>
      <c r="C166" s="54" t="s">
        <v>406</v>
      </c>
      <c r="D166" s="87">
        <v>2</v>
      </c>
      <c r="E166" s="74"/>
      <c r="F166" s="88">
        <v>40</v>
      </c>
      <c r="G166" s="88">
        <f>+D166*F166</f>
        <v>80</v>
      </c>
      <c r="I166" s="1"/>
      <c r="J166" s="1"/>
    </row>
    <row r="167" spans="1:10" ht="24.95" customHeight="1" x14ac:dyDescent="0.25">
      <c r="A167" s="85"/>
      <c r="B167" s="44"/>
      <c r="C167" s="54"/>
      <c r="D167" s="57">
        <f>SUM(D158:D166)</f>
        <v>18</v>
      </c>
      <c r="E167" s="74"/>
      <c r="F167" s="88"/>
      <c r="G167" s="88"/>
      <c r="I167" s="1"/>
      <c r="J167" s="1"/>
    </row>
    <row r="168" spans="1:10" ht="24.95" customHeight="1" x14ac:dyDescent="0.2">
      <c r="A168" s="85" t="s">
        <v>407</v>
      </c>
      <c r="B168" s="44">
        <v>210228152</v>
      </c>
      <c r="C168" s="54" t="s">
        <v>408</v>
      </c>
      <c r="D168" s="55">
        <v>6</v>
      </c>
      <c r="E168" s="74"/>
      <c r="F168" s="88">
        <v>40</v>
      </c>
      <c r="G168" s="88">
        <f>+D168*F168</f>
        <v>240</v>
      </c>
      <c r="I168" s="1"/>
      <c r="J168" s="1"/>
    </row>
    <row r="169" spans="1:10" ht="24.95" customHeight="1" x14ac:dyDescent="0.2">
      <c r="A169" s="85"/>
      <c r="B169" s="44"/>
      <c r="C169" s="54"/>
      <c r="D169" s="55"/>
      <c r="E169" s="74"/>
      <c r="F169" s="88"/>
      <c r="G169" s="88"/>
      <c r="I169" s="1"/>
      <c r="J169" s="1"/>
    </row>
    <row r="170" spans="1:10" ht="24.95" customHeight="1" x14ac:dyDescent="0.2">
      <c r="A170" s="49" t="s">
        <v>464</v>
      </c>
      <c r="B170" s="49" t="s">
        <v>465</v>
      </c>
      <c r="C170" s="93" t="s">
        <v>466</v>
      </c>
      <c r="D170" s="105">
        <v>3</v>
      </c>
      <c r="E170" s="106"/>
      <c r="F170" s="107">
        <v>220</v>
      </c>
      <c r="G170" s="88">
        <f t="shared" ref="G170:G186" si="5">+D170*F170</f>
        <v>660</v>
      </c>
      <c r="I170" s="1"/>
      <c r="J170" s="1"/>
    </row>
    <row r="171" spans="1:10" ht="24.95" customHeight="1" x14ac:dyDescent="0.2">
      <c r="A171" s="50" t="s">
        <v>467</v>
      </c>
      <c r="B171" s="50" t="s">
        <v>468</v>
      </c>
      <c r="C171" s="91" t="s">
        <v>469</v>
      </c>
      <c r="D171" s="105">
        <v>3</v>
      </c>
      <c r="E171" s="106"/>
      <c r="F171" s="107">
        <v>220</v>
      </c>
      <c r="G171" s="88">
        <f t="shared" si="5"/>
        <v>660</v>
      </c>
      <c r="I171" s="1"/>
      <c r="J171" s="1"/>
    </row>
    <row r="172" spans="1:10" ht="24.95" customHeight="1" x14ac:dyDescent="0.2">
      <c r="A172" s="49" t="s">
        <v>470</v>
      </c>
      <c r="B172" s="49" t="s">
        <v>471</v>
      </c>
      <c r="C172" s="93" t="s">
        <v>472</v>
      </c>
      <c r="D172" s="105">
        <v>3</v>
      </c>
      <c r="E172" s="106"/>
      <c r="F172" s="107">
        <v>220</v>
      </c>
      <c r="G172" s="88">
        <f t="shared" si="5"/>
        <v>660</v>
      </c>
      <c r="I172" s="1"/>
      <c r="J172" s="1"/>
    </row>
    <row r="173" spans="1:10" ht="24.95" customHeight="1" x14ac:dyDescent="0.2">
      <c r="A173" s="50" t="s">
        <v>473</v>
      </c>
      <c r="B173" s="50" t="s">
        <v>474</v>
      </c>
      <c r="C173" s="91" t="s">
        <v>475</v>
      </c>
      <c r="D173" s="105">
        <v>3</v>
      </c>
      <c r="E173" s="106"/>
      <c r="F173" s="107">
        <v>220</v>
      </c>
      <c r="G173" s="88">
        <f t="shared" si="5"/>
        <v>660</v>
      </c>
      <c r="I173" s="1"/>
      <c r="J173" s="1"/>
    </row>
    <row r="174" spans="1:10" ht="24.95" customHeight="1" x14ac:dyDescent="0.2">
      <c r="A174" s="49" t="s">
        <v>476</v>
      </c>
      <c r="B174" s="49" t="s">
        <v>477</v>
      </c>
      <c r="C174" s="93" t="s">
        <v>478</v>
      </c>
      <c r="D174" s="105">
        <v>3</v>
      </c>
      <c r="E174" s="106"/>
      <c r="F174" s="107">
        <v>220</v>
      </c>
      <c r="G174" s="88">
        <f t="shared" si="5"/>
        <v>660</v>
      </c>
      <c r="I174" s="1"/>
      <c r="J174" s="1"/>
    </row>
    <row r="175" spans="1:10" ht="24.95" customHeight="1" x14ac:dyDescent="0.2">
      <c r="A175" s="50" t="s">
        <v>479</v>
      </c>
      <c r="B175" s="49" t="s">
        <v>480</v>
      </c>
      <c r="C175" s="91" t="s">
        <v>481</v>
      </c>
      <c r="D175" s="105">
        <v>1</v>
      </c>
      <c r="E175" s="106"/>
      <c r="F175" s="107">
        <v>220</v>
      </c>
      <c r="G175" s="88">
        <f t="shared" si="5"/>
        <v>220</v>
      </c>
      <c r="I175" s="1"/>
      <c r="J175" s="1"/>
    </row>
    <row r="176" spans="1:10" ht="24.95" customHeight="1" x14ac:dyDescent="0.2">
      <c r="A176" s="49" t="s">
        <v>482</v>
      </c>
      <c r="B176" s="49" t="s">
        <v>483</v>
      </c>
      <c r="C176" s="93" t="s">
        <v>484</v>
      </c>
      <c r="D176" s="105">
        <v>3</v>
      </c>
      <c r="E176" s="108"/>
      <c r="F176" s="107">
        <v>220</v>
      </c>
      <c r="G176" s="88">
        <f t="shared" si="5"/>
        <v>660</v>
      </c>
      <c r="I176" s="1"/>
      <c r="J176" s="1"/>
    </row>
    <row r="177" spans="1:10" ht="24.95" customHeight="1" x14ac:dyDescent="0.2">
      <c r="A177" s="50" t="s">
        <v>485</v>
      </c>
      <c r="B177" s="50" t="s">
        <v>486</v>
      </c>
      <c r="C177" s="91" t="s">
        <v>487</v>
      </c>
      <c r="D177" s="105">
        <v>3</v>
      </c>
      <c r="E177" s="108"/>
      <c r="F177" s="107">
        <v>220</v>
      </c>
      <c r="G177" s="88">
        <f t="shared" si="5"/>
        <v>660</v>
      </c>
      <c r="I177" s="1"/>
      <c r="J177" s="1"/>
    </row>
    <row r="178" spans="1:10" ht="24.95" customHeight="1" x14ac:dyDescent="0.2">
      <c r="A178" s="49" t="s">
        <v>488</v>
      </c>
      <c r="B178" s="49" t="s">
        <v>489</v>
      </c>
      <c r="C178" s="93" t="s">
        <v>490</v>
      </c>
      <c r="D178" s="105">
        <v>3</v>
      </c>
      <c r="E178" s="108"/>
      <c r="F178" s="107">
        <v>220</v>
      </c>
      <c r="G178" s="88">
        <f t="shared" si="5"/>
        <v>660</v>
      </c>
      <c r="I178" s="1"/>
      <c r="J178" s="1"/>
    </row>
    <row r="179" spans="1:10" ht="24.95" customHeight="1" x14ac:dyDescent="0.2">
      <c r="A179" s="50" t="s">
        <v>491</v>
      </c>
      <c r="B179" s="50" t="s">
        <v>492</v>
      </c>
      <c r="C179" s="91" t="s">
        <v>493</v>
      </c>
      <c r="D179" s="105">
        <v>3</v>
      </c>
      <c r="E179" s="108"/>
      <c r="F179" s="107">
        <v>220</v>
      </c>
      <c r="G179" s="88">
        <f t="shared" si="5"/>
        <v>660</v>
      </c>
      <c r="I179" s="1"/>
      <c r="J179" s="1"/>
    </row>
    <row r="180" spans="1:10" ht="24.95" customHeight="1" x14ac:dyDescent="0.2">
      <c r="A180" s="49" t="s">
        <v>494</v>
      </c>
      <c r="B180" s="49" t="s">
        <v>495</v>
      </c>
      <c r="C180" s="93" t="s">
        <v>496</v>
      </c>
      <c r="D180" s="105">
        <v>3</v>
      </c>
      <c r="E180" s="108"/>
      <c r="F180" s="107">
        <v>220</v>
      </c>
      <c r="G180" s="88">
        <f t="shared" si="5"/>
        <v>660</v>
      </c>
      <c r="I180" s="1"/>
      <c r="J180" s="1"/>
    </row>
    <row r="181" spans="1:10" ht="24.95" customHeight="1" x14ac:dyDescent="0.2">
      <c r="A181" s="50" t="s">
        <v>497</v>
      </c>
      <c r="B181" s="50" t="s">
        <v>498</v>
      </c>
      <c r="C181" s="91" t="s">
        <v>499</v>
      </c>
      <c r="D181" s="105">
        <v>2</v>
      </c>
      <c r="E181" s="108"/>
      <c r="F181" s="107">
        <v>220</v>
      </c>
      <c r="G181" s="88">
        <f t="shared" si="5"/>
        <v>440</v>
      </c>
      <c r="I181" s="1"/>
      <c r="J181" s="1"/>
    </row>
    <row r="182" spans="1:10" ht="24.95" customHeight="1" x14ac:dyDescent="0.2">
      <c r="A182" s="50" t="s">
        <v>497</v>
      </c>
      <c r="B182" s="50" t="s">
        <v>500</v>
      </c>
      <c r="C182" s="91" t="s">
        <v>499</v>
      </c>
      <c r="D182" s="105">
        <v>1</v>
      </c>
      <c r="E182" s="108"/>
      <c r="F182" s="107">
        <v>220</v>
      </c>
      <c r="G182" s="88">
        <f t="shared" si="5"/>
        <v>220</v>
      </c>
      <c r="I182" s="1"/>
      <c r="J182" s="1"/>
    </row>
    <row r="183" spans="1:10" ht="24.95" customHeight="1" x14ac:dyDescent="0.2">
      <c r="A183" s="49" t="s">
        <v>501</v>
      </c>
      <c r="B183" s="49" t="s">
        <v>502</v>
      </c>
      <c r="C183" s="93" t="s">
        <v>503</v>
      </c>
      <c r="D183" s="105">
        <v>1</v>
      </c>
      <c r="E183" s="108"/>
      <c r="F183" s="107">
        <v>220</v>
      </c>
      <c r="G183" s="88">
        <f t="shared" si="5"/>
        <v>220</v>
      </c>
      <c r="I183" s="1"/>
      <c r="J183" s="1"/>
    </row>
    <row r="184" spans="1:10" ht="24.95" customHeight="1" x14ac:dyDescent="0.2">
      <c r="A184" s="49" t="s">
        <v>501</v>
      </c>
      <c r="B184" s="49" t="s">
        <v>504</v>
      </c>
      <c r="C184" s="93" t="s">
        <v>503</v>
      </c>
      <c r="D184" s="105">
        <v>2</v>
      </c>
      <c r="E184" s="108"/>
      <c r="F184" s="107">
        <v>220</v>
      </c>
      <c r="G184" s="88">
        <f t="shared" si="5"/>
        <v>440</v>
      </c>
      <c r="I184" s="1"/>
      <c r="J184" s="1"/>
    </row>
    <row r="185" spans="1:10" ht="24.95" customHeight="1" x14ac:dyDescent="0.2">
      <c r="A185" s="50" t="s">
        <v>505</v>
      </c>
      <c r="B185" s="50" t="s">
        <v>506</v>
      </c>
      <c r="C185" s="91" t="s">
        <v>507</v>
      </c>
      <c r="D185" s="105">
        <v>3</v>
      </c>
      <c r="E185" s="108"/>
      <c r="F185" s="107">
        <v>220</v>
      </c>
      <c r="G185" s="88">
        <f t="shared" si="5"/>
        <v>660</v>
      </c>
      <c r="I185" s="1"/>
      <c r="J185" s="1"/>
    </row>
    <row r="186" spans="1:10" ht="24.95" customHeight="1" x14ac:dyDescent="0.2">
      <c r="A186" s="49" t="s">
        <v>508</v>
      </c>
      <c r="B186" s="49" t="s">
        <v>509</v>
      </c>
      <c r="C186" s="93" t="s">
        <v>510</v>
      </c>
      <c r="D186" s="105">
        <v>3</v>
      </c>
      <c r="E186" s="108"/>
      <c r="F186" s="107">
        <v>220</v>
      </c>
      <c r="G186" s="88">
        <f t="shared" si="5"/>
        <v>660</v>
      </c>
      <c r="I186" s="1"/>
      <c r="J186" s="1"/>
    </row>
    <row r="187" spans="1:10" ht="24.95" customHeight="1" x14ac:dyDescent="0.25">
      <c r="A187" s="109"/>
      <c r="B187" s="110"/>
      <c r="C187" s="111"/>
      <c r="D187" s="112">
        <v>43</v>
      </c>
      <c r="E187" s="108"/>
      <c r="F187" s="107"/>
      <c r="G187" s="107"/>
      <c r="I187" s="1"/>
      <c r="J187" s="1"/>
    </row>
    <row r="188" spans="1:10" ht="24.95" customHeight="1" x14ac:dyDescent="0.2">
      <c r="A188" s="50" t="s">
        <v>511</v>
      </c>
      <c r="B188" s="50" t="s">
        <v>512</v>
      </c>
      <c r="C188" s="91" t="s">
        <v>513</v>
      </c>
      <c r="D188" s="105">
        <v>3</v>
      </c>
      <c r="E188" s="108"/>
      <c r="F188" s="107">
        <v>220</v>
      </c>
      <c r="G188" s="88">
        <f t="shared" ref="G188:G200" si="6">+D188*F188</f>
        <v>660</v>
      </c>
      <c r="I188" s="1"/>
      <c r="J188" s="1"/>
    </row>
    <row r="189" spans="1:10" ht="24.95" customHeight="1" x14ac:dyDescent="0.2">
      <c r="A189" s="49" t="s">
        <v>514</v>
      </c>
      <c r="B189" s="49" t="s">
        <v>515</v>
      </c>
      <c r="C189" s="93" t="s">
        <v>516</v>
      </c>
      <c r="D189" s="105">
        <v>3</v>
      </c>
      <c r="E189" s="108"/>
      <c r="F189" s="107">
        <v>220</v>
      </c>
      <c r="G189" s="88">
        <f t="shared" si="6"/>
        <v>660</v>
      </c>
      <c r="I189" s="1"/>
      <c r="J189" s="1"/>
    </row>
    <row r="190" spans="1:10" ht="24.95" customHeight="1" x14ac:dyDescent="0.2">
      <c r="A190" s="50" t="s">
        <v>517</v>
      </c>
      <c r="B190" s="50" t="s">
        <v>518</v>
      </c>
      <c r="C190" s="91" t="s">
        <v>519</v>
      </c>
      <c r="D190" s="105">
        <v>3</v>
      </c>
      <c r="E190" s="113"/>
      <c r="F190" s="107">
        <v>220</v>
      </c>
      <c r="G190" s="88">
        <f t="shared" si="6"/>
        <v>660</v>
      </c>
      <c r="I190" s="1"/>
      <c r="J190" s="1"/>
    </row>
    <row r="191" spans="1:10" ht="24.95" customHeight="1" x14ac:dyDescent="0.2">
      <c r="A191" s="49" t="s">
        <v>520</v>
      </c>
      <c r="B191" s="49" t="s">
        <v>521</v>
      </c>
      <c r="C191" s="93" t="s">
        <v>522</v>
      </c>
      <c r="D191" s="105">
        <v>3</v>
      </c>
      <c r="E191" s="114"/>
      <c r="F191" s="107">
        <v>220</v>
      </c>
      <c r="G191" s="88">
        <f t="shared" si="6"/>
        <v>660</v>
      </c>
      <c r="I191" s="1"/>
      <c r="J191" s="1"/>
    </row>
    <row r="192" spans="1:10" ht="24.95" customHeight="1" x14ac:dyDescent="0.2">
      <c r="A192" s="50" t="s">
        <v>523</v>
      </c>
      <c r="B192" s="50" t="s">
        <v>524</v>
      </c>
      <c r="C192" s="91" t="s">
        <v>525</v>
      </c>
      <c r="D192" s="105">
        <v>3</v>
      </c>
      <c r="E192" s="114"/>
      <c r="F192" s="107">
        <v>220</v>
      </c>
      <c r="G192" s="88">
        <f t="shared" si="6"/>
        <v>660</v>
      </c>
      <c r="I192" s="1"/>
      <c r="J192" s="1"/>
    </row>
    <row r="193" spans="1:10" ht="24.95" customHeight="1" x14ac:dyDescent="0.2">
      <c r="A193" s="49" t="s">
        <v>526</v>
      </c>
      <c r="B193" s="49" t="s">
        <v>527</v>
      </c>
      <c r="C193" s="93" t="s">
        <v>528</v>
      </c>
      <c r="D193" s="105">
        <v>3</v>
      </c>
      <c r="E193" s="114"/>
      <c r="F193" s="107">
        <v>220</v>
      </c>
      <c r="G193" s="88">
        <f t="shared" si="6"/>
        <v>660</v>
      </c>
      <c r="I193" s="1"/>
      <c r="J193" s="1"/>
    </row>
    <row r="194" spans="1:10" ht="24.95" customHeight="1" x14ac:dyDescent="0.2">
      <c r="A194" s="50" t="s">
        <v>529</v>
      </c>
      <c r="B194" s="50" t="s">
        <v>530</v>
      </c>
      <c r="C194" s="91" t="s">
        <v>531</v>
      </c>
      <c r="D194" s="105">
        <v>3</v>
      </c>
      <c r="E194" s="114"/>
      <c r="F194" s="107">
        <v>220</v>
      </c>
      <c r="G194" s="88">
        <f t="shared" si="6"/>
        <v>660</v>
      </c>
      <c r="I194" s="1"/>
      <c r="J194" s="1"/>
    </row>
    <row r="195" spans="1:10" ht="24.95" customHeight="1" x14ac:dyDescent="0.2">
      <c r="A195" s="49" t="s">
        <v>532</v>
      </c>
      <c r="B195" s="49" t="s">
        <v>533</v>
      </c>
      <c r="C195" s="93" t="s">
        <v>534</v>
      </c>
      <c r="D195" s="105">
        <v>3</v>
      </c>
      <c r="E195" s="114"/>
      <c r="F195" s="107">
        <v>220</v>
      </c>
      <c r="G195" s="88">
        <f t="shared" si="6"/>
        <v>660</v>
      </c>
      <c r="I195" s="1"/>
      <c r="J195" s="1"/>
    </row>
    <row r="196" spans="1:10" ht="24.95" customHeight="1" x14ac:dyDescent="0.2">
      <c r="A196" s="50" t="s">
        <v>535</v>
      </c>
      <c r="B196" s="50" t="s">
        <v>536</v>
      </c>
      <c r="C196" s="91" t="s">
        <v>537</v>
      </c>
      <c r="D196" s="105">
        <v>3</v>
      </c>
      <c r="E196" s="114"/>
      <c r="F196" s="107">
        <v>220</v>
      </c>
      <c r="G196" s="88">
        <f t="shared" si="6"/>
        <v>660</v>
      </c>
      <c r="I196" s="1"/>
      <c r="J196" s="1"/>
    </row>
    <row r="197" spans="1:10" ht="24.95" customHeight="1" x14ac:dyDescent="0.2">
      <c r="A197" s="49" t="s">
        <v>538</v>
      </c>
      <c r="B197" s="49" t="s">
        <v>539</v>
      </c>
      <c r="C197" s="93" t="s">
        <v>540</v>
      </c>
      <c r="D197" s="105">
        <v>3</v>
      </c>
      <c r="E197" s="114"/>
      <c r="F197" s="107">
        <v>220</v>
      </c>
      <c r="G197" s="88">
        <f t="shared" si="6"/>
        <v>660</v>
      </c>
      <c r="I197" s="1"/>
      <c r="J197" s="1"/>
    </row>
    <row r="198" spans="1:10" ht="24.95" customHeight="1" x14ac:dyDescent="0.2">
      <c r="A198" s="50" t="s">
        <v>541</v>
      </c>
      <c r="B198" s="50" t="s">
        <v>542</v>
      </c>
      <c r="C198" s="91" t="s">
        <v>543</v>
      </c>
      <c r="D198" s="105">
        <v>3</v>
      </c>
      <c r="E198" s="114"/>
      <c r="F198" s="107">
        <v>220</v>
      </c>
      <c r="G198" s="88">
        <f t="shared" si="6"/>
        <v>660</v>
      </c>
      <c r="I198" s="1"/>
      <c r="J198" s="1"/>
    </row>
    <row r="199" spans="1:10" ht="24.95" customHeight="1" x14ac:dyDescent="0.2">
      <c r="A199" s="49" t="s">
        <v>544</v>
      </c>
      <c r="B199" s="49" t="s">
        <v>545</v>
      </c>
      <c r="C199" s="93" t="s">
        <v>546</v>
      </c>
      <c r="D199" s="105">
        <v>3</v>
      </c>
      <c r="E199" s="114"/>
      <c r="F199" s="107">
        <v>220</v>
      </c>
      <c r="G199" s="88">
        <f t="shared" si="6"/>
        <v>660</v>
      </c>
      <c r="I199" s="1"/>
      <c r="J199" s="1"/>
    </row>
    <row r="200" spans="1:10" ht="24.95" customHeight="1" x14ac:dyDescent="0.2">
      <c r="A200" s="50" t="s">
        <v>547</v>
      </c>
      <c r="B200" s="50" t="s">
        <v>548</v>
      </c>
      <c r="C200" s="91" t="s">
        <v>549</v>
      </c>
      <c r="D200" s="105">
        <v>1</v>
      </c>
      <c r="E200" s="115"/>
      <c r="F200" s="107">
        <v>220</v>
      </c>
      <c r="G200" s="88">
        <f t="shared" si="6"/>
        <v>220</v>
      </c>
      <c r="I200" s="1"/>
      <c r="J200" s="1"/>
    </row>
    <row r="201" spans="1:10" ht="24.95" customHeight="1" x14ac:dyDescent="0.25">
      <c r="A201" s="116"/>
      <c r="B201" s="117"/>
      <c r="C201" s="118"/>
      <c r="D201" s="112">
        <v>37</v>
      </c>
      <c r="E201" s="115"/>
      <c r="F201" s="107"/>
      <c r="G201" s="107"/>
      <c r="I201" s="1"/>
      <c r="J201" s="1"/>
    </row>
    <row r="202" spans="1:10" ht="24.95" customHeight="1" x14ac:dyDescent="0.2">
      <c r="A202" s="49" t="s">
        <v>550</v>
      </c>
      <c r="B202" s="49" t="s">
        <v>551</v>
      </c>
      <c r="C202" s="93" t="s">
        <v>552</v>
      </c>
      <c r="D202" s="105">
        <v>3</v>
      </c>
      <c r="E202" s="115"/>
      <c r="F202" s="107">
        <v>220</v>
      </c>
      <c r="G202" s="88">
        <f t="shared" ref="G202:G217" si="7">+D202*F202</f>
        <v>660</v>
      </c>
      <c r="I202" s="1"/>
      <c r="J202" s="1"/>
    </row>
    <row r="203" spans="1:10" ht="24.95" customHeight="1" x14ac:dyDescent="0.2">
      <c r="A203" s="50" t="s">
        <v>553</v>
      </c>
      <c r="B203" s="50" t="s">
        <v>554</v>
      </c>
      <c r="C203" s="91" t="s">
        <v>555</v>
      </c>
      <c r="D203" s="105">
        <v>3</v>
      </c>
      <c r="E203" s="115"/>
      <c r="F203" s="107">
        <v>220</v>
      </c>
      <c r="G203" s="88">
        <f t="shared" si="7"/>
        <v>660</v>
      </c>
      <c r="I203" s="1"/>
      <c r="J203" s="1"/>
    </row>
    <row r="204" spans="1:10" ht="24.95" customHeight="1" x14ac:dyDescent="0.2">
      <c r="A204" s="49" t="s">
        <v>556</v>
      </c>
      <c r="B204" s="49" t="s">
        <v>557</v>
      </c>
      <c r="C204" s="93" t="s">
        <v>558</v>
      </c>
      <c r="D204" s="105">
        <v>3</v>
      </c>
      <c r="E204" s="115"/>
      <c r="F204" s="107">
        <v>220</v>
      </c>
      <c r="G204" s="88">
        <f t="shared" si="7"/>
        <v>660</v>
      </c>
      <c r="I204" s="1"/>
      <c r="J204" s="1"/>
    </row>
    <row r="205" spans="1:10" ht="24.95" customHeight="1" x14ac:dyDescent="0.2">
      <c r="A205" s="50" t="s">
        <v>559</v>
      </c>
      <c r="B205" s="50" t="s">
        <v>560</v>
      </c>
      <c r="C205" s="91" t="s">
        <v>561</v>
      </c>
      <c r="D205" s="105">
        <v>3</v>
      </c>
      <c r="E205" s="115"/>
      <c r="F205" s="107">
        <v>220</v>
      </c>
      <c r="G205" s="88">
        <f t="shared" si="7"/>
        <v>660</v>
      </c>
      <c r="I205" s="1"/>
      <c r="J205" s="1"/>
    </row>
    <row r="206" spans="1:10" ht="24.95" customHeight="1" x14ac:dyDescent="0.2">
      <c r="A206" s="49" t="s">
        <v>562</v>
      </c>
      <c r="B206" s="49" t="s">
        <v>563</v>
      </c>
      <c r="C206" s="93" t="s">
        <v>564</v>
      </c>
      <c r="D206" s="105">
        <v>3</v>
      </c>
      <c r="E206" s="115"/>
      <c r="F206" s="107">
        <v>220</v>
      </c>
      <c r="G206" s="88">
        <f t="shared" si="7"/>
        <v>660</v>
      </c>
      <c r="I206" s="1"/>
      <c r="J206" s="1"/>
    </row>
    <row r="207" spans="1:10" ht="24.95" customHeight="1" x14ac:dyDescent="0.2">
      <c r="A207" s="50" t="s">
        <v>565</v>
      </c>
      <c r="B207" s="50" t="s">
        <v>566</v>
      </c>
      <c r="C207" s="91" t="s">
        <v>567</v>
      </c>
      <c r="D207" s="105">
        <v>3</v>
      </c>
      <c r="E207" s="115"/>
      <c r="F207" s="107">
        <v>220</v>
      </c>
      <c r="G207" s="88">
        <f t="shared" si="7"/>
        <v>660</v>
      </c>
      <c r="I207" s="1"/>
      <c r="J207" s="1"/>
    </row>
    <row r="208" spans="1:10" ht="24.95" customHeight="1" x14ac:dyDescent="0.2">
      <c r="A208" s="49" t="s">
        <v>568</v>
      </c>
      <c r="B208" s="49" t="s">
        <v>569</v>
      </c>
      <c r="C208" s="93" t="s">
        <v>570</v>
      </c>
      <c r="D208" s="105">
        <v>3</v>
      </c>
      <c r="E208" s="115"/>
      <c r="F208" s="107">
        <v>220</v>
      </c>
      <c r="G208" s="88">
        <f t="shared" si="7"/>
        <v>660</v>
      </c>
      <c r="I208" s="1"/>
      <c r="J208" s="1"/>
    </row>
    <row r="209" spans="1:10" ht="24.95" customHeight="1" x14ac:dyDescent="0.2">
      <c r="A209" s="50" t="s">
        <v>571</v>
      </c>
      <c r="B209" s="50" t="s">
        <v>572</v>
      </c>
      <c r="C209" s="91" t="s">
        <v>573</v>
      </c>
      <c r="D209" s="105">
        <v>3</v>
      </c>
      <c r="E209" s="115"/>
      <c r="F209" s="107">
        <v>220</v>
      </c>
      <c r="G209" s="88">
        <f t="shared" si="7"/>
        <v>660</v>
      </c>
      <c r="I209" s="1"/>
      <c r="J209" s="1"/>
    </row>
    <row r="210" spans="1:10" ht="24.95" customHeight="1" x14ac:dyDescent="0.2">
      <c r="A210" s="49" t="s">
        <v>574</v>
      </c>
      <c r="B210" s="49" t="s">
        <v>575</v>
      </c>
      <c r="C210" s="93" t="s">
        <v>576</v>
      </c>
      <c r="D210" s="105">
        <v>3</v>
      </c>
      <c r="E210" s="115"/>
      <c r="F210" s="107">
        <v>220</v>
      </c>
      <c r="G210" s="88">
        <f t="shared" si="7"/>
        <v>660</v>
      </c>
      <c r="I210" s="1"/>
      <c r="J210" s="1"/>
    </row>
    <row r="211" spans="1:10" ht="24.95" customHeight="1" x14ac:dyDescent="0.2">
      <c r="A211" s="50" t="s">
        <v>577</v>
      </c>
      <c r="B211" s="50" t="s">
        <v>578</v>
      </c>
      <c r="C211" s="91" t="s">
        <v>579</v>
      </c>
      <c r="D211" s="105">
        <v>3</v>
      </c>
      <c r="E211" s="115"/>
      <c r="F211" s="107">
        <v>220</v>
      </c>
      <c r="G211" s="88">
        <f t="shared" si="7"/>
        <v>660</v>
      </c>
      <c r="I211" s="1"/>
      <c r="J211" s="1"/>
    </row>
    <row r="212" spans="1:10" ht="24.95" customHeight="1" x14ac:dyDescent="0.2">
      <c r="A212" s="49" t="s">
        <v>580</v>
      </c>
      <c r="B212" s="49" t="s">
        <v>581</v>
      </c>
      <c r="C212" s="93" t="s">
        <v>582</v>
      </c>
      <c r="D212" s="105">
        <v>3</v>
      </c>
      <c r="E212" s="115"/>
      <c r="F212" s="107">
        <v>220</v>
      </c>
      <c r="G212" s="88">
        <f t="shared" si="7"/>
        <v>660</v>
      </c>
      <c r="I212" s="1"/>
      <c r="J212" s="1"/>
    </row>
    <row r="213" spans="1:10" ht="24.95" customHeight="1" x14ac:dyDescent="0.2">
      <c r="A213" s="50" t="s">
        <v>583</v>
      </c>
      <c r="B213" s="50" t="s">
        <v>584</v>
      </c>
      <c r="C213" s="91" t="s">
        <v>585</v>
      </c>
      <c r="D213" s="105">
        <v>3</v>
      </c>
      <c r="E213" s="115"/>
      <c r="F213" s="107">
        <v>220</v>
      </c>
      <c r="G213" s="88">
        <f t="shared" si="7"/>
        <v>660</v>
      </c>
      <c r="I213" s="1"/>
      <c r="J213" s="1"/>
    </row>
    <row r="214" spans="1:10" ht="24.95" customHeight="1" x14ac:dyDescent="0.2">
      <c r="A214" s="49" t="s">
        <v>586</v>
      </c>
      <c r="B214" s="49" t="s">
        <v>587</v>
      </c>
      <c r="C214" s="93" t="s">
        <v>588</v>
      </c>
      <c r="D214" s="105">
        <v>1</v>
      </c>
      <c r="E214" s="115"/>
      <c r="F214" s="107">
        <v>220</v>
      </c>
      <c r="G214" s="88">
        <f t="shared" si="7"/>
        <v>220</v>
      </c>
      <c r="I214" s="1"/>
      <c r="J214" s="1"/>
    </row>
    <row r="215" spans="1:10" ht="24.95" customHeight="1" x14ac:dyDescent="0.2">
      <c r="A215" s="49" t="s">
        <v>586</v>
      </c>
      <c r="B215" s="49" t="s">
        <v>589</v>
      </c>
      <c r="C215" s="93" t="s">
        <v>588</v>
      </c>
      <c r="D215" s="105">
        <v>2</v>
      </c>
      <c r="E215" s="115"/>
      <c r="F215" s="107">
        <v>220</v>
      </c>
      <c r="G215" s="88">
        <f t="shared" si="7"/>
        <v>440</v>
      </c>
      <c r="I215" s="1"/>
      <c r="J215" s="1"/>
    </row>
    <row r="216" spans="1:10" ht="24.95" customHeight="1" x14ac:dyDescent="0.2">
      <c r="A216" s="50" t="s">
        <v>590</v>
      </c>
      <c r="B216" s="50" t="s">
        <v>591</v>
      </c>
      <c r="C216" s="91" t="s">
        <v>592</v>
      </c>
      <c r="D216" s="105">
        <v>2</v>
      </c>
      <c r="E216" s="115"/>
      <c r="F216" s="107">
        <v>220</v>
      </c>
      <c r="G216" s="88">
        <f t="shared" si="7"/>
        <v>440</v>
      </c>
      <c r="I216" s="1"/>
      <c r="J216" s="1"/>
    </row>
    <row r="217" spans="1:10" ht="24.95" customHeight="1" x14ac:dyDescent="0.2">
      <c r="A217" s="49" t="s">
        <v>593</v>
      </c>
      <c r="B217" s="49" t="s">
        <v>594</v>
      </c>
      <c r="C217" s="93" t="s">
        <v>595</v>
      </c>
      <c r="D217" s="105">
        <v>1</v>
      </c>
      <c r="E217" s="115"/>
      <c r="F217" s="107">
        <v>220</v>
      </c>
      <c r="G217" s="88">
        <f t="shared" si="7"/>
        <v>220</v>
      </c>
      <c r="I217" s="1"/>
      <c r="J217" s="1"/>
    </row>
    <row r="218" spans="1:10" ht="24.95" customHeight="1" x14ac:dyDescent="0.25">
      <c r="A218" s="119"/>
      <c r="B218" s="120"/>
      <c r="C218" s="121"/>
      <c r="D218" s="89">
        <v>42</v>
      </c>
      <c r="E218" s="115"/>
      <c r="F218" s="107"/>
      <c r="G218" s="107"/>
      <c r="I218" s="1"/>
      <c r="J218" s="1"/>
    </row>
    <row r="219" spans="1:10" ht="24.95" customHeight="1" x14ac:dyDescent="0.2">
      <c r="A219" s="97">
        <v>359010</v>
      </c>
      <c r="B219" s="97" t="s">
        <v>415</v>
      </c>
      <c r="C219" s="93" t="s">
        <v>416</v>
      </c>
      <c r="D219" s="97">
        <v>1</v>
      </c>
      <c r="E219" s="74"/>
      <c r="F219" s="46">
        <v>600</v>
      </c>
      <c r="G219" s="47">
        <f t="shared" ref="G219:G220" si="8">D219*F219</f>
        <v>600</v>
      </c>
      <c r="I219" s="1"/>
      <c r="J219" s="1"/>
    </row>
    <row r="220" spans="1:10" ht="24.95" customHeight="1" x14ac:dyDescent="0.2">
      <c r="A220" s="97">
        <v>309025</v>
      </c>
      <c r="B220" s="97" t="s">
        <v>417</v>
      </c>
      <c r="C220" s="93" t="s">
        <v>418</v>
      </c>
      <c r="D220" s="97">
        <v>1</v>
      </c>
      <c r="E220" s="74"/>
      <c r="F220" s="46">
        <v>850</v>
      </c>
      <c r="G220" s="47">
        <f t="shared" si="8"/>
        <v>850</v>
      </c>
      <c r="I220" s="1"/>
      <c r="J220" s="1"/>
    </row>
    <row r="221" spans="1:10" ht="24.95" customHeight="1" x14ac:dyDescent="0.25">
      <c r="A221" s="61"/>
      <c r="B221" s="62"/>
      <c r="C221" s="63"/>
      <c r="D221" s="64"/>
      <c r="F221" s="98" t="s">
        <v>201</v>
      </c>
      <c r="G221" s="66">
        <f>SUM(G24:G220)</f>
        <v>72655</v>
      </c>
      <c r="I221" s="1"/>
      <c r="J221" s="1"/>
    </row>
    <row r="222" spans="1:10" ht="24.95" customHeight="1" x14ac:dyDescent="0.25">
      <c r="A222" s="61"/>
      <c r="B222" s="62"/>
      <c r="C222" s="63"/>
      <c r="D222" s="64"/>
      <c r="F222" s="98" t="s">
        <v>202</v>
      </c>
      <c r="G222" s="67">
        <f>+G221*0.12</f>
        <v>8718.6</v>
      </c>
      <c r="I222" s="1"/>
      <c r="J222" s="1"/>
    </row>
    <row r="223" spans="1:10" ht="24.95" customHeight="1" x14ac:dyDescent="0.25">
      <c r="A223" s="61"/>
      <c r="B223" s="62"/>
      <c r="C223" s="63"/>
      <c r="D223" s="64"/>
      <c r="F223" s="98" t="s">
        <v>203</v>
      </c>
      <c r="G223" s="67">
        <f>+G221+G222</f>
        <v>81373.600000000006</v>
      </c>
      <c r="I223" s="1"/>
      <c r="J223" s="1"/>
    </row>
    <row r="224" spans="1:10" ht="24.95" customHeight="1" x14ac:dyDescent="0.25">
      <c r="A224" s="61"/>
      <c r="B224" s="62"/>
      <c r="C224" s="63"/>
      <c r="D224" s="64"/>
      <c r="I224" s="1"/>
      <c r="J224" s="1"/>
    </row>
    <row r="225" spans="1:10" ht="24.95" customHeight="1" x14ac:dyDescent="0.25">
      <c r="A225" s="61"/>
      <c r="B225" s="62"/>
      <c r="C225" s="63"/>
      <c r="D225" s="64"/>
      <c r="E225" s="68"/>
      <c r="F225" s="68"/>
      <c r="G225" s="68"/>
      <c r="I225" s="1"/>
      <c r="J225" s="1"/>
    </row>
    <row r="226" spans="1:10" ht="24.95" customHeight="1" x14ac:dyDescent="0.25">
      <c r="A226" s="69"/>
      <c r="B226" s="70"/>
      <c r="C226" s="70" t="s">
        <v>204</v>
      </c>
      <c r="D226" s="70"/>
      <c r="E226" s="71"/>
      <c r="F226" s="68"/>
      <c r="G226" s="68"/>
      <c r="I226" s="1"/>
      <c r="J226" s="1"/>
    </row>
    <row r="227" spans="1:10" ht="24.95" customHeight="1" x14ac:dyDescent="0.25">
      <c r="A227" s="69"/>
      <c r="B227" s="72" t="s">
        <v>205</v>
      </c>
      <c r="C227" s="72" t="s">
        <v>206</v>
      </c>
      <c r="D227" s="72" t="s">
        <v>207</v>
      </c>
      <c r="E227" s="73"/>
      <c r="F227" s="68"/>
      <c r="G227" s="68"/>
      <c r="I227" s="1"/>
      <c r="J227" s="1"/>
    </row>
    <row r="228" spans="1:10" ht="24.95" customHeight="1" x14ac:dyDescent="0.25">
      <c r="B228" s="44" t="s">
        <v>208</v>
      </c>
      <c r="C228" s="44" t="s">
        <v>209</v>
      </c>
      <c r="D228" s="44">
        <v>2</v>
      </c>
      <c r="F228" s="68"/>
      <c r="G228" s="68"/>
      <c r="I228" s="1"/>
      <c r="J228" s="1"/>
    </row>
    <row r="229" spans="1:10" ht="24.95" customHeight="1" x14ac:dyDescent="0.25">
      <c r="B229" s="44" t="s">
        <v>210</v>
      </c>
      <c r="C229" s="44" t="s">
        <v>211</v>
      </c>
      <c r="D229" s="44">
        <v>1</v>
      </c>
      <c r="F229" s="68"/>
      <c r="G229" s="68"/>
      <c r="I229" s="1"/>
      <c r="J229" s="1"/>
    </row>
    <row r="230" spans="1:10" ht="24.95" customHeight="1" x14ac:dyDescent="0.25">
      <c r="B230" s="44" t="s">
        <v>212</v>
      </c>
      <c r="C230" s="44" t="s">
        <v>213</v>
      </c>
      <c r="D230" s="44">
        <v>1</v>
      </c>
      <c r="F230" s="68"/>
      <c r="G230" s="68"/>
      <c r="I230" s="1"/>
      <c r="J230" s="1"/>
    </row>
    <row r="231" spans="1:10" ht="24.95" customHeight="1" x14ac:dyDescent="0.25">
      <c r="B231" s="44" t="s">
        <v>214</v>
      </c>
      <c r="C231" s="44" t="s">
        <v>215</v>
      </c>
      <c r="D231" s="44">
        <v>1</v>
      </c>
      <c r="F231" s="68"/>
      <c r="G231" s="68"/>
      <c r="I231" s="1"/>
      <c r="J231" s="1"/>
    </row>
    <row r="232" spans="1:10" ht="24.95" customHeight="1" x14ac:dyDescent="0.25">
      <c r="B232" s="44" t="s">
        <v>216</v>
      </c>
      <c r="C232" s="44" t="s">
        <v>217</v>
      </c>
      <c r="D232" s="44">
        <v>1</v>
      </c>
      <c r="F232" s="68"/>
      <c r="G232" s="68"/>
      <c r="I232" s="1"/>
      <c r="J232" s="1"/>
    </row>
    <row r="233" spans="1:10" ht="24.95" customHeight="1" x14ac:dyDescent="0.25">
      <c r="B233" s="44" t="s">
        <v>214</v>
      </c>
      <c r="C233" s="44" t="s">
        <v>218</v>
      </c>
      <c r="D233" s="44">
        <v>1</v>
      </c>
      <c r="F233" s="68"/>
      <c r="G233" s="68"/>
      <c r="I233" s="1"/>
      <c r="J233" s="1"/>
    </row>
    <row r="234" spans="1:10" ht="24.95" customHeight="1" x14ac:dyDescent="0.25">
      <c r="B234" s="44" t="s">
        <v>219</v>
      </c>
      <c r="C234" s="44" t="s">
        <v>220</v>
      </c>
      <c r="D234" s="44">
        <v>1</v>
      </c>
      <c r="F234" s="68"/>
      <c r="G234" s="68"/>
      <c r="I234" s="1"/>
      <c r="J234" s="1"/>
    </row>
    <row r="235" spans="1:10" ht="24.95" customHeight="1" x14ac:dyDescent="0.25">
      <c r="B235" s="44" t="s">
        <v>221</v>
      </c>
      <c r="C235" s="44" t="s">
        <v>222</v>
      </c>
      <c r="D235" s="44">
        <v>1</v>
      </c>
      <c r="F235" s="68"/>
      <c r="G235" s="68"/>
      <c r="I235" s="1"/>
      <c r="J235" s="1"/>
    </row>
    <row r="236" spans="1:10" ht="24.95" customHeight="1" x14ac:dyDescent="0.25">
      <c r="B236" s="44" t="s">
        <v>223</v>
      </c>
      <c r="C236" s="44" t="s">
        <v>224</v>
      </c>
      <c r="D236" s="44">
        <v>1</v>
      </c>
      <c r="F236" s="68"/>
      <c r="G236" s="68"/>
      <c r="I236" s="1"/>
      <c r="J236" s="1"/>
    </row>
    <row r="237" spans="1:10" ht="24.95" customHeight="1" x14ac:dyDescent="0.25">
      <c r="B237" s="44" t="s">
        <v>225</v>
      </c>
      <c r="C237" s="44" t="s">
        <v>226</v>
      </c>
      <c r="D237" s="44">
        <v>1</v>
      </c>
      <c r="F237" s="68"/>
      <c r="G237" s="68"/>
      <c r="I237" s="1"/>
      <c r="J237" s="1"/>
    </row>
    <row r="238" spans="1:10" ht="24.95" customHeight="1" x14ac:dyDescent="0.2">
      <c r="B238" s="44" t="s">
        <v>227</v>
      </c>
      <c r="C238" s="44" t="s">
        <v>228</v>
      </c>
      <c r="D238" s="44">
        <v>1</v>
      </c>
      <c r="I238" s="1"/>
      <c r="J238" s="1"/>
    </row>
    <row r="239" spans="1:10" ht="24.95" customHeight="1" x14ac:dyDescent="0.2">
      <c r="B239" s="44" t="s">
        <v>229</v>
      </c>
      <c r="C239" s="44" t="s">
        <v>230</v>
      </c>
      <c r="D239" s="44">
        <v>2</v>
      </c>
      <c r="I239" s="1"/>
      <c r="J239" s="1"/>
    </row>
    <row r="240" spans="1:10" ht="24.95" customHeight="1" x14ac:dyDescent="0.2">
      <c r="B240" s="44" t="s">
        <v>231</v>
      </c>
      <c r="C240" s="44" t="s">
        <v>232</v>
      </c>
      <c r="D240" s="44">
        <v>1</v>
      </c>
      <c r="I240" s="1"/>
      <c r="J240" s="1"/>
    </row>
    <row r="241" spans="2:10" ht="24.95" customHeight="1" x14ac:dyDescent="0.2">
      <c r="B241" s="44" t="s">
        <v>233</v>
      </c>
      <c r="C241" s="44" t="s">
        <v>234</v>
      </c>
      <c r="D241" s="44">
        <v>2</v>
      </c>
      <c r="I241" s="1"/>
      <c r="J241" s="1"/>
    </row>
    <row r="242" spans="2:10" ht="24.95" customHeight="1" x14ac:dyDescent="0.2">
      <c r="B242" s="44" t="s">
        <v>235</v>
      </c>
      <c r="C242" s="44" t="s">
        <v>236</v>
      </c>
      <c r="D242" s="44">
        <v>2</v>
      </c>
      <c r="I242" s="1"/>
      <c r="J242" s="1"/>
    </row>
    <row r="243" spans="2:10" ht="24.95" customHeight="1" x14ac:dyDescent="0.2">
      <c r="B243" s="44" t="s">
        <v>237</v>
      </c>
      <c r="C243" s="44" t="s">
        <v>238</v>
      </c>
      <c r="D243" s="44">
        <v>1</v>
      </c>
      <c r="I243" s="1"/>
      <c r="J243" s="1"/>
    </row>
    <row r="244" spans="2:10" ht="24.95" customHeight="1" x14ac:dyDescent="0.2">
      <c r="B244" s="44" t="s">
        <v>239</v>
      </c>
      <c r="C244" s="44" t="s">
        <v>240</v>
      </c>
      <c r="D244" s="44">
        <v>1</v>
      </c>
      <c r="I244" s="1"/>
      <c r="J244" s="1"/>
    </row>
    <row r="245" spans="2:10" ht="24.95" customHeight="1" x14ac:dyDescent="0.2">
      <c r="B245" s="44" t="s">
        <v>241</v>
      </c>
      <c r="C245" s="44" t="s">
        <v>242</v>
      </c>
      <c r="D245" s="44">
        <v>2</v>
      </c>
      <c r="I245" s="1"/>
      <c r="J245" s="1"/>
    </row>
    <row r="246" spans="2:10" ht="24.95" customHeight="1" x14ac:dyDescent="0.25">
      <c r="B246" s="44"/>
      <c r="C246" s="44"/>
      <c r="D246" s="48">
        <f>SUM(D228:D245)</f>
        <v>23</v>
      </c>
      <c r="I246" s="1"/>
      <c r="J246" s="1"/>
    </row>
    <row r="247" spans="2:10" ht="24.95" customHeight="1" x14ac:dyDescent="0.25">
      <c r="B247" s="83"/>
      <c r="C247" s="83"/>
      <c r="D247" s="84"/>
      <c r="I247" s="1"/>
      <c r="J247" s="1"/>
    </row>
    <row r="248" spans="2:10" ht="24.95" customHeight="1" x14ac:dyDescent="0.25">
      <c r="B248" s="99"/>
      <c r="C248" s="100" t="s">
        <v>419</v>
      </c>
      <c r="D248" s="84"/>
      <c r="I248" s="1"/>
      <c r="J248" s="1"/>
    </row>
    <row r="249" spans="2:10" ht="24.95" customHeight="1" x14ac:dyDescent="0.25">
      <c r="B249" s="100" t="s">
        <v>207</v>
      </c>
      <c r="C249" s="100" t="s">
        <v>420</v>
      </c>
      <c r="D249" s="84"/>
      <c r="I249" s="1"/>
      <c r="J249" s="1"/>
    </row>
    <row r="250" spans="2:10" ht="24.95" customHeight="1" x14ac:dyDescent="0.35">
      <c r="B250" s="101"/>
      <c r="C250" s="102" t="s">
        <v>421</v>
      </c>
      <c r="D250" s="84"/>
      <c r="I250" s="1"/>
      <c r="J250" s="1"/>
    </row>
    <row r="251" spans="2:10" ht="24.95" customHeight="1" x14ac:dyDescent="0.25">
      <c r="B251" s="58">
        <v>1</v>
      </c>
      <c r="C251" s="54" t="s">
        <v>422</v>
      </c>
      <c r="D251" s="84"/>
      <c r="I251" s="1"/>
      <c r="J251" s="1"/>
    </row>
    <row r="252" spans="2:10" ht="24.95" customHeight="1" x14ac:dyDescent="0.25">
      <c r="B252" s="58">
        <v>2</v>
      </c>
      <c r="C252" s="54" t="s">
        <v>423</v>
      </c>
      <c r="D252" s="84"/>
      <c r="I252" s="1"/>
      <c r="J252" s="1"/>
    </row>
    <row r="253" spans="2:10" ht="24.95" customHeight="1" x14ac:dyDescent="0.25">
      <c r="B253" s="58">
        <v>3</v>
      </c>
      <c r="C253" s="54" t="s">
        <v>424</v>
      </c>
      <c r="D253" s="84"/>
      <c r="I253" s="1"/>
      <c r="J253" s="1"/>
    </row>
    <row r="254" spans="2:10" ht="24.95" customHeight="1" x14ac:dyDescent="0.25">
      <c r="B254" s="58">
        <v>1</v>
      </c>
      <c r="C254" s="54" t="s">
        <v>425</v>
      </c>
      <c r="D254" s="84"/>
      <c r="I254" s="1"/>
      <c r="J254" s="1"/>
    </row>
    <row r="255" spans="2:10" ht="24.95" customHeight="1" x14ac:dyDescent="0.25">
      <c r="B255" s="58">
        <v>1</v>
      </c>
      <c r="C255" s="54" t="s">
        <v>426</v>
      </c>
      <c r="D255" s="84"/>
      <c r="I255" s="1"/>
      <c r="J255" s="1"/>
    </row>
    <row r="256" spans="2:10" ht="24.95" customHeight="1" x14ac:dyDescent="0.25">
      <c r="B256" s="58">
        <v>2</v>
      </c>
      <c r="C256" s="54" t="s">
        <v>427</v>
      </c>
      <c r="D256" s="84"/>
      <c r="I256" s="1"/>
      <c r="J256" s="1"/>
    </row>
    <row r="257" spans="2:10" ht="24.95" customHeight="1" x14ac:dyDescent="0.25">
      <c r="B257" s="58">
        <v>2</v>
      </c>
      <c r="C257" s="54" t="s">
        <v>234</v>
      </c>
      <c r="D257" s="84"/>
      <c r="I257" s="1"/>
      <c r="J257" s="1"/>
    </row>
    <row r="258" spans="2:10" ht="24.95" customHeight="1" x14ac:dyDescent="0.25">
      <c r="B258" s="58">
        <v>1</v>
      </c>
      <c r="C258" s="54" t="s">
        <v>428</v>
      </c>
      <c r="D258" s="84"/>
      <c r="I258" s="1"/>
      <c r="J258" s="1"/>
    </row>
    <row r="259" spans="2:10" ht="24.95" customHeight="1" x14ac:dyDescent="0.25">
      <c r="B259" s="58">
        <v>1</v>
      </c>
      <c r="C259" s="54" t="s">
        <v>429</v>
      </c>
      <c r="D259" s="84"/>
      <c r="I259" s="1"/>
      <c r="J259" s="1"/>
    </row>
    <row r="260" spans="2:10" ht="24.95" customHeight="1" x14ac:dyDescent="0.25">
      <c r="B260" s="58">
        <v>1</v>
      </c>
      <c r="C260" s="54" t="s">
        <v>430</v>
      </c>
      <c r="D260" s="84"/>
      <c r="I260" s="1"/>
      <c r="J260" s="1"/>
    </row>
    <row r="261" spans="2:10" ht="24.95" customHeight="1" x14ac:dyDescent="0.25">
      <c r="B261" s="58">
        <v>2</v>
      </c>
      <c r="C261" s="54" t="s">
        <v>431</v>
      </c>
      <c r="D261" s="84"/>
      <c r="I261" s="1"/>
      <c r="J261" s="1"/>
    </row>
    <row r="262" spans="2:10" ht="24.95" customHeight="1" x14ac:dyDescent="0.25">
      <c r="B262" s="58">
        <v>2</v>
      </c>
      <c r="C262" s="54" t="s">
        <v>432</v>
      </c>
      <c r="D262" s="84"/>
      <c r="I262" s="1"/>
      <c r="J262" s="1"/>
    </row>
    <row r="263" spans="2:10" ht="24.95" customHeight="1" x14ac:dyDescent="0.25">
      <c r="B263" s="58">
        <v>1</v>
      </c>
      <c r="C263" s="54" t="s">
        <v>433</v>
      </c>
      <c r="D263" s="84"/>
      <c r="I263" s="1"/>
      <c r="J263" s="1"/>
    </row>
    <row r="264" spans="2:10" ht="24.95" customHeight="1" x14ac:dyDescent="0.25">
      <c r="B264" s="58">
        <v>1</v>
      </c>
      <c r="C264" s="54" t="s">
        <v>434</v>
      </c>
      <c r="D264" s="84"/>
      <c r="I264" s="1"/>
      <c r="J264" s="1"/>
    </row>
    <row r="265" spans="2:10" ht="24.95" customHeight="1" x14ac:dyDescent="0.25">
      <c r="B265" s="58">
        <v>2</v>
      </c>
      <c r="C265" s="54" t="s">
        <v>435</v>
      </c>
      <c r="D265" s="84"/>
      <c r="I265" s="1"/>
      <c r="J265" s="1"/>
    </row>
    <row r="266" spans="2:10" ht="24.95" customHeight="1" x14ac:dyDescent="0.25">
      <c r="B266" s="58">
        <v>5</v>
      </c>
      <c r="C266" s="54" t="s">
        <v>436</v>
      </c>
      <c r="D266" s="84"/>
      <c r="I266" s="1"/>
      <c r="J266" s="1"/>
    </row>
    <row r="267" spans="2:10" ht="24.95" customHeight="1" x14ac:dyDescent="0.25">
      <c r="B267" s="103">
        <f>SUM(B251:B266)</f>
        <v>28</v>
      </c>
      <c r="C267" s="54"/>
      <c r="D267" s="84"/>
      <c r="I267" s="1"/>
      <c r="J267" s="1"/>
    </row>
    <row r="268" spans="2:10" ht="24.95" customHeight="1" x14ac:dyDescent="0.25">
      <c r="B268" s="103"/>
      <c r="C268" s="103" t="s">
        <v>437</v>
      </c>
      <c r="D268" s="84"/>
      <c r="I268" s="1"/>
      <c r="J268" s="1"/>
    </row>
    <row r="269" spans="2:10" ht="24.95" customHeight="1" x14ac:dyDescent="0.25">
      <c r="B269" s="58">
        <v>2</v>
      </c>
      <c r="C269" s="54" t="s">
        <v>438</v>
      </c>
      <c r="D269" s="84"/>
      <c r="I269" s="1"/>
      <c r="J269" s="1"/>
    </row>
    <row r="270" spans="2:10" ht="24.95" customHeight="1" x14ac:dyDescent="0.25">
      <c r="B270" s="58">
        <v>2</v>
      </c>
      <c r="C270" s="54" t="s">
        <v>439</v>
      </c>
      <c r="D270" s="84"/>
      <c r="I270" s="1"/>
      <c r="J270" s="1"/>
    </row>
    <row r="271" spans="2:10" ht="24.95" customHeight="1" x14ac:dyDescent="0.25">
      <c r="B271" s="58">
        <v>1</v>
      </c>
      <c r="C271" s="54" t="s">
        <v>440</v>
      </c>
      <c r="D271" s="84"/>
      <c r="I271" s="1"/>
      <c r="J271" s="1"/>
    </row>
    <row r="272" spans="2:10" ht="24.95" customHeight="1" x14ac:dyDescent="0.25">
      <c r="B272" s="58">
        <v>3</v>
      </c>
      <c r="C272" s="54" t="s">
        <v>441</v>
      </c>
      <c r="D272" s="84"/>
      <c r="I272" s="1"/>
      <c r="J272" s="1"/>
    </row>
    <row r="273" spans="2:10" ht="24.95" customHeight="1" x14ac:dyDescent="0.25">
      <c r="B273" s="58">
        <v>1</v>
      </c>
      <c r="C273" s="54" t="s">
        <v>442</v>
      </c>
      <c r="D273" s="84"/>
      <c r="I273" s="1"/>
      <c r="J273" s="1"/>
    </row>
    <row r="274" spans="2:10" ht="24.95" customHeight="1" x14ac:dyDescent="0.25">
      <c r="B274" s="58">
        <v>1</v>
      </c>
      <c r="C274" s="54" t="s">
        <v>443</v>
      </c>
      <c r="D274" s="84"/>
      <c r="I274" s="1"/>
      <c r="J274" s="1"/>
    </row>
    <row r="275" spans="2:10" ht="24.95" customHeight="1" x14ac:dyDescent="0.25">
      <c r="B275" s="58">
        <v>1</v>
      </c>
      <c r="C275" s="54" t="s">
        <v>444</v>
      </c>
      <c r="D275" s="84"/>
      <c r="I275" s="1"/>
      <c r="J275" s="1"/>
    </row>
    <row r="276" spans="2:10" ht="24.95" customHeight="1" x14ac:dyDescent="0.25">
      <c r="B276" s="58">
        <v>1</v>
      </c>
      <c r="C276" s="54" t="s">
        <v>428</v>
      </c>
      <c r="D276" s="84"/>
      <c r="I276" s="1"/>
      <c r="J276" s="1"/>
    </row>
    <row r="277" spans="2:10" ht="24.95" customHeight="1" x14ac:dyDescent="0.25">
      <c r="B277" s="58">
        <v>1</v>
      </c>
      <c r="C277" s="54" t="s">
        <v>445</v>
      </c>
      <c r="D277" s="84"/>
      <c r="I277" s="1"/>
      <c r="J277" s="1"/>
    </row>
    <row r="278" spans="2:10" ht="24.95" customHeight="1" x14ac:dyDescent="0.25">
      <c r="B278" s="58">
        <v>2</v>
      </c>
      <c r="C278" s="54" t="s">
        <v>446</v>
      </c>
      <c r="D278" s="84"/>
      <c r="I278" s="1"/>
      <c r="J278" s="1"/>
    </row>
    <row r="279" spans="2:10" ht="24.95" customHeight="1" x14ac:dyDescent="0.25">
      <c r="B279" s="58">
        <v>1</v>
      </c>
      <c r="C279" s="54" t="s">
        <v>447</v>
      </c>
      <c r="D279" s="84"/>
      <c r="I279" s="1"/>
      <c r="J279" s="1"/>
    </row>
    <row r="280" spans="2:10" ht="24.95" customHeight="1" x14ac:dyDescent="0.25">
      <c r="B280" s="58">
        <v>4</v>
      </c>
      <c r="C280" s="54" t="s">
        <v>448</v>
      </c>
      <c r="D280" s="84"/>
      <c r="I280" s="1"/>
      <c r="J280" s="1"/>
    </row>
    <row r="281" spans="2:10" ht="24.95" customHeight="1" x14ac:dyDescent="0.25">
      <c r="B281" s="58">
        <v>1</v>
      </c>
      <c r="C281" s="54" t="s">
        <v>449</v>
      </c>
      <c r="D281" s="84"/>
      <c r="I281" s="1"/>
      <c r="J281" s="1"/>
    </row>
    <row r="282" spans="2:10" ht="24.95" customHeight="1" x14ac:dyDescent="0.25">
      <c r="B282" s="58">
        <v>2</v>
      </c>
      <c r="C282" s="54" t="s">
        <v>450</v>
      </c>
      <c r="D282" s="84"/>
      <c r="I282" s="1"/>
      <c r="J282" s="1"/>
    </row>
    <row r="283" spans="2:10" ht="24.95" customHeight="1" x14ac:dyDescent="0.25">
      <c r="B283" s="58">
        <v>1</v>
      </c>
      <c r="C283" s="54" t="s">
        <v>240</v>
      </c>
      <c r="D283" s="84"/>
      <c r="I283" s="1"/>
      <c r="J283" s="1"/>
    </row>
    <row r="284" spans="2:10" ht="24.95" customHeight="1" x14ac:dyDescent="0.25">
      <c r="B284" s="58">
        <v>1</v>
      </c>
      <c r="C284" s="54" t="s">
        <v>451</v>
      </c>
      <c r="D284" s="84"/>
      <c r="I284" s="1"/>
      <c r="J284" s="1"/>
    </row>
    <row r="285" spans="2:10" ht="24.95" customHeight="1" x14ac:dyDescent="0.25">
      <c r="B285" s="58">
        <v>1</v>
      </c>
      <c r="C285" s="54" t="s">
        <v>452</v>
      </c>
      <c r="D285" s="84"/>
      <c r="I285" s="1"/>
      <c r="J285" s="1"/>
    </row>
    <row r="286" spans="2:10" ht="24.95" customHeight="1" x14ac:dyDescent="0.25">
      <c r="B286" s="103">
        <f>SUM(B269:B285)</f>
        <v>26</v>
      </c>
      <c r="C286" s="54"/>
      <c r="D286" s="84"/>
      <c r="I286" s="1"/>
      <c r="J286" s="1"/>
    </row>
    <row r="287" spans="2:10" ht="24.95" customHeight="1" x14ac:dyDescent="0.25">
      <c r="B287" s="103"/>
      <c r="C287" s="103" t="s">
        <v>453</v>
      </c>
      <c r="D287" s="84"/>
      <c r="I287" s="1"/>
      <c r="J287" s="1"/>
    </row>
    <row r="288" spans="2:10" ht="24.95" customHeight="1" x14ac:dyDescent="0.25">
      <c r="B288" s="58">
        <v>2</v>
      </c>
      <c r="C288" s="54" t="s">
        <v>454</v>
      </c>
      <c r="D288" s="84"/>
      <c r="I288" s="1"/>
      <c r="J288" s="1"/>
    </row>
    <row r="289" spans="2:10" ht="24.95" customHeight="1" x14ac:dyDescent="0.25">
      <c r="B289" s="58">
        <v>1</v>
      </c>
      <c r="C289" s="54" t="s">
        <v>455</v>
      </c>
      <c r="D289" s="84"/>
      <c r="I289" s="1"/>
      <c r="J289" s="1"/>
    </row>
    <row r="290" spans="2:10" ht="24.95" customHeight="1" x14ac:dyDescent="0.25">
      <c r="B290" s="58">
        <v>1</v>
      </c>
      <c r="C290" s="54" t="s">
        <v>456</v>
      </c>
      <c r="D290" s="84"/>
      <c r="I290" s="1"/>
      <c r="J290" s="1"/>
    </row>
    <row r="291" spans="2:10" ht="24.95" customHeight="1" x14ac:dyDescent="0.25">
      <c r="B291" s="58">
        <v>1</v>
      </c>
      <c r="C291" s="54" t="s">
        <v>457</v>
      </c>
      <c r="D291" s="84"/>
      <c r="I291" s="1"/>
      <c r="J291" s="1"/>
    </row>
    <row r="292" spans="2:10" ht="24.95" customHeight="1" x14ac:dyDescent="0.25">
      <c r="B292" s="58">
        <v>2</v>
      </c>
      <c r="C292" s="104" t="s">
        <v>458</v>
      </c>
      <c r="D292" s="84"/>
      <c r="I292" s="1"/>
      <c r="J292" s="1"/>
    </row>
    <row r="293" spans="2:10" ht="24.95" customHeight="1" x14ac:dyDescent="0.25">
      <c r="B293" s="58">
        <v>2</v>
      </c>
      <c r="C293" s="54" t="s">
        <v>459</v>
      </c>
      <c r="D293" s="84"/>
      <c r="I293" s="1"/>
      <c r="J293" s="1"/>
    </row>
    <row r="294" spans="2:10" ht="24.95" customHeight="1" x14ac:dyDescent="0.25">
      <c r="B294" s="58">
        <v>2</v>
      </c>
      <c r="C294" s="54" t="s">
        <v>460</v>
      </c>
      <c r="D294" s="84"/>
      <c r="I294" s="1"/>
      <c r="J294" s="1"/>
    </row>
    <row r="295" spans="2:10" ht="24.95" customHeight="1" x14ac:dyDescent="0.25">
      <c r="B295" s="58">
        <v>1</v>
      </c>
      <c r="C295" s="104" t="s">
        <v>461</v>
      </c>
      <c r="D295" s="84"/>
      <c r="I295" s="1"/>
      <c r="J295" s="1"/>
    </row>
    <row r="296" spans="2:10" ht="24.95" customHeight="1" x14ac:dyDescent="0.25">
      <c r="B296" s="58">
        <v>2</v>
      </c>
      <c r="C296" s="54" t="s">
        <v>462</v>
      </c>
      <c r="D296" s="84"/>
      <c r="I296" s="1"/>
      <c r="J296" s="1"/>
    </row>
    <row r="297" spans="2:10" ht="24.95" customHeight="1" x14ac:dyDescent="0.25">
      <c r="B297" s="58">
        <v>1</v>
      </c>
      <c r="C297" s="54" t="s">
        <v>463</v>
      </c>
      <c r="D297" s="84"/>
      <c r="I297" s="1"/>
      <c r="J297" s="1"/>
    </row>
    <row r="298" spans="2:10" ht="24.95" customHeight="1" x14ac:dyDescent="0.25">
      <c r="B298" s="103">
        <f>SUM(B288:B297)</f>
        <v>15</v>
      </c>
      <c r="C298" s="54"/>
      <c r="D298" s="84"/>
      <c r="I298" s="1"/>
      <c r="J298" s="1"/>
    </row>
    <row r="299" spans="2:10" ht="24.95" customHeight="1" x14ac:dyDescent="0.25">
      <c r="B299" s="83"/>
      <c r="C299" s="83"/>
      <c r="D299" s="84"/>
      <c r="I299" s="1"/>
      <c r="J299" s="1"/>
    </row>
    <row r="300" spans="2:10" ht="24.95" customHeight="1" x14ac:dyDescent="0.25">
      <c r="B300" s="122" t="s">
        <v>596</v>
      </c>
      <c r="C300" s="122"/>
      <c r="D300" s="84"/>
      <c r="I300" s="1"/>
      <c r="J300" s="1"/>
    </row>
    <row r="301" spans="2:10" ht="24.95" customHeight="1" x14ac:dyDescent="0.25">
      <c r="B301" s="123" t="s">
        <v>207</v>
      </c>
      <c r="C301" s="124" t="s">
        <v>420</v>
      </c>
      <c r="D301" s="84"/>
      <c r="I301" s="1"/>
      <c r="J301" s="1"/>
    </row>
    <row r="302" spans="2:10" ht="24.95" customHeight="1" x14ac:dyDescent="0.25">
      <c r="B302" s="125">
        <v>2</v>
      </c>
      <c r="C302" s="54" t="s">
        <v>597</v>
      </c>
      <c r="D302" s="84"/>
      <c r="I302" s="1"/>
      <c r="J302" s="1"/>
    </row>
    <row r="303" spans="2:10" ht="24.95" customHeight="1" x14ac:dyDescent="0.25">
      <c r="B303" s="125">
        <v>1</v>
      </c>
      <c r="C303" s="54" t="s">
        <v>598</v>
      </c>
      <c r="D303" s="84"/>
      <c r="I303" s="1"/>
      <c r="J303" s="1"/>
    </row>
    <row r="304" spans="2:10" ht="24.95" customHeight="1" x14ac:dyDescent="0.25">
      <c r="B304" s="125">
        <v>1</v>
      </c>
      <c r="C304" s="54" t="s">
        <v>599</v>
      </c>
      <c r="D304" s="84"/>
      <c r="I304" s="1"/>
      <c r="J304" s="1"/>
    </row>
    <row r="305" spans="2:10" ht="24.95" customHeight="1" x14ac:dyDescent="0.25">
      <c r="B305" s="123">
        <v>4</v>
      </c>
      <c r="C305" s="54"/>
      <c r="D305" s="84"/>
      <c r="I305" s="1"/>
      <c r="J305" s="1"/>
    </row>
    <row r="306" spans="2:10" ht="24.95" customHeight="1" x14ac:dyDescent="0.25">
      <c r="B306" s="125"/>
      <c r="C306" s="126"/>
      <c r="D306" s="84"/>
      <c r="I306" s="1"/>
      <c r="J306" s="1"/>
    </row>
    <row r="307" spans="2:10" ht="24.95" customHeight="1" x14ac:dyDescent="0.25">
      <c r="B307" s="125"/>
      <c r="C307" s="127" t="s">
        <v>600</v>
      </c>
      <c r="D307" s="84"/>
      <c r="I307" s="1"/>
      <c r="J307" s="1"/>
    </row>
    <row r="308" spans="2:10" ht="24.95" customHeight="1" x14ac:dyDescent="0.25">
      <c r="B308" s="125">
        <v>1</v>
      </c>
      <c r="C308" s="54" t="s">
        <v>601</v>
      </c>
      <c r="D308" s="84"/>
      <c r="I308" s="1"/>
      <c r="J308" s="1"/>
    </row>
    <row r="309" spans="2:10" ht="24.95" customHeight="1" x14ac:dyDescent="0.25">
      <c r="B309" s="125">
        <v>1</v>
      </c>
      <c r="C309" s="54" t="s">
        <v>602</v>
      </c>
      <c r="D309" s="84"/>
      <c r="I309" s="1"/>
      <c r="J309" s="1"/>
    </row>
    <row r="310" spans="2:10" ht="24.95" customHeight="1" x14ac:dyDescent="0.25">
      <c r="B310" s="125">
        <v>1</v>
      </c>
      <c r="C310" s="54" t="s">
        <v>603</v>
      </c>
      <c r="D310" s="84"/>
      <c r="I310" s="1"/>
      <c r="J310" s="1"/>
    </row>
    <row r="311" spans="2:10" ht="24.95" customHeight="1" x14ac:dyDescent="0.25">
      <c r="B311" s="125">
        <v>1</v>
      </c>
      <c r="C311" s="54" t="s">
        <v>604</v>
      </c>
      <c r="D311" s="84"/>
      <c r="I311" s="1"/>
      <c r="J311" s="1"/>
    </row>
    <row r="312" spans="2:10" ht="24.95" customHeight="1" x14ac:dyDescent="0.25">
      <c r="B312" s="125">
        <v>1</v>
      </c>
      <c r="C312" s="54" t="s">
        <v>605</v>
      </c>
      <c r="D312" s="84"/>
      <c r="I312" s="1"/>
      <c r="J312" s="1"/>
    </row>
    <row r="313" spans="2:10" ht="24.95" customHeight="1" x14ac:dyDescent="0.25">
      <c r="B313" s="125">
        <v>4</v>
      </c>
      <c r="C313" s="126" t="s">
        <v>606</v>
      </c>
      <c r="D313" s="84"/>
      <c r="I313" s="1"/>
      <c r="J313" s="1"/>
    </row>
    <row r="314" spans="2:10" ht="24.95" customHeight="1" x14ac:dyDescent="0.25">
      <c r="B314" s="123">
        <v>9</v>
      </c>
      <c r="C314" s="126"/>
      <c r="D314" s="84"/>
      <c r="I314" s="1"/>
      <c r="J314" s="1"/>
    </row>
    <row r="315" spans="2:10" ht="24.95" customHeight="1" x14ac:dyDescent="0.25">
      <c r="B315" s="125"/>
      <c r="C315" s="126"/>
      <c r="D315" s="84"/>
      <c r="I315" s="1"/>
      <c r="J315" s="1"/>
    </row>
    <row r="316" spans="2:10" ht="24.95" customHeight="1" x14ac:dyDescent="0.25">
      <c r="B316" s="125"/>
      <c r="C316" s="127" t="s">
        <v>607</v>
      </c>
      <c r="D316" s="84"/>
      <c r="I316" s="1"/>
      <c r="J316" s="1"/>
    </row>
    <row r="317" spans="2:10" ht="24.95" customHeight="1" x14ac:dyDescent="0.25">
      <c r="B317" s="125">
        <v>1</v>
      </c>
      <c r="C317" s="54" t="s">
        <v>601</v>
      </c>
      <c r="D317" s="84"/>
      <c r="I317" s="1"/>
      <c r="J317" s="1"/>
    </row>
    <row r="318" spans="2:10" ht="24.95" customHeight="1" x14ac:dyDescent="0.25">
      <c r="B318" s="125">
        <v>1</v>
      </c>
      <c r="C318" s="54" t="s">
        <v>602</v>
      </c>
      <c r="D318" s="84"/>
      <c r="I318" s="1"/>
      <c r="J318" s="1"/>
    </row>
    <row r="319" spans="2:10" ht="24.95" customHeight="1" x14ac:dyDescent="0.25">
      <c r="B319" s="125">
        <v>1</v>
      </c>
      <c r="C319" s="54" t="s">
        <v>603</v>
      </c>
      <c r="D319" s="84"/>
      <c r="I319" s="1"/>
      <c r="J319" s="1"/>
    </row>
    <row r="320" spans="2:10" ht="24.95" customHeight="1" x14ac:dyDescent="0.25">
      <c r="B320" s="125">
        <v>1</v>
      </c>
      <c r="C320" s="54" t="s">
        <v>604</v>
      </c>
      <c r="D320" s="84"/>
      <c r="I320" s="1"/>
      <c r="J320" s="1"/>
    </row>
    <row r="321" spans="2:10" ht="24.95" customHeight="1" x14ac:dyDescent="0.25">
      <c r="B321" s="125">
        <v>1</v>
      </c>
      <c r="C321" s="54" t="s">
        <v>605</v>
      </c>
      <c r="D321" s="84"/>
      <c r="I321" s="1"/>
      <c r="J321" s="1"/>
    </row>
    <row r="322" spans="2:10" ht="24.95" customHeight="1" x14ac:dyDescent="0.2">
      <c r="B322" s="125">
        <v>4</v>
      </c>
      <c r="C322" s="54" t="s">
        <v>606</v>
      </c>
      <c r="I322" s="1"/>
      <c r="J322" s="1"/>
    </row>
    <row r="323" spans="2:10" ht="24.95" customHeight="1" x14ac:dyDescent="0.25">
      <c r="B323" s="123">
        <v>9</v>
      </c>
      <c r="C323" s="126"/>
      <c r="I323" s="1"/>
      <c r="J323" s="1"/>
    </row>
    <row r="324" spans="2:10" ht="24.95" customHeight="1" x14ac:dyDescent="0.2">
      <c r="B324" s="125"/>
      <c r="C324" s="126"/>
      <c r="I324" s="1"/>
      <c r="J324" s="1"/>
    </row>
    <row r="325" spans="2:10" ht="24.95" customHeight="1" x14ac:dyDescent="0.25">
      <c r="B325" s="125"/>
      <c r="C325" s="127" t="s">
        <v>608</v>
      </c>
      <c r="I325" s="1"/>
      <c r="J325" s="1"/>
    </row>
    <row r="326" spans="2:10" ht="24.95" customHeight="1" x14ac:dyDescent="0.2">
      <c r="B326" s="125">
        <v>1</v>
      </c>
      <c r="C326" s="54" t="s">
        <v>601</v>
      </c>
      <c r="I326" s="1"/>
      <c r="J326" s="1"/>
    </row>
    <row r="327" spans="2:10" ht="24.95" customHeight="1" x14ac:dyDescent="0.2">
      <c r="B327" s="125">
        <v>1</v>
      </c>
      <c r="C327" s="54" t="s">
        <v>602</v>
      </c>
      <c r="I327" s="1"/>
      <c r="J327" s="1"/>
    </row>
    <row r="328" spans="2:10" ht="24.95" customHeight="1" x14ac:dyDescent="0.2">
      <c r="B328" s="125">
        <v>1</v>
      </c>
      <c r="C328" s="54" t="s">
        <v>603</v>
      </c>
      <c r="I328" s="1"/>
      <c r="J328" s="1"/>
    </row>
    <row r="329" spans="2:10" ht="24.95" customHeight="1" x14ac:dyDescent="0.2">
      <c r="B329" s="125">
        <v>1</v>
      </c>
      <c r="C329" s="54" t="s">
        <v>604</v>
      </c>
      <c r="I329" s="1"/>
      <c r="J329" s="1"/>
    </row>
    <row r="330" spans="2:10" ht="24.95" customHeight="1" x14ac:dyDescent="0.2">
      <c r="B330" s="125">
        <v>1</v>
      </c>
      <c r="C330" s="54" t="s">
        <v>605</v>
      </c>
      <c r="I330" s="1"/>
      <c r="J330" s="1"/>
    </row>
    <row r="331" spans="2:10" ht="24.95" customHeight="1" x14ac:dyDescent="0.2">
      <c r="B331" s="58">
        <v>4</v>
      </c>
      <c r="C331" s="54" t="s">
        <v>606</v>
      </c>
      <c r="I331" s="1"/>
      <c r="J331" s="1"/>
    </row>
    <row r="332" spans="2:10" ht="24.95" customHeight="1" x14ac:dyDescent="0.25">
      <c r="B332" s="103">
        <v>9</v>
      </c>
      <c r="C332" s="126"/>
      <c r="D332" s="75"/>
      <c r="E332" s="75"/>
      <c r="I332" s="1"/>
      <c r="J332" s="1"/>
    </row>
    <row r="333" spans="2:10" ht="24.95" customHeight="1" x14ac:dyDescent="0.25">
      <c r="B333" s="128"/>
      <c r="C333" s="129"/>
      <c r="D333" s="75"/>
      <c r="E333" s="75"/>
      <c r="I333" s="1"/>
      <c r="J333" s="1"/>
    </row>
    <row r="334" spans="2:10" ht="24.95" customHeight="1" x14ac:dyDescent="0.25">
      <c r="B334" s="58">
        <v>2</v>
      </c>
      <c r="C334" s="126" t="s">
        <v>612</v>
      </c>
      <c r="D334" s="75"/>
      <c r="E334" s="75"/>
      <c r="I334" s="1"/>
      <c r="J334" s="1"/>
    </row>
    <row r="335" spans="2:10" ht="24.95" customHeight="1" x14ac:dyDescent="0.25">
      <c r="B335" s="128"/>
      <c r="C335" s="129"/>
      <c r="D335" s="75"/>
      <c r="E335" s="75"/>
      <c r="I335" s="1"/>
      <c r="J335" s="1"/>
    </row>
    <row r="336" spans="2:10" ht="24.95" customHeight="1" x14ac:dyDescent="0.25">
      <c r="B336" s="58">
        <v>1</v>
      </c>
      <c r="C336" s="126" t="s">
        <v>609</v>
      </c>
      <c r="D336" s="75"/>
      <c r="E336" s="75"/>
      <c r="I336" s="1"/>
      <c r="J336" s="1"/>
    </row>
    <row r="337" spans="2:10" ht="24.95" customHeight="1" x14ac:dyDescent="0.25">
      <c r="B337" s="58">
        <v>3</v>
      </c>
      <c r="C337" s="126" t="s">
        <v>610</v>
      </c>
      <c r="D337" s="75"/>
      <c r="E337" s="75"/>
      <c r="I337" s="1"/>
      <c r="J337" s="1"/>
    </row>
    <row r="338" spans="2:10" ht="24.95" customHeight="1" x14ac:dyDescent="0.25">
      <c r="B338" s="58">
        <v>1</v>
      </c>
      <c r="C338" s="126" t="s">
        <v>243</v>
      </c>
      <c r="D338" s="75"/>
      <c r="E338" s="75"/>
      <c r="I338" s="1"/>
      <c r="J338" s="1"/>
    </row>
    <row r="339" spans="2:10" ht="24.95" customHeight="1" x14ac:dyDescent="0.25">
      <c r="B339" s="58">
        <v>4</v>
      </c>
      <c r="C339" s="126" t="s">
        <v>611</v>
      </c>
      <c r="D339" s="75"/>
      <c r="E339" s="75"/>
      <c r="I339" s="1"/>
      <c r="J339" s="1"/>
    </row>
    <row r="340" spans="2:10" ht="24.95" customHeight="1" x14ac:dyDescent="0.25">
      <c r="B340" s="103">
        <f>SUM(B336:B339)</f>
        <v>9</v>
      </c>
      <c r="C340" s="126"/>
      <c r="D340" s="75"/>
      <c r="E340" s="75"/>
      <c r="I340" s="1"/>
      <c r="J340" s="1"/>
    </row>
    <row r="341" spans="2:10" ht="24.95" customHeight="1" x14ac:dyDescent="0.25">
      <c r="B341" s="103"/>
      <c r="C341" s="126"/>
      <c r="D341" s="75"/>
      <c r="E341" s="75"/>
      <c r="I341" s="1"/>
      <c r="J341" s="1"/>
    </row>
    <row r="342" spans="2:10" ht="24.95" customHeight="1" x14ac:dyDescent="0.25">
      <c r="B342" s="103"/>
      <c r="C342" s="126"/>
      <c r="D342" s="75"/>
      <c r="E342" s="75"/>
      <c r="I342" s="1"/>
      <c r="J342" s="1"/>
    </row>
    <row r="343" spans="2:10" ht="24.95" customHeight="1" x14ac:dyDescent="0.25">
      <c r="B343" s="128"/>
      <c r="C343" s="129"/>
      <c r="D343" s="75"/>
      <c r="E343" s="75"/>
      <c r="I343" s="1"/>
      <c r="J343" s="1"/>
    </row>
    <row r="344" spans="2:10" ht="24.95" customHeight="1" x14ac:dyDescent="0.25">
      <c r="B344" s="76" t="s">
        <v>244</v>
      </c>
      <c r="C344" s="77" t="s">
        <v>245</v>
      </c>
      <c r="D344" s="4"/>
      <c r="E344" s="78"/>
      <c r="I344" s="1"/>
      <c r="J344" s="1"/>
    </row>
    <row r="345" spans="2:10" ht="24.95" customHeight="1" x14ac:dyDescent="0.25">
      <c r="B345" s="76"/>
      <c r="C345" s="77" t="s">
        <v>246</v>
      </c>
      <c r="D345" s="4"/>
      <c r="I345" s="1"/>
      <c r="J345" s="1"/>
    </row>
    <row r="346" spans="2:10" ht="24.95" customHeight="1" x14ac:dyDescent="0.25">
      <c r="B346" s="76"/>
      <c r="C346" s="77" t="s">
        <v>247</v>
      </c>
      <c r="D346" s="4"/>
      <c r="I346" s="1"/>
      <c r="J346" s="1"/>
    </row>
    <row r="347" spans="2:10" ht="24.95" customHeight="1" x14ac:dyDescent="0.25">
      <c r="B347" s="76"/>
      <c r="C347" s="77" t="s">
        <v>248</v>
      </c>
      <c r="D347" s="79"/>
      <c r="E347" s="68"/>
      <c r="I347" s="1"/>
      <c r="J347" s="1"/>
    </row>
    <row r="348" spans="2:10" ht="24.95" customHeight="1" x14ac:dyDescent="0.25">
      <c r="B348" s="76"/>
      <c r="C348" s="77" t="s">
        <v>249</v>
      </c>
      <c r="D348" s="79"/>
      <c r="E348" s="68"/>
      <c r="I348" s="1"/>
      <c r="J348" s="1"/>
    </row>
    <row r="349" spans="2:10" ht="24.95" customHeight="1" x14ac:dyDescent="0.25">
      <c r="B349" s="76"/>
      <c r="C349" s="77"/>
      <c r="D349" s="79"/>
      <c r="E349" s="68"/>
      <c r="I349" s="1"/>
      <c r="J349" s="1"/>
    </row>
    <row r="350" spans="2:10" ht="24.95" customHeight="1" x14ac:dyDescent="0.25">
      <c r="B350" s="80" t="s">
        <v>11</v>
      </c>
      <c r="C350" s="81" t="s">
        <v>250</v>
      </c>
      <c r="D350" s="79"/>
      <c r="E350" s="68"/>
      <c r="I350" s="1"/>
      <c r="J350" s="1"/>
    </row>
    <row r="351" spans="2:10" ht="24.95" customHeight="1" x14ac:dyDescent="0.25">
      <c r="B351" s="80"/>
      <c r="C351" s="81" t="s">
        <v>251</v>
      </c>
      <c r="D351" s="79"/>
      <c r="E351" s="68"/>
      <c r="I351" s="1"/>
      <c r="J351" s="1"/>
    </row>
    <row r="352" spans="2:10" ht="24.95" customHeight="1" x14ac:dyDescent="0.25">
      <c r="B352" s="80"/>
      <c r="C352" s="81" t="s">
        <v>252</v>
      </c>
      <c r="D352" s="79"/>
      <c r="E352" s="68"/>
      <c r="I352" s="1"/>
      <c r="J352" s="1"/>
    </row>
    <row r="353" spans="2:10" ht="24.95" customHeight="1" x14ac:dyDescent="0.25">
      <c r="C353" s="65"/>
      <c r="D353" s="79"/>
      <c r="E353" s="68"/>
      <c r="I353" s="1"/>
      <c r="J353" s="1"/>
    </row>
    <row r="354" spans="2:10" ht="24.95" customHeight="1" x14ac:dyDescent="0.2">
      <c r="B354" s="65"/>
      <c r="C354" s="65"/>
      <c r="D354" s="4"/>
      <c r="I354" s="1"/>
      <c r="J354" s="1"/>
    </row>
    <row r="355" spans="2:10" ht="24.95" customHeight="1" x14ac:dyDescent="0.25">
      <c r="B355" s="65"/>
      <c r="C355" s="65"/>
      <c r="D355" s="79"/>
      <c r="I355" s="1"/>
      <c r="J355" s="1"/>
    </row>
    <row r="356" spans="2:10" ht="24.95" customHeight="1" thickBot="1" x14ac:dyDescent="0.25">
      <c r="B356" s="4" t="s">
        <v>253</v>
      </c>
      <c r="C356" s="82"/>
      <c r="D356" s="4"/>
      <c r="I356" s="1"/>
      <c r="J356" s="1"/>
    </row>
    <row r="357" spans="2:10" ht="24.95" customHeight="1" x14ac:dyDescent="0.2">
      <c r="D357" s="4"/>
      <c r="I357" s="1"/>
      <c r="J357" s="1"/>
    </row>
    <row r="358" spans="2:10" ht="24.95" customHeight="1" x14ac:dyDescent="0.2">
      <c r="D358" s="4"/>
      <c r="I358" s="1"/>
      <c r="J358" s="1"/>
    </row>
    <row r="359" spans="2:10" ht="24.95" customHeight="1" thickBot="1" x14ac:dyDescent="0.25">
      <c r="B359" s="4" t="s">
        <v>254</v>
      </c>
      <c r="C359" s="82"/>
      <c r="D359" s="4"/>
      <c r="E359" s="4"/>
      <c r="I359" s="1"/>
      <c r="J359" s="1"/>
    </row>
    <row r="360" spans="2:10" ht="24.95" customHeight="1" x14ac:dyDescent="0.2">
      <c r="D360" s="4"/>
      <c r="E360" s="4"/>
      <c r="I360" s="1"/>
      <c r="J360" s="1"/>
    </row>
    <row r="361" spans="2:10" ht="24.95" customHeight="1" x14ac:dyDescent="0.2">
      <c r="D361" s="4"/>
      <c r="E361" s="4"/>
      <c r="I361" s="1"/>
      <c r="J361" s="1"/>
    </row>
    <row r="362" spans="2:10" ht="24.95" customHeight="1" thickBot="1" x14ac:dyDescent="0.25">
      <c r="B362" s="4" t="s">
        <v>255</v>
      </c>
      <c r="C362" s="82"/>
      <c r="D362" s="4"/>
      <c r="E362" s="4"/>
      <c r="I362" s="1"/>
      <c r="J362" s="1"/>
    </row>
    <row r="363" spans="2:10" ht="24.95" customHeight="1" x14ac:dyDescent="0.2">
      <c r="D363" s="4"/>
      <c r="E363" s="4"/>
      <c r="I363" s="1"/>
      <c r="J363" s="1"/>
    </row>
    <row r="364" spans="2:10" ht="24.95" customHeight="1" x14ac:dyDescent="0.2">
      <c r="D364" s="4"/>
      <c r="E364" s="4"/>
      <c r="I364" s="1"/>
      <c r="J364" s="1"/>
    </row>
    <row r="365" spans="2:10" ht="24.95" customHeight="1" thickBot="1" x14ac:dyDescent="0.25">
      <c r="B365" s="4" t="s">
        <v>256</v>
      </c>
      <c r="C365" s="82"/>
      <c r="D365" s="4"/>
      <c r="E365" s="4"/>
      <c r="I365" s="1"/>
      <c r="J365" s="1"/>
    </row>
    <row r="366" spans="2:10" ht="24.95" customHeight="1" x14ac:dyDescent="0.2">
      <c r="D366" s="4"/>
      <c r="E366" s="4"/>
      <c r="I366" s="1"/>
      <c r="J366" s="1"/>
    </row>
    <row r="367" spans="2:10" ht="24.95" customHeight="1" x14ac:dyDescent="0.2">
      <c r="D367" s="4"/>
      <c r="E367" s="4"/>
      <c r="I367" s="1"/>
      <c r="J367" s="1"/>
    </row>
    <row r="368" spans="2:10" ht="24.95" customHeight="1" thickBot="1" x14ac:dyDescent="0.25">
      <c r="B368" s="4" t="s">
        <v>257</v>
      </c>
      <c r="C368" s="82"/>
      <c r="D368" s="4"/>
      <c r="E368" s="4"/>
      <c r="I368" s="1"/>
      <c r="J368" s="1"/>
    </row>
    <row r="369" spans="4:10" ht="24.95" customHeight="1" x14ac:dyDescent="0.2">
      <c r="D369" s="4"/>
      <c r="E369" s="4"/>
      <c r="I369" s="1"/>
      <c r="J369" s="1"/>
    </row>
    <row r="370" spans="4:10" ht="24.95" customHeight="1" x14ac:dyDescent="0.2">
      <c r="I370" s="1"/>
      <c r="J370" s="1"/>
    </row>
    <row r="371" spans="4:10" ht="24.95" customHeight="1" x14ac:dyDescent="0.2">
      <c r="I371" s="1"/>
      <c r="J371" s="1"/>
    </row>
    <row r="372" spans="4:10" ht="24.95" customHeight="1" x14ac:dyDescent="0.2">
      <c r="I372" s="1"/>
      <c r="J372" s="1"/>
    </row>
    <row r="373" spans="4:10" ht="24.95" customHeight="1" x14ac:dyDescent="0.2">
      <c r="I373" s="1"/>
      <c r="J373" s="1"/>
    </row>
    <row r="374" spans="4:10" ht="24.95" customHeight="1" x14ac:dyDescent="0.2">
      <c r="I374" s="1"/>
      <c r="J374" s="1"/>
    </row>
    <row r="375" spans="4:10" ht="24.95" customHeight="1" x14ac:dyDescent="0.2">
      <c r="I375" s="1"/>
      <c r="J375" s="1"/>
    </row>
    <row r="376" spans="4:10" ht="24.95" customHeight="1" x14ac:dyDescent="0.2">
      <c r="I376" s="1"/>
      <c r="J376" s="1"/>
    </row>
    <row r="377" spans="4:10" ht="24.95" customHeight="1" x14ac:dyDescent="0.2">
      <c r="I377" s="1"/>
      <c r="J377" s="1"/>
    </row>
    <row r="378" spans="4:10" ht="24.95" customHeight="1" x14ac:dyDescent="0.2">
      <c r="I378" s="1"/>
      <c r="J378" s="1"/>
    </row>
    <row r="379" spans="4:10" ht="24.95" customHeight="1" x14ac:dyDescent="0.2">
      <c r="I379" s="1"/>
      <c r="J379" s="1"/>
    </row>
    <row r="380" spans="4:10" ht="24.95" customHeight="1" x14ac:dyDescent="0.2">
      <c r="I380" s="1"/>
      <c r="J380" s="1"/>
    </row>
    <row r="381" spans="4:10" ht="24.95" customHeight="1" x14ac:dyDescent="0.2">
      <c r="I381" s="1"/>
      <c r="J381" s="1"/>
    </row>
    <row r="382" spans="4:10" ht="24.95" customHeight="1" x14ac:dyDescent="0.2">
      <c r="I382" s="1"/>
      <c r="J382" s="1"/>
    </row>
    <row r="383" spans="4:10" ht="24.95" customHeight="1" x14ac:dyDescent="0.2">
      <c r="I383" s="1"/>
      <c r="J383" s="1"/>
    </row>
    <row r="384" spans="4:10" ht="24.95" customHeight="1" x14ac:dyDescent="0.2">
      <c r="I384" s="1"/>
      <c r="J384" s="1"/>
    </row>
    <row r="385" spans="9:10" ht="24.95" customHeight="1" x14ac:dyDescent="0.2">
      <c r="I385" s="1"/>
      <c r="J385" s="1"/>
    </row>
    <row r="386" spans="9:10" ht="24.95" customHeight="1" x14ac:dyDescent="0.2">
      <c r="I386" s="1"/>
      <c r="J386" s="1"/>
    </row>
    <row r="387" spans="9:10" ht="24.95" customHeight="1" x14ac:dyDescent="0.2">
      <c r="I387" s="1"/>
      <c r="J387" s="1"/>
    </row>
    <row r="388" spans="9:10" ht="24.95" customHeight="1" x14ac:dyDescent="0.2">
      <c r="I388" s="1"/>
      <c r="J388" s="1"/>
    </row>
    <row r="389" spans="9:10" ht="24.95" customHeight="1" x14ac:dyDescent="0.2">
      <c r="I389" s="1"/>
      <c r="J389" s="1"/>
    </row>
    <row r="390" spans="9:10" ht="24.95" customHeight="1" x14ac:dyDescent="0.2">
      <c r="I390" s="1"/>
      <c r="J390" s="1"/>
    </row>
    <row r="391" spans="9:10" ht="24.95" customHeight="1" x14ac:dyDescent="0.2">
      <c r="I391" s="1"/>
      <c r="J391" s="1"/>
    </row>
    <row r="392" spans="9:10" ht="24.95" customHeight="1" x14ac:dyDescent="0.2">
      <c r="I392" s="1"/>
      <c r="J392" s="1"/>
    </row>
    <row r="393" spans="9:10" ht="24.95" customHeight="1" x14ac:dyDescent="0.2">
      <c r="I393" s="1"/>
      <c r="J393" s="1"/>
    </row>
    <row r="394" spans="9:10" ht="24.95" customHeight="1" x14ac:dyDescent="0.2">
      <c r="I394" s="1"/>
      <c r="J394" s="1"/>
    </row>
    <row r="395" spans="9:10" ht="24.95" customHeight="1" x14ac:dyDescent="0.2">
      <c r="I395" s="1"/>
      <c r="J395" s="1"/>
    </row>
    <row r="396" spans="9:10" ht="24.95" customHeight="1" x14ac:dyDescent="0.2">
      <c r="I396" s="1"/>
      <c r="J396" s="1"/>
    </row>
    <row r="397" spans="9:10" ht="24.95" customHeight="1" x14ac:dyDescent="0.2">
      <c r="I397" s="1"/>
      <c r="J397" s="1"/>
    </row>
    <row r="398" spans="9:10" ht="24.95" customHeight="1" x14ac:dyDescent="0.2">
      <c r="I398" s="1"/>
      <c r="J398" s="1"/>
    </row>
    <row r="399" spans="9:10" ht="24.95" customHeight="1" x14ac:dyDescent="0.2">
      <c r="I399" s="1"/>
      <c r="J399" s="1"/>
    </row>
    <row r="400" spans="9:10" ht="24.95" customHeight="1" x14ac:dyDescent="0.2">
      <c r="I400" s="1"/>
      <c r="J400" s="1"/>
    </row>
    <row r="401" spans="9:10" ht="24.95" customHeight="1" x14ac:dyDescent="0.2">
      <c r="I401" s="1"/>
      <c r="J401" s="1"/>
    </row>
    <row r="402" spans="9:10" ht="24.95" customHeight="1" x14ac:dyDescent="0.2">
      <c r="I402" s="1"/>
      <c r="J402" s="1"/>
    </row>
    <row r="403" spans="9:10" ht="24.95" customHeight="1" x14ac:dyDescent="0.2">
      <c r="I403" s="1"/>
      <c r="J403" s="1"/>
    </row>
    <row r="404" spans="9:10" ht="24.95" customHeight="1" x14ac:dyDescent="0.2">
      <c r="I404" s="1"/>
      <c r="J404" s="1"/>
    </row>
    <row r="405" spans="9:10" ht="24.95" customHeight="1" x14ac:dyDescent="0.2">
      <c r="I405" s="1"/>
      <c r="J405" s="1"/>
    </row>
    <row r="406" spans="9:10" ht="24.95" customHeight="1" x14ac:dyDescent="0.2">
      <c r="I406" s="1"/>
      <c r="J406" s="1"/>
    </row>
    <row r="407" spans="9:10" ht="24.95" customHeight="1" x14ac:dyDescent="0.2">
      <c r="I407" s="1"/>
      <c r="J407" s="1"/>
    </row>
    <row r="408" spans="9:10" ht="24.95" customHeight="1" x14ac:dyDescent="0.2">
      <c r="I408" s="1"/>
      <c r="J408" s="1"/>
    </row>
    <row r="409" spans="9:10" ht="24.95" customHeight="1" x14ac:dyDescent="0.2">
      <c r="I409" s="1"/>
      <c r="J409" s="1"/>
    </row>
    <row r="410" spans="9:10" ht="24.95" customHeight="1" x14ac:dyDescent="0.2">
      <c r="I410" s="1"/>
      <c r="J410" s="1"/>
    </row>
    <row r="411" spans="9:10" ht="24.95" customHeight="1" x14ac:dyDescent="0.2">
      <c r="I411" s="1"/>
      <c r="J411" s="1"/>
    </row>
    <row r="412" spans="9:10" ht="24.95" customHeight="1" x14ac:dyDescent="0.2">
      <c r="I412" s="1"/>
      <c r="J412" s="1"/>
    </row>
    <row r="413" spans="9:10" ht="24.95" customHeight="1" x14ac:dyDescent="0.2">
      <c r="I413" s="1"/>
      <c r="J413" s="1"/>
    </row>
    <row r="414" spans="9:10" ht="24.95" customHeight="1" x14ac:dyDescent="0.2">
      <c r="I414" s="1"/>
      <c r="J414" s="1"/>
    </row>
    <row r="415" spans="9:10" ht="24.95" customHeight="1" x14ac:dyDescent="0.2">
      <c r="I415" s="1"/>
      <c r="J415" s="1"/>
    </row>
    <row r="416" spans="9:10" ht="24.95" customHeight="1" x14ac:dyDescent="0.2">
      <c r="I416" s="1"/>
      <c r="J416" s="1"/>
    </row>
    <row r="417" spans="9:10" ht="24.95" customHeight="1" x14ac:dyDescent="0.2">
      <c r="I417" s="1"/>
      <c r="J417" s="1"/>
    </row>
    <row r="418" spans="9:10" ht="24.95" customHeight="1" x14ac:dyDescent="0.2">
      <c r="I418" s="1"/>
      <c r="J418" s="1"/>
    </row>
    <row r="419" spans="9:10" ht="24.95" customHeight="1" x14ac:dyDescent="0.2">
      <c r="I419" s="1"/>
      <c r="J419" s="1"/>
    </row>
    <row r="420" spans="9:10" ht="24.95" customHeight="1" x14ac:dyDescent="0.2">
      <c r="I420" s="1"/>
      <c r="J420" s="1"/>
    </row>
    <row r="421" spans="9:10" ht="24.95" customHeight="1" x14ac:dyDescent="0.2">
      <c r="I421" s="1"/>
      <c r="J421" s="1"/>
    </row>
    <row r="422" spans="9:10" ht="24.95" customHeight="1" x14ac:dyDescent="0.2">
      <c r="I422" s="1"/>
      <c r="J422" s="1"/>
    </row>
    <row r="423" spans="9:10" ht="24.95" customHeight="1" x14ac:dyDescent="0.2">
      <c r="I423" s="1"/>
      <c r="J423" s="1"/>
    </row>
    <row r="424" spans="9:10" ht="24.95" customHeight="1" x14ac:dyDescent="0.2">
      <c r="I424" s="1"/>
      <c r="J424" s="1"/>
    </row>
    <row r="425" spans="9:10" ht="24.95" customHeight="1" x14ac:dyDescent="0.2">
      <c r="I425" s="1"/>
      <c r="J425" s="1"/>
    </row>
    <row r="426" spans="9:10" ht="24.95" customHeight="1" x14ac:dyDescent="0.2">
      <c r="I426" s="1"/>
      <c r="J426" s="1"/>
    </row>
    <row r="427" spans="9:10" ht="24.95" customHeight="1" x14ac:dyDescent="0.2">
      <c r="I427" s="1"/>
      <c r="J427" s="1"/>
    </row>
    <row r="428" spans="9:10" ht="24.95" customHeight="1" x14ac:dyDescent="0.2">
      <c r="I428" s="1"/>
      <c r="J428" s="1"/>
    </row>
    <row r="429" spans="9:10" ht="24.95" customHeight="1" x14ac:dyDescent="0.2">
      <c r="I429" s="1"/>
      <c r="J429" s="1"/>
    </row>
    <row r="430" spans="9:10" ht="24.95" customHeight="1" x14ac:dyDescent="0.2">
      <c r="I430" s="1"/>
      <c r="J430" s="1"/>
    </row>
    <row r="431" spans="9:10" ht="24.95" customHeight="1" x14ac:dyDescent="0.2">
      <c r="I431" s="1"/>
      <c r="J431" s="1"/>
    </row>
    <row r="432" spans="9:10" ht="24.95" customHeight="1" x14ac:dyDescent="0.2">
      <c r="I432" s="1"/>
      <c r="J432" s="1"/>
    </row>
    <row r="433" spans="9:10" ht="24.95" customHeight="1" x14ac:dyDescent="0.2">
      <c r="I433" s="1"/>
      <c r="J433" s="1"/>
    </row>
    <row r="434" spans="9:10" ht="24.95" customHeight="1" x14ac:dyDescent="0.2">
      <c r="I434" s="1"/>
      <c r="J434" s="1"/>
    </row>
    <row r="435" spans="9:10" ht="24.95" customHeight="1" x14ac:dyDescent="0.2">
      <c r="I435" s="1"/>
      <c r="J435" s="1"/>
    </row>
    <row r="436" spans="9:10" ht="24.95" customHeight="1" x14ac:dyDescent="0.2">
      <c r="I436" s="1"/>
      <c r="J436" s="1"/>
    </row>
    <row r="437" spans="9:10" ht="24.95" customHeight="1" x14ac:dyDescent="0.2">
      <c r="I437" s="1"/>
      <c r="J437" s="1"/>
    </row>
    <row r="438" spans="9:10" ht="24.95" customHeight="1" x14ac:dyDescent="0.2">
      <c r="I438" s="1"/>
      <c r="J438" s="1"/>
    </row>
    <row r="439" spans="9:10" ht="24.95" customHeight="1" x14ac:dyDescent="0.2">
      <c r="I439" s="1"/>
      <c r="J439" s="1"/>
    </row>
    <row r="440" spans="9:10" ht="24.95" customHeight="1" x14ac:dyDescent="0.2">
      <c r="I440" s="1"/>
      <c r="J440" s="1"/>
    </row>
    <row r="441" spans="9:10" ht="24.95" customHeight="1" x14ac:dyDescent="0.2">
      <c r="I441" s="1"/>
      <c r="J441" s="1"/>
    </row>
    <row r="442" spans="9:10" ht="24.95" customHeight="1" x14ac:dyDescent="0.2">
      <c r="I442" s="1"/>
      <c r="J442" s="1"/>
    </row>
    <row r="443" spans="9:10" ht="24.95" customHeight="1" x14ac:dyDescent="0.2">
      <c r="I443" s="1"/>
      <c r="J443" s="1"/>
    </row>
    <row r="444" spans="9:10" ht="24.95" customHeight="1" x14ac:dyDescent="0.2">
      <c r="I444" s="1"/>
      <c r="J444" s="1"/>
    </row>
    <row r="445" spans="9:10" ht="24.95" customHeight="1" x14ac:dyDescent="0.2">
      <c r="I445" s="1"/>
      <c r="J445" s="1"/>
    </row>
    <row r="446" spans="9:10" ht="24.95" customHeight="1" x14ac:dyDescent="0.2">
      <c r="I446" s="1"/>
      <c r="J446" s="1"/>
    </row>
    <row r="447" spans="9:10" ht="24.95" customHeight="1" x14ac:dyDescent="0.2">
      <c r="I447" s="1"/>
      <c r="J447" s="1"/>
    </row>
    <row r="448" spans="9:10" ht="24.95" customHeight="1" x14ac:dyDescent="0.2">
      <c r="I448" s="1"/>
      <c r="J448" s="1"/>
    </row>
    <row r="449" spans="9:10" ht="24.95" customHeight="1" x14ac:dyDescent="0.2">
      <c r="I449" s="1"/>
      <c r="J449" s="1"/>
    </row>
    <row r="450" spans="9:10" ht="24.95" customHeight="1" x14ac:dyDescent="0.2">
      <c r="I450" s="1"/>
      <c r="J450" s="1"/>
    </row>
    <row r="451" spans="9:10" ht="24.95" customHeight="1" x14ac:dyDescent="0.2">
      <c r="I451" s="1"/>
      <c r="J451" s="1"/>
    </row>
    <row r="452" spans="9:10" ht="24.95" customHeight="1" x14ac:dyDescent="0.2">
      <c r="I452" s="1"/>
      <c r="J452" s="1"/>
    </row>
    <row r="453" spans="9:10" ht="24.95" customHeight="1" x14ac:dyDescent="0.2">
      <c r="I453" s="1"/>
      <c r="J453" s="1"/>
    </row>
    <row r="454" spans="9:10" ht="24.95" customHeight="1" x14ac:dyDescent="0.2">
      <c r="I454" s="1"/>
      <c r="J454" s="1"/>
    </row>
    <row r="455" spans="9:10" ht="24.95" customHeight="1" x14ac:dyDescent="0.2">
      <c r="I455" s="1"/>
      <c r="J455" s="1"/>
    </row>
    <row r="456" spans="9:10" ht="24.95" customHeight="1" x14ac:dyDescent="0.2">
      <c r="I456" s="1"/>
      <c r="J456" s="1"/>
    </row>
    <row r="457" spans="9:10" ht="24.95" customHeight="1" x14ac:dyDescent="0.2">
      <c r="I457" s="1"/>
      <c r="J457" s="1"/>
    </row>
    <row r="458" spans="9:10" ht="24.95" customHeight="1" x14ac:dyDescent="0.2">
      <c r="I458" s="1"/>
      <c r="J458" s="1"/>
    </row>
    <row r="459" spans="9:10" ht="24.95" customHeight="1" x14ac:dyDescent="0.2">
      <c r="I459" s="1"/>
      <c r="J459" s="1"/>
    </row>
    <row r="460" spans="9:10" ht="24.95" customHeight="1" x14ac:dyDescent="0.2">
      <c r="I460" s="1"/>
      <c r="J460" s="1"/>
    </row>
  </sheetData>
  <mergeCells count="10">
    <mergeCell ref="A187:C187"/>
    <mergeCell ref="A201:C201"/>
    <mergeCell ref="A218:C218"/>
    <mergeCell ref="B300:C300"/>
    <mergeCell ref="C2:C3"/>
    <mergeCell ref="D2:E2"/>
    <mergeCell ref="C4:C5"/>
    <mergeCell ref="D4:E4"/>
    <mergeCell ref="D5:E5"/>
    <mergeCell ref="A11:B11"/>
  </mergeCells>
  <pageMargins left="0.19685039370078741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2023-10-28T20:30:46Z</cp:lastPrinted>
  <dcterms:created xsi:type="dcterms:W3CDTF">2023-10-28T20:13:31Z</dcterms:created>
  <dcterms:modified xsi:type="dcterms:W3CDTF">2023-10-28T20:44:12Z</dcterms:modified>
</cp:coreProperties>
</file>