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1A955238-F9A6-46A3-B195-ECD9CB71BC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Hoja1!$A$2:$G$193</definedName>
    <definedName name="_xlnm.Print_Area" localSheetId="1">Hoja2!$A$1:$H$45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" l="1"/>
  <c r="G82" i="1"/>
  <c r="H27" i="2" l="1"/>
  <c r="H24" i="2"/>
  <c r="H25" i="2"/>
  <c r="H28" i="2" l="1"/>
  <c r="H29" i="2"/>
  <c r="H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EB101C-FFD9-45A8-95DA-665AB2FB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FA641D-68DC-415C-BC65-6A77C477AA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B80937-ECE6-4D03-A473-769EF022BB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9AC100-0851-4A21-9ADE-42650DCFC1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<sst xmlns="http://schemas.openxmlformats.org/spreadsheetml/2006/main" count="275" uniqueCount="228">
  <si>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</si>
  <si>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</si>
  <si>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</si>
  <si>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</si>
  <si>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</si>
  <si>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</si>
  <si>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</si>
  <si>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</si>
  <si>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</si>
  <si>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</si>
  <si>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</si>
  <si>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</si>
  <si>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</si>
  <si>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</si>
  <si>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</si>
  <si>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</si>
  <si>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</si>
  <si>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</si>
  <si>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</si>
  <si>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</si>
  <si>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</si>
  <si>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</si>
  <si>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</si>
  <si>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</si>
  <si>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</si>
  <si>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</si>
  <si>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</si>
  <si>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</si>
  <si>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</si>
  <si>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</si>
  <si>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</si>
  <si>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</si>
  <si>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</si>
  <si>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</si>
  <si>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</si>
  <si>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</si>
  <si>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</si>
  <si>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</si>
  <si>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</si>
  <si>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</si>
  <si>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FECHA DE CADUCIDAD</t>
  </si>
  <si>
    <t>10:00AM</t>
  </si>
  <si>
    <t>DR. RICAURTE</t>
  </si>
  <si>
    <t>INJERTO O OSEO  PUTTY 2.5CC</t>
  </si>
  <si>
    <t>08A020</t>
  </si>
  <si>
    <t>0295330017</t>
  </si>
  <si>
    <t>SUSTITUTO OSEO CORTICO ESPONJOSO 30CC</t>
  </si>
  <si>
    <t>PALACOS R+G 1X40</t>
  </si>
  <si>
    <t>A230409-739</t>
  </si>
  <si>
    <t>A230409-737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</si>
  <si>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</si>
  <si>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</si>
  <si>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</si>
  <si>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</si>
  <si>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</si>
  <si>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</si>
  <si>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</si>
  <si>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</si>
  <si>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</si>
  <si>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</si>
  <si>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</si>
  <si>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</si>
  <si>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</si>
  <si>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</si>
  <si>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</si>
  <si>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</si>
  <si>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</si>
  <si>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</si>
  <si>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</si>
  <si>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</si>
  <si>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</si>
  <si>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</si>
  <si>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</si>
  <si>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</si>
  <si>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</si>
  <si>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</si>
  <si>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</si>
  <si>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</si>
  <si>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</si>
  <si>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</si>
  <si>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</si>
  <si>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</si>
  <si>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</si>
  <si>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</si>
  <si>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</si>
  <si>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</si>
  <si>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</si>
  <si>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</si>
  <si>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</si>
  <si>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</si>
  <si>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</si>
  <si>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</si>
  <si>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</si>
  <si>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</si>
  <si>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</si>
  <si>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</si>
  <si>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</si>
  <si>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</si>
  <si>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</si>
  <si>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</si>
  <si>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</si>
  <si>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</si>
  <si>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</si>
  <si>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</si>
  <si>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</si>
  <si>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</si>
  <si>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</si>
  <si>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</si>
  <si>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</si>
  <si>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</si>
  <si>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</si>
  <si>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</si>
  <si>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</si>
  <si>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</si>
  <si>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</si>
  <si>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</si>
  <si>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OSEO CON ANTIBIOTICO (GENTAMICINA)</t>
  </si>
  <si>
    <t>CAMPO DESECHABLE  EN U</t>
  </si>
  <si>
    <t>F252.6545-50ZP</t>
  </si>
  <si>
    <t>C5-13393</t>
  </si>
  <si>
    <t>IOBAN</t>
  </si>
  <si>
    <t>PROTESIS DE CADERA</t>
  </si>
  <si>
    <t>INSTRUMENTAL PARA FEMUR # 2</t>
  </si>
  <si>
    <t>CANTIDAD</t>
  </si>
  <si>
    <t>DESCRIPCION</t>
  </si>
  <si>
    <t>BANDEJA SUPERIOR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</si>
  <si>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</si>
  <si>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</si>
  <si>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</si>
  <si>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</si>
  <si>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</si>
  <si>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</si>
  <si>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</si>
  <si>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</si>
  <si>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</si>
  <si>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</si>
  <si>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</si>
  <si>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</si>
  <si>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</si>
  <si>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</si>
  <si>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</si>
  <si>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</si>
  <si>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 xml:space="preserve">HOJAS DE SIERRA </t>
  </si>
  <si>
    <t>SUJETADOR VASTAGO</t>
  </si>
  <si>
    <t>BANDEJA INFERIOR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</si>
  <si>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</si>
  <si>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</si>
  <si>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</si>
  <si>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</si>
  <si>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</si>
  <si>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INICIADOR</t>
  </si>
  <si>
    <t>MARTILLO</t>
  </si>
  <si>
    <t>IMPACTOR DE CABEZA FEMORAL</t>
  </si>
  <si>
    <t>SUJETADOR DE TAPON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</si>
  <si>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</si>
  <si>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</si>
  <si>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</si>
  <si>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</si>
  <si>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</si>
  <si>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 xml:space="preserve">POSICIONADOR NEGRO 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</si>
  <si>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</si>
  <si>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</si>
  <si>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</si>
  <si>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</si>
  <si>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</si>
  <si>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</si>
  <si>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</si>
  <si>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</si>
  <si>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</si>
  <si>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</si>
  <si>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</si>
  <si>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</si>
  <si>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</si>
  <si>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</si>
  <si>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</si>
  <si>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</si>
  <si>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</si>
  <si>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</si>
  <si>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</si>
  <si>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ADAPTADORES ANCLAJE RAPIDO</t>
  </si>
  <si>
    <t>HOJAS DE SIERRA</t>
  </si>
  <si>
    <t>LLAVES JACOBS</t>
  </si>
  <si>
    <t>BATERIAS NEGRAS DESOUTTER 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</si>
  <si>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</si>
  <si>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</si>
  <si>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</si>
  <si>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</si>
  <si>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</si>
  <si>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</si>
  <si>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</si>
  <si>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</si>
  <si>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</si>
  <si>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</si>
  <si>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</si>
  <si>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</si>
  <si>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PINZA DE AGARRE FUERTE CURVA (MENISCO)</t>
  </si>
  <si>
    <t>CALZADOR</t>
  </si>
  <si>
    <t>8:00AM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</si>
  <si>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</si>
  <si>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</si>
  <si>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</si>
  <si>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</si>
  <si>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</si>
  <si>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</si>
  <si>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</si>
  <si>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</si>
  <si>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</si>
  <si>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</si>
  <si>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</si>
  <si>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</si>
  <si>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</si>
  <si>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</si>
  <si>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</si>
  <si>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</si>
  <si>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</si>
  <si>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</si>
  <si>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</si>
  <si>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</si>
  <si>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</si>
  <si>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</si>
  <si>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</si>
  <si>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</si>
  <si>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</si>
  <si>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</si>
  <si>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</si>
  <si>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</si>
  <si>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MOTOR CADERA DESOUTTLER # 2</t>
  </si>
  <si>
    <t>MOTOR SIERRA CADERA DESOUTTLER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</si>
</sst>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  <numFmt numFmtId="177" formatCode="0.000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0" fontId="29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6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4" fontId="12" fillId="0" borderId="0" xfId="0" applyNumberFormat="1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7" fillId="0" borderId="1" xfId="0" applyNumberFormat="1" applyFont="1" applyBorder="1" applyAlignment="1">
      <alignment horizontal="center" wrapText="1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14" fontId="12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0" xfId="0" applyFont="1"/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49" fontId="13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0" fillId="0" borderId="1" xfId="0" applyBorder="1"/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33" fillId="0" borderId="1" xfId="0" applyFont="1" applyBorder="1"/>
    <xf numFmtId="0" fontId="33" fillId="0" borderId="0" xfId="0" applyFont="1"/>
    <xf numFmtId="0" fontId="31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49" fontId="31" fillId="0" borderId="0" xfId="1" applyNumberFormat="1" applyFont="1" applyAlignment="1">
      <alignment horizontal="center"/>
    </xf>
    <xf numFmtId="0" fontId="31" fillId="2" borderId="0" xfId="0" applyFont="1" applyFill="1" applyAlignment="1">
      <alignment horizontal="center"/>
    </xf>
    <xf numFmtId="0" fontId="14" fillId="2" borderId="0" xfId="0" applyFont="1" applyFill="1"/>
    <xf numFmtId="0" fontId="31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2" borderId="0" xfId="0" applyFont="1" applyFill="1"/>
    <xf numFmtId="0" fontId="14" fillId="0" borderId="0" xfId="0" applyFont="1"/>
    <xf numFmtId="4" fontId="12" fillId="0" borderId="1" xfId="0" applyNumberFormat="1" applyFont="1" applyBorder="1"/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/>
    <xf numFmtId="0" fontId="31" fillId="0" borderId="0" xfId="0" applyFont="1" applyAlignment="1">
      <alignment wrapText="1"/>
    </xf>
    <xf numFmtId="0" fontId="31" fillId="0" borderId="0" xfId="0" applyFont="1" applyAlignment="1">
      <alignment horizontal="left"/>
    </xf>
    <xf numFmtId="0" fontId="31" fillId="0" borderId="0" xfId="1" applyFont="1" applyAlignment="1">
      <alignment horizontal="center"/>
    </xf>
    <xf numFmtId="0" fontId="31" fillId="0" borderId="0" xfId="1" applyFont="1" applyAlignment="1">
      <alignment horizontal="left"/>
    </xf>
    <xf numFmtId="0" fontId="31" fillId="0" borderId="0" xfId="0" applyFont="1"/>
    <xf numFmtId="0" fontId="12" fillId="0" borderId="2" xfId="0" applyFont="1" applyBorder="1"/>
    <xf numFmtId="0" fontId="7" fillId="0" borderId="1" xfId="0" applyFont="1" applyBorder="1" applyAlignment="1">
      <alignment horizontal="center" wrapText="1"/>
    </xf>
    <xf numFmtId="167" fontId="13" fillId="0" borderId="1" xfId="1" applyNumberFormat="1" applyFont="1" applyBorder="1" applyAlignment="1">
      <alignment wrapText="1"/>
    </xf>
    <xf numFmtId="49" fontId="12" fillId="0" borderId="1" xfId="1" applyNumberFormat="1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0" fillId="0" borderId="1" xfId="0" applyBorder="1"/>
    <xf numFmtId="0" fontId="30" fillId="0" borderId="1" xfId="0" applyFont="1" applyBorder="1" applyAlignment="1">
      <alignment horizontal="center"/>
    </xf>
    <xf numFmtId="0" fontId="33" fillId="0" borderId="0" xfId="0" applyFont="1"/>
    <xf numFmtId="0" fontId="31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31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3" fontId="7" fillId="2" borderId="1" xfId="1" applyNumberFormat="1" applyFont="1" applyFill="1" applyBorder="1" applyAlignment="1">
      <alignment horizontal="center" vertical="top" shrinkToFit="1"/>
    </xf>
    <xf numFmtId="177" fontId="7" fillId="0" borderId="1" xfId="1" applyNumberFormat="1" applyFont="1" applyBorder="1" applyAlignment="1">
      <alignment horizontal="left" vertical="top" shrinkToFit="1"/>
    </xf>
    <xf numFmtId="177" fontId="7" fillId="0" borderId="1" xfId="1" applyNumberFormat="1" applyFont="1" applyBorder="1" applyAlignment="1">
      <alignment horizontal="center" vertical="top" shrinkToFit="1"/>
    </xf>
    <xf numFmtId="0" fontId="7" fillId="0" borderId="1" xfId="1" applyFont="1" applyBorder="1" applyAlignment="1">
      <alignment horizontal="center" vertical="top" shrinkToFit="1"/>
    </xf>
  </cellXfs>
  <cellStyles count="26">
    <cellStyle name="Moneda [0] 2" xfId="9" xr:uid="{7885F167-394D-4800-8979-E0D76BDB0EC3}"/>
    <cellStyle name="Moneda [0] 2 2" xfId="13" xr:uid="{9875A7D1-5DF4-4A86-9A14-945F25B0BBE1}"/>
    <cellStyle name="Moneda [0] 3" xfId="14" xr:uid="{78526A93-DB21-4762-9B4F-2400F07CC8F1}"/>
    <cellStyle name="Moneda 10" xfId="19" xr:uid="{AEEFA498-4881-4033-A5E5-74AE5F1E8897}"/>
    <cellStyle name="Moneda 11" xfId="24" xr:uid="{1B5D7BE3-048B-4234-A079-E2E0D864C30F}"/>
    <cellStyle name="Moneda 2" xfId="3" xr:uid="{246C37B4-006C-46DD-9128-BAA498AC7092}"/>
    <cellStyle name="Moneda 2 2" xfId="8" xr:uid="{95843604-E0A3-40FB-B584-BD528DCB2C51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3 2 3 2" xfId="15" xr:uid="{16ECB5CA-65AA-433F-88CC-3858918BBC34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7" xfId="21" xr:uid="{A22085C2-E9A3-4F89-B66F-C2C9FE962096}"/>
    <cellStyle name="Moneda 8" xfId="7" xr:uid="{15B56524-FA5E-40AC-8CCD-AC1A16A8DF9D}"/>
    <cellStyle name="Moneda 9" xfId="20" xr:uid="{9AF78091-C3EB-4E9A-8878-1073441E85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23" xr:uid="{2DDB0967-9568-43CA-8498-4678F6855361}"/>
    <cellStyle name="Normal 4" xfId="22" xr:uid="{339F3A01-DB42-48BB-A6A0-BE94C5D14200}"/>
    <cellStyle name="Porcentaje 2" xfId="25" xr:uid="{AB52E430-86FB-4EEA-9B74-A1439F184B65}"/>
    <cellStyle name="常规 4" xfId="17" xr:uid="{0BAC9D00-87DB-4F43-8C2D-D92D73FEC5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2"/>
  <sheetViews>
    <sheetView showGridLines="0" tabSelected="1" view="pageBreakPreview" topLeftCell="A36" zoomScaleNormal="100" zoomScaleSheetLayoutView="100" workbookViewId="0">
      <selection activeCell="C66" sqref="C6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79" t="s">
        <v>25</v>
      </c>
      <c r="D2" s="75" t="s">
        <v>24</v>
      </c>
      <c r="E2" s="7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80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77" t="s">
        <v>26</v>
      </c>
      <c r="D4" s="81" t="s">
        <v>28</v>
      </c>
      <c r="E4" s="82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78"/>
      <c r="D5" s="83" t="s">
        <v>29</v>
      </c>
      <c r="E5" s="84"/>
      <c r="F5" s="4"/>
      <c r="G5" s="4"/>
      <c r="H5" s="4"/>
      <c r="I5" s="4"/>
      <c r="J5" s="4"/>
      <c r="K5" s="4"/>
      <c r="L5" s="74"/>
      <c r="M5" s="74"/>
      <c r="N5" s="6"/>
    </row>
    <row r="6" spans="1:14" ht="20.100000000000001" customHeight="1">
      <c r="A6" s="7"/>
      <c r="B6" s="7"/>
      <c r="C6" s="7"/>
      <c r="D6" s="7"/>
      <c r="E6" s="7"/>
      <c r="L6" s="74"/>
      <c r="M6" s="74"/>
    </row>
    <row r="7" spans="1:14" ht="20.100000000000001" customHeight="1">
      <c r="A7" s="8" t="s">
        <v>0</v>
      </c>
      <c r="B7" s="8"/>
      <c r="C7" s="9">
        <v>45234</v>
      </c>
      <c r="D7" s="8" t="s">
        <v>1</v>
      </c>
      <c r="E7" s="32">
        <v>20231101611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2" t="s">
        <v>22</v>
      </c>
      <c r="B11" s="73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45235</v>
      </c>
      <c r="D15" s="12" t="s">
        <v>7</v>
      </c>
      <c r="E15" s="13" t="s">
        <v>197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">
      <c r="A24" s="95" t="s">
        <v>50</v>
      </c>
      <c r="B24" s="96">
        <v>2100078749</v>
      </c>
      <c r="C24" s="97" t="s">
        <v>51</v>
      </c>
      <c r="D24" s="98">
        <v>1</v>
      </c>
      <c r="E24" s="99"/>
      <c r="F24" s="137">
        <v>1200</v>
      </c>
      <c r="G24" s="137">
        <v>1200</v>
      </c>
      <c r="L24" s="16"/>
      <c r="M24" s="16"/>
    </row>
    <row r="25" spans="1:13" ht="15">
      <c r="A25" s="95" t="s">
        <v>52</v>
      </c>
      <c r="B25" s="96">
        <v>2300038656</v>
      </c>
      <c r="C25" s="97" t="s">
        <v>53</v>
      </c>
      <c r="D25" s="98">
        <v>1</v>
      </c>
      <c r="E25" s="99"/>
      <c r="F25" s="137">
        <v>1200</v>
      </c>
      <c r="G25" s="137">
        <v>1200</v>
      </c>
      <c r="L25" s="16"/>
      <c r="M25" s="16"/>
    </row>
    <row r="26" spans="1:13" ht="15">
      <c r="A26" s="95" t="s">
        <v>54</v>
      </c>
      <c r="B26" s="159">
        <v>2300038658</v>
      </c>
      <c r="C26" s="97" t="s">
        <v>55</v>
      </c>
      <c r="D26" s="98">
        <v>1</v>
      </c>
      <c r="E26" s="99"/>
      <c r="F26" s="137">
        <v>1200</v>
      </c>
      <c r="G26" s="137">
        <v>1200</v>
      </c>
      <c r="L26" s="16"/>
      <c r="M26" s="16"/>
    </row>
    <row r="27" spans="1:13" ht="15">
      <c r="A27" s="95" t="s">
        <v>56</v>
      </c>
      <c r="B27" s="96">
        <v>2200099692</v>
      </c>
      <c r="C27" s="97" t="s">
        <v>57</v>
      </c>
      <c r="D27" s="98">
        <v>1</v>
      </c>
      <c r="E27" s="99"/>
      <c r="F27" s="137">
        <v>1200</v>
      </c>
      <c r="G27" s="137">
        <v>1200</v>
      </c>
      <c r="L27" s="16"/>
      <c r="M27" s="16"/>
    </row>
    <row r="28" spans="1:13" ht="15">
      <c r="A28" s="95" t="s">
        <v>58</v>
      </c>
      <c r="B28" s="96">
        <v>2200116243</v>
      </c>
      <c r="C28" s="97" t="s">
        <v>59</v>
      </c>
      <c r="D28" s="98">
        <v>1</v>
      </c>
      <c r="E28" s="99"/>
      <c r="F28" s="137">
        <v>1200</v>
      </c>
      <c r="G28" s="137">
        <v>1200</v>
      </c>
      <c r="L28" s="16"/>
      <c r="M28" s="16"/>
    </row>
    <row r="29" spans="1:13" ht="15">
      <c r="A29" s="95" t="s">
        <v>60</v>
      </c>
      <c r="B29" s="96">
        <v>2200080912</v>
      </c>
      <c r="C29" s="97" t="s">
        <v>61</v>
      </c>
      <c r="D29" s="98">
        <v>1</v>
      </c>
      <c r="E29" s="99"/>
      <c r="F29" s="137">
        <v>1200</v>
      </c>
      <c r="G29" s="137">
        <v>1200</v>
      </c>
      <c r="L29" s="16"/>
      <c r="M29" s="16"/>
    </row>
    <row r="30" spans="1:13" ht="15">
      <c r="A30" s="95" t="s">
        <v>62</v>
      </c>
      <c r="B30" s="96">
        <v>1900013520</v>
      </c>
      <c r="C30" s="97" t="s">
        <v>63</v>
      </c>
      <c r="D30" s="98">
        <v>0</v>
      </c>
      <c r="E30" s="99"/>
      <c r="F30" s="137">
        <v>1200</v>
      </c>
      <c r="G30" s="137">
        <v>0</v>
      </c>
      <c r="L30" s="16"/>
      <c r="M30" s="16"/>
    </row>
    <row r="31" spans="1:13" ht="15">
      <c r="A31" s="95" t="s">
        <v>64</v>
      </c>
      <c r="B31" s="96">
        <v>1900012918</v>
      </c>
      <c r="C31" s="97" t="s">
        <v>65</v>
      </c>
      <c r="D31" s="98">
        <v>1</v>
      </c>
      <c r="E31" s="99"/>
      <c r="F31" s="137">
        <v>1200</v>
      </c>
      <c r="G31" s="137">
        <v>1200</v>
      </c>
      <c r="L31" s="16"/>
      <c r="M31" s="16"/>
    </row>
    <row r="32" spans="1:13" ht="15">
      <c r="A32" s="95" t="s">
        <v>66</v>
      </c>
      <c r="B32" s="96">
        <v>1900012676</v>
      </c>
      <c r="C32" s="97" t="s">
        <v>67</v>
      </c>
      <c r="D32" s="98">
        <v>0</v>
      </c>
      <c r="E32" s="99"/>
      <c r="F32" s="137">
        <v>1200</v>
      </c>
      <c r="G32" s="137">
        <v>0</v>
      </c>
      <c r="L32" s="16"/>
      <c r="M32" s="16"/>
    </row>
    <row r="33" spans="1:13" ht="15.75">
      <c r="A33" s="100"/>
      <c r="B33" s="101"/>
      <c r="C33" s="102"/>
      <c r="D33" s="103">
        <v>7</v>
      </c>
      <c r="E33" s="99"/>
      <c r="F33" s="137"/>
      <c r="G33" s="137"/>
      <c r="L33" s="16"/>
      <c r="M33" s="16"/>
    </row>
    <row r="34" spans="1:13" ht="15">
      <c r="A34" s="100" t="s">
        <v>68</v>
      </c>
      <c r="B34" s="101">
        <v>2300046733</v>
      </c>
      <c r="C34" s="100" t="s">
        <v>69</v>
      </c>
      <c r="D34" s="104">
        <v>1</v>
      </c>
      <c r="E34" s="99"/>
      <c r="F34" s="137">
        <v>700</v>
      </c>
      <c r="G34" s="137">
        <v>700</v>
      </c>
      <c r="L34" s="16"/>
      <c r="M34" s="16"/>
    </row>
    <row r="35" spans="1:13" ht="15">
      <c r="A35" s="100" t="s">
        <v>70</v>
      </c>
      <c r="B35" s="101">
        <v>2300046735</v>
      </c>
      <c r="C35" s="100" t="s">
        <v>71</v>
      </c>
      <c r="D35" s="104">
        <v>0</v>
      </c>
      <c r="E35" s="99"/>
      <c r="F35" s="137">
        <v>700</v>
      </c>
      <c r="G35" s="137">
        <v>700</v>
      </c>
      <c r="L35" s="16"/>
      <c r="M35" s="16"/>
    </row>
    <row r="36" spans="1:13" ht="15">
      <c r="A36" s="100" t="s">
        <v>72</v>
      </c>
      <c r="B36" s="101">
        <v>2300046736</v>
      </c>
      <c r="C36" s="100" t="s">
        <v>73</v>
      </c>
      <c r="D36" s="104">
        <v>1</v>
      </c>
      <c r="E36" s="99"/>
      <c r="F36" s="137">
        <v>700</v>
      </c>
      <c r="G36" s="137">
        <v>700</v>
      </c>
      <c r="L36" s="16"/>
      <c r="M36" s="16"/>
    </row>
    <row r="37" spans="1:13" ht="15">
      <c r="A37" s="100" t="s">
        <v>74</v>
      </c>
      <c r="B37" s="101">
        <v>1900095725</v>
      </c>
      <c r="C37" s="100" t="s">
        <v>75</v>
      </c>
      <c r="D37" s="104">
        <v>1</v>
      </c>
      <c r="E37" s="99"/>
      <c r="F37" s="137">
        <v>700</v>
      </c>
      <c r="G37" s="137">
        <v>700</v>
      </c>
      <c r="L37" s="16"/>
      <c r="M37" s="16"/>
    </row>
    <row r="38" spans="1:13" ht="15.75">
      <c r="A38" s="100"/>
      <c r="B38" s="101"/>
      <c r="C38" s="102"/>
      <c r="D38" s="103">
        <v>4</v>
      </c>
      <c r="E38" s="99"/>
      <c r="F38" s="137"/>
      <c r="G38" s="137"/>
      <c r="L38" s="16"/>
      <c r="M38" s="16"/>
    </row>
    <row r="39" spans="1:13" ht="15">
      <c r="A39" s="100" t="s">
        <v>76</v>
      </c>
      <c r="B39" s="101">
        <v>2300037576</v>
      </c>
      <c r="C39" s="100" t="s">
        <v>77</v>
      </c>
      <c r="D39" s="104">
        <v>1</v>
      </c>
      <c r="E39" s="99"/>
      <c r="F39" s="137">
        <v>200</v>
      </c>
      <c r="G39" s="137">
        <v>200</v>
      </c>
      <c r="L39" s="16"/>
      <c r="M39" s="16"/>
    </row>
    <row r="40" spans="1:13" ht="15">
      <c r="A40" s="100" t="s">
        <v>78</v>
      </c>
      <c r="B40" s="101">
        <v>2200018606</v>
      </c>
      <c r="C40" s="100" t="s">
        <v>79</v>
      </c>
      <c r="D40" s="104">
        <v>1</v>
      </c>
      <c r="E40" s="99"/>
      <c r="F40" s="137">
        <v>200</v>
      </c>
      <c r="G40" s="137">
        <v>200</v>
      </c>
      <c r="L40" s="16"/>
      <c r="M40" s="16"/>
    </row>
    <row r="41" spans="1:13" ht="15">
      <c r="A41" s="100" t="s">
        <v>80</v>
      </c>
      <c r="B41" s="101">
        <v>2300054588</v>
      </c>
      <c r="C41" s="100" t="s">
        <v>81</v>
      </c>
      <c r="D41" s="104">
        <v>1</v>
      </c>
      <c r="E41" s="99"/>
      <c r="F41" s="137">
        <v>200</v>
      </c>
      <c r="G41" s="137">
        <v>200</v>
      </c>
      <c r="L41" s="16"/>
      <c r="M41" s="16"/>
    </row>
    <row r="42" spans="1:13" ht="15">
      <c r="A42" s="100" t="s">
        <v>82</v>
      </c>
      <c r="B42" s="101">
        <v>2300054594</v>
      </c>
      <c r="C42" s="100" t="s">
        <v>83</v>
      </c>
      <c r="D42" s="104">
        <v>1</v>
      </c>
      <c r="E42" s="99"/>
      <c r="F42" s="137">
        <v>200</v>
      </c>
      <c r="G42" s="137">
        <v>200</v>
      </c>
      <c r="L42" s="16"/>
      <c r="M42" s="16"/>
    </row>
    <row r="43" spans="1:13" ht="15.75">
      <c r="A43" s="100"/>
      <c r="B43" s="101"/>
      <c r="C43" s="100"/>
      <c r="D43" s="105">
        <v>4</v>
      </c>
      <c r="E43" s="99"/>
      <c r="F43" s="137"/>
      <c r="G43" s="137"/>
      <c r="L43" s="16"/>
      <c r="M43" s="16"/>
    </row>
    <row r="44" spans="1:13" ht="15">
      <c r="A44" s="108" t="s">
        <v>84</v>
      </c>
      <c r="B44" s="109">
        <v>2100036327</v>
      </c>
      <c r="C44" s="108" t="s">
        <v>85</v>
      </c>
      <c r="D44" s="104">
        <v>1</v>
      </c>
      <c r="E44" s="99"/>
      <c r="F44" s="137">
        <v>1000</v>
      </c>
      <c r="G44" s="137">
        <v>1000</v>
      </c>
      <c r="L44" s="16"/>
      <c r="M44" s="16"/>
    </row>
    <row r="45" spans="1:13" ht="15">
      <c r="A45" s="108" t="s">
        <v>86</v>
      </c>
      <c r="B45" s="109">
        <v>2200087203</v>
      </c>
      <c r="C45" s="108" t="s">
        <v>87</v>
      </c>
      <c r="D45" s="104">
        <v>1</v>
      </c>
      <c r="E45" s="99"/>
      <c r="F45" s="137">
        <v>1000</v>
      </c>
      <c r="G45" s="137">
        <v>1000</v>
      </c>
      <c r="L45" s="16"/>
      <c r="M45" s="16"/>
    </row>
    <row r="46" spans="1:13" ht="15">
      <c r="A46" s="108" t="s">
        <v>88</v>
      </c>
      <c r="B46" s="109">
        <v>2300056752</v>
      </c>
      <c r="C46" s="108" t="s">
        <v>89</v>
      </c>
      <c r="D46" s="104">
        <v>1</v>
      </c>
      <c r="E46" s="99"/>
      <c r="F46" s="137">
        <v>1000</v>
      </c>
      <c r="G46" s="137">
        <v>1000</v>
      </c>
      <c r="L46" s="16"/>
      <c r="M46" s="16"/>
    </row>
    <row r="47" spans="1:13" ht="15">
      <c r="A47" s="108" t="s">
        <v>90</v>
      </c>
      <c r="B47" s="109">
        <v>2200042776</v>
      </c>
      <c r="C47" s="108" t="s">
        <v>91</v>
      </c>
      <c r="D47" s="104">
        <v>0</v>
      </c>
      <c r="E47" s="99"/>
      <c r="F47" s="137">
        <v>1000</v>
      </c>
      <c r="G47" s="137">
        <v>0</v>
      </c>
      <c r="L47" s="16"/>
      <c r="M47" s="16"/>
    </row>
    <row r="48" spans="1:13" ht="15">
      <c r="A48" s="108" t="s">
        <v>92</v>
      </c>
      <c r="B48" s="109">
        <v>2200044496</v>
      </c>
      <c r="C48" s="108" t="s">
        <v>93</v>
      </c>
      <c r="D48" s="104">
        <v>1</v>
      </c>
      <c r="E48" s="99"/>
      <c r="F48" s="137">
        <v>1000</v>
      </c>
      <c r="G48" s="137">
        <v>1000</v>
      </c>
      <c r="L48" s="16"/>
      <c r="M48" s="16"/>
    </row>
    <row r="49" spans="1:13" ht="15">
      <c r="A49" s="108" t="s">
        <v>94</v>
      </c>
      <c r="B49" s="109">
        <v>2200040217</v>
      </c>
      <c r="C49" s="108" t="s">
        <v>95</v>
      </c>
      <c r="D49" s="104">
        <v>1</v>
      </c>
      <c r="E49" s="99"/>
      <c r="F49" s="137">
        <v>1000</v>
      </c>
      <c r="G49" s="137">
        <v>1000</v>
      </c>
      <c r="L49" s="16"/>
      <c r="M49" s="16"/>
    </row>
    <row r="50" spans="1:13" ht="15">
      <c r="A50" s="108" t="s">
        <v>96</v>
      </c>
      <c r="B50" s="109">
        <v>1900017897</v>
      </c>
      <c r="C50" s="108" t="s">
        <v>97</v>
      </c>
      <c r="D50" s="104">
        <v>1</v>
      </c>
      <c r="E50" s="99"/>
      <c r="F50" s="137">
        <v>1000</v>
      </c>
      <c r="G50" s="137">
        <v>1000</v>
      </c>
      <c r="L50" s="16"/>
      <c r="M50" s="16"/>
    </row>
    <row r="51" spans="1:13" ht="15">
      <c r="A51" s="108" t="s">
        <v>98</v>
      </c>
      <c r="B51" s="109">
        <v>1900073943</v>
      </c>
      <c r="C51" s="108" t="s">
        <v>99</v>
      </c>
      <c r="D51" s="104">
        <v>1</v>
      </c>
      <c r="E51" s="99"/>
      <c r="F51" s="137">
        <v>1000</v>
      </c>
      <c r="G51" s="137">
        <v>1000</v>
      </c>
      <c r="L51" s="16"/>
      <c r="M51" s="16"/>
    </row>
    <row r="52" spans="1:13" ht="15">
      <c r="A52" s="108" t="s">
        <v>100</v>
      </c>
      <c r="B52" s="109">
        <v>1900086025</v>
      </c>
      <c r="C52" s="108" t="s">
        <v>101</v>
      </c>
      <c r="D52" s="104">
        <v>1</v>
      </c>
      <c r="E52" s="99"/>
      <c r="F52" s="137">
        <v>1000</v>
      </c>
      <c r="G52" s="137">
        <v>1000</v>
      </c>
      <c r="L52" s="16"/>
      <c r="M52" s="16"/>
    </row>
    <row r="53" spans="1:13" ht="15.75">
      <c r="A53" s="108"/>
      <c r="B53" s="109"/>
      <c r="C53" s="108"/>
      <c r="D53" s="103">
        <v>8</v>
      </c>
      <c r="E53" s="99"/>
      <c r="F53" s="137"/>
      <c r="G53" s="137"/>
      <c r="L53" s="16"/>
      <c r="M53" s="16"/>
    </row>
    <row r="54" spans="1:13" s="91" customFormat="1" ht="15">
      <c r="A54" s="108" t="s">
        <v>102</v>
      </c>
      <c r="B54" s="109">
        <v>2300040122</v>
      </c>
      <c r="C54" s="108" t="s">
        <v>103</v>
      </c>
      <c r="D54" s="104">
        <v>1</v>
      </c>
      <c r="E54" s="99"/>
      <c r="F54" s="137">
        <v>300</v>
      </c>
      <c r="G54" s="137">
        <v>300</v>
      </c>
      <c r="L54" s="151"/>
      <c r="M54" s="151"/>
    </row>
    <row r="55" spans="1:13" s="91" customFormat="1" ht="15">
      <c r="A55" s="110" t="s">
        <v>104</v>
      </c>
      <c r="B55" s="109">
        <v>2300041053</v>
      </c>
      <c r="C55" s="110" t="s">
        <v>105</v>
      </c>
      <c r="D55" s="104">
        <v>1</v>
      </c>
      <c r="E55" s="99"/>
      <c r="F55" s="137">
        <v>300</v>
      </c>
      <c r="G55" s="137">
        <v>300</v>
      </c>
      <c r="L55" s="151"/>
      <c r="M55" s="151"/>
    </row>
    <row r="56" spans="1:13" s="91" customFormat="1" ht="15">
      <c r="A56" s="110" t="s">
        <v>106</v>
      </c>
      <c r="B56" s="109">
        <v>2300015126</v>
      </c>
      <c r="C56" s="110" t="s">
        <v>107</v>
      </c>
      <c r="D56" s="104">
        <v>1</v>
      </c>
      <c r="E56" s="99"/>
      <c r="F56" s="137">
        <v>300</v>
      </c>
      <c r="G56" s="137">
        <v>300</v>
      </c>
      <c r="L56" s="151"/>
      <c r="M56" s="151"/>
    </row>
    <row r="57" spans="1:13" s="91" customFormat="1" ht="15">
      <c r="A57" s="108" t="s">
        <v>108</v>
      </c>
      <c r="B57" s="109">
        <v>2300043761</v>
      </c>
      <c r="C57" s="108" t="s">
        <v>109</v>
      </c>
      <c r="D57" s="104">
        <v>1</v>
      </c>
      <c r="E57" s="99"/>
      <c r="F57" s="137">
        <v>300</v>
      </c>
      <c r="G57" s="137">
        <v>300</v>
      </c>
      <c r="L57" s="151"/>
      <c r="M57" s="151"/>
    </row>
    <row r="58" spans="1:13" s="91" customFormat="1" ht="15">
      <c r="A58" s="108" t="s">
        <v>110</v>
      </c>
      <c r="B58" s="109">
        <v>2300029097</v>
      </c>
      <c r="C58" s="108" t="s">
        <v>111</v>
      </c>
      <c r="D58" s="104">
        <v>1</v>
      </c>
      <c r="E58" s="99"/>
      <c r="F58" s="137">
        <v>300</v>
      </c>
      <c r="G58" s="137">
        <v>300</v>
      </c>
      <c r="L58" s="151"/>
      <c r="M58" s="151"/>
    </row>
    <row r="59" spans="1:13" s="91" customFormat="1" ht="15">
      <c r="A59" s="106" t="s">
        <v>112</v>
      </c>
      <c r="B59" s="101">
        <v>2100096629</v>
      </c>
      <c r="C59" s="106" t="s">
        <v>113</v>
      </c>
      <c r="D59" s="107">
        <v>1</v>
      </c>
      <c r="E59" s="99"/>
      <c r="F59" s="137">
        <v>300</v>
      </c>
      <c r="G59" s="137">
        <v>300</v>
      </c>
      <c r="L59" s="151"/>
      <c r="M59" s="151"/>
    </row>
    <row r="60" spans="1:13" s="91" customFormat="1" ht="15">
      <c r="A60" s="106" t="s">
        <v>114</v>
      </c>
      <c r="B60" s="101">
        <v>2100096891</v>
      </c>
      <c r="C60" s="106" t="s">
        <v>115</v>
      </c>
      <c r="D60" s="107">
        <v>1</v>
      </c>
      <c r="E60" s="99"/>
      <c r="F60" s="137">
        <v>300</v>
      </c>
      <c r="G60" s="137">
        <v>300</v>
      </c>
      <c r="L60" s="151"/>
      <c r="M60" s="151"/>
    </row>
    <row r="61" spans="1:13" s="91" customFormat="1" ht="15.75">
      <c r="A61" s="108"/>
      <c r="B61" s="101"/>
      <c r="C61" s="108"/>
      <c r="D61" s="103">
        <v>7</v>
      </c>
      <c r="E61" s="99"/>
      <c r="F61" s="113"/>
      <c r="G61" s="113"/>
      <c r="L61" s="151"/>
      <c r="M61" s="151"/>
    </row>
    <row r="62" spans="1:13" s="91" customFormat="1" ht="15">
      <c r="A62" s="111">
        <v>66022663</v>
      </c>
      <c r="B62" s="112">
        <v>63381180</v>
      </c>
      <c r="C62" s="106" t="s">
        <v>116</v>
      </c>
      <c r="D62" s="104">
        <v>2</v>
      </c>
      <c r="E62" s="99"/>
      <c r="F62" s="137">
        <v>120</v>
      </c>
      <c r="G62" s="137">
        <v>360</v>
      </c>
      <c r="L62" s="151"/>
      <c r="M62" s="151"/>
    </row>
    <row r="63" spans="1:13" s="91" customFormat="1" ht="15">
      <c r="A63" s="111">
        <v>202762</v>
      </c>
      <c r="B63" s="112">
        <v>12520</v>
      </c>
      <c r="C63" s="108" t="s">
        <v>117</v>
      </c>
      <c r="D63" s="104">
        <v>1</v>
      </c>
      <c r="E63" s="99"/>
      <c r="F63" s="137">
        <v>50</v>
      </c>
      <c r="G63" s="137">
        <v>50</v>
      </c>
      <c r="L63" s="151"/>
      <c r="M63" s="151"/>
    </row>
    <row r="64" spans="1:13" s="91" customFormat="1" ht="15">
      <c r="A64" s="113" t="s">
        <v>118</v>
      </c>
      <c r="B64" s="150" t="s">
        <v>119</v>
      </c>
      <c r="C64" s="114" t="s">
        <v>120</v>
      </c>
      <c r="D64" s="148">
        <v>1</v>
      </c>
      <c r="E64" s="99"/>
      <c r="F64" s="137">
        <v>60</v>
      </c>
      <c r="G64" s="137">
        <v>60</v>
      </c>
      <c r="L64" s="151"/>
      <c r="M64" s="151"/>
    </row>
    <row r="65" spans="1:13" ht="15">
      <c r="A65" s="108"/>
      <c r="B65" s="109"/>
      <c r="C65" s="108"/>
      <c r="D65" s="104"/>
      <c r="E65" s="99"/>
      <c r="F65" s="137"/>
      <c r="G65" s="137"/>
      <c r="L65" s="16"/>
      <c r="M65" s="16"/>
    </row>
    <row r="66" spans="1:13" s="91" customFormat="1" ht="15">
      <c r="A66" s="160">
        <v>172037</v>
      </c>
      <c r="B66" s="162" t="s">
        <v>198</v>
      </c>
      <c r="C66" s="161" t="s">
        <v>199</v>
      </c>
      <c r="D66" s="159">
        <v>1</v>
      </c>
      <c r="E66" s="99"/>
      <c r="F66" s="137">
        <v>280</v>
      </c>
      <c r="G66" s="137">
        <v>280</v>
      </c>
      <c r="L66" s="151"/>
      <c r="M66" s="151"/>
    </row>
    <row r="67" spans="1:13" s="91" customFormat="1" ht="15">
      <c r="A67" s="160">
        <v>172038</v>
      </c>
      <c r="B67" s="162" t="s">
        <v>200</v>
      </c>
      <c r="C67" s="161" t="s">
        <v>201</v>
      </c>
      <c r="D67" s="159">
        <v>1</v>
      </c>
      <c r="E67" s="99"/>
      <c r="F67" s="137">
        <v>280</v>
      </c>
      <c r="G67" s="137">
        <v>280</v>
      </c>
      <c r="L67" s="151"/>
      <c r="M67" s="151"/>
    </row>
    <row r="68" spans="1:13" s="91" customFormat="1" ht="15">
      <c r="A68" s="160">
        <v>172039</v>
      </c>
      <c r="B68" s="162" t="s">
        <v>202</v>
      </c>
      <c r="C68" s="161" t="s">
        <v>203</v>
      </c>
      <c r="D68" s="159">
        <v>1</v>
      </c>
      <c r="E68" s="99"/>
      <c r="F68" s="137">
        <v>280</v>
      </c>
      <c r="G68" s="137">
        <v>280</v>
      </c>
      <c r="L68" s="151"/>
      <c r="M68" s="151"/>
    </row>
    <row r="69" spans="1:13" s="91" customFormat="1" ht="15">
      <c r="A69" s="160">
        <v>172040</v>
      </c>
      <c r="B69" s="162" t="s">
        <v>204</v>
      </c>
      <c r="C69" s="161" t="s">
        <v>205</v>
      </c>
      <c r="D69" s="159">
        <v>1</v>
      </c>
      <c r="E69" s="99"/>
      <c r="F69" s="137">
        <v>280</v>
      </c>
      <c r="G69" s="137">
        <v>280</v>
      </c>
      <c r="L69" s="151"/>
      <c r="M69" s="151"/>
    </row>
    <row r="70" spans="1:13" s="91" customFormat="1" ht="15">
      <c r="A70" s="160">
        <v>172041</v>
      </c>
      <c r="B70" s="162" t="s">
        <v>206</v>
      </c>
      <c r="C70" s="161" t="s">
        <v>207</v>
      </c>
      <c r="D70" s="159">
        <v>1</v>
      </c>
      <c r="E70" s="99"/>
      <c r="F70" s="137">
        <v>280</v>
      </c>
      <c r="G70" s="137">
        <v>280</v>
      </c>
      <c r="L70" s="151"/>
      <c r="M70" s="151"/>
    </row>
    <row r="71" spans="1:13" s="91" customFormat="1" ht="15">
      <c r="A71" s="160">
        <v>172042</v>
      </c>
      <c r="B71" s="162" t="s">
        <v>208</v>
      </c>
      <c r="C71" s="161" t="s">
        <v>209</v>
      </c>
      <c r="D71" s="159">
        <v>1</v>
      </c>
      <c r="E71" s="99"/>
      <c r="F71" s="137">
        <v>280</v>
      </c>
      <c r="G71" s="137">
        <v>280</v>
      </c>
      <c r="L71" s="151"/>
      <c r="M71" s="151"/>
    </row>
    <row r="72" spans="1:13" ht="15">
      <c r="A72" s="160">
        <v>172043</v>
      </c>
      <c r="B72" s="162" t="s">
        <v>210</v>
      </c>
      <c r="C72" s="161" t="s">
        <v>211</v>
      </c>
      <c r="D72" s="159">
        <v>1</v>
      </c>
      <c r="E72" s="99"/>
      <c r="F72" s="137">
        <v>280</v>
      </c>
      <c r="G72" s="137">
        <v>280</v>
      </c>
      <c r="L72" s="16"/>
      <c r="M72" s="16"/>
    </row>
    <row r="73" spans="1:13" ht="15">
      <c r="A73" s="160">
        <v>172044</v>
      </c>
      <c r="B73" s="162" t="s">
        <v>212</v>
      </c>
      <c r="C73" s="161" t="s">
        <v>213</v>
      </c>
      <c r="D73" s="159">
        <v>1</v>
      </c>
      <c r="E73" s="99"/>
      <c r="F73" s="137">
        <v>280</v>
      </c>
      <c r="G73" s="137">
        <v>280</v>
      </c>
      <c r="L73" s="16"/>
      <c r="M73" s="16"/>
    </row>
    <row r="74" spans="1:13" ht="15">
      <c r="A74" s="160">
        <v>172045</v>
      </c>
      <c r="B74" s="162" t="s">
        <v>214</v>
      </c>
      <c r="C74" s="161" t="s">
        <v>215</v>
      </c>
      <c r="D74" s="159">
        <v>1</v>
      </c>
      <c r="E74" s="99"/>
      <c r="F74" s="137">
        <v>280</v>
      </c>
      <c r="G74" s="137">
        <v>280</v>
      </c>
      <c r="L74" s="16"/>
      <c r="M74" s="16"/>
    </row>
    <row r="75" spans="1:13" ht="15">
      <c r="A75" s="160">
        <v>172046</v>
      </c>
      <c r="B75" s="162" t="s">
        <v>216</v>
      </c>
      <c r="C75" s="161" t="s">
        <v>217</v>
      </c>
      <c r="D75" s="159">
        <v>1</v>
      </c>
      <c r="E75" s="99"/>
      <c r="F75" s="137">
        <v>280</v>
      </c>
      <c r="G75" s="137">
        <v>280</v>
      </c>
      <c r="L75" s="16"/>
      <c r="M75" s="16"/>
    </row>
    <row r="76" spans="1:13" ht="15">
      <c r="A76" s="160">
        <v>172047</v>
      </c>
      <c r="B76" s="162" t="s">
        <v>218</v>
      </c>
      <c r="C76" s="161" t="s">
        <v>219</v>
      </c>
      <c r="D76" s="159">
        <v>1</v>
      </c>
      <c r="E76" s="99"/>
      <c r="F76" s="137">
        <v>280</v>
      </c>
      <c r="G76" s="137">
        <v>280</v>
      </c>
      <c r="L76" s="16"/>
      <c r="M76" s="16"/>
    </row>
    <row r="77" spans="1:13" ht="20.100000000000001" customHeight="1">
      <c r="A77" s="160">
        <v>172048</v>
      </c>
      <c r="B77" s="162" t="s">
        <v>220</v>
      </c>
      <c r="C77" s="161" t="s">
        <v>221</v>
      </c>
      <c r="D77" s="159">
        <v>1</v>
      </c>
      <c r="E77" s="99"/>
      <c r="F77" s="137">
        <v>280</v>
      </c>
      <c r="G77" s="137">
        <v>280</v>
      </c>
    </row>
    <row r="78" spans="1:13" ht="20.100000000000001" customHeight="1">
      <c r="A78" s="160">
        <v>172049</v>
      </c>
      <c r="B78" s="162" t="s">
        <v>222</v>
      </c>
      <c r="C78" s="161" t="s">
        <v>223</v>
      </c>
      <c r="D78" s="159">
        <v>1</v>
      </c>
      <c r="E78" s="99"/>
      <c r="F78" s="137">
        <v>280</v>
      </c>
      <c r="G78" s="137">
        <v>280</v>
      </c>
    </row>
    <row r="79" spans="1:13" ht="20.100000000000001" customHeight="1">
      <c r="A79" s="160">
        <v>172051</v>
      </c>
      <c r="B79" s="163">
        <v>221153116</v>
      </c>
      <c r="C79" s="161" t="s">
        <v>224</v>
      </c>
      <c r="D79" s="159">
        <v>1</v>
      </c>
      <c r="E79" s="99"/>
      <c r="F79" s="137">
        <v>280</v>
      </c>
      <c r="G79" s="137">
        <v>280</v>
      </c>
    </row>
    <row r="80" spans="1:13" ht="20.100000000000001" customHeight="1">
      <c r="A80" s="160">
        <v>172053</v>
      </c>
      <c r="B80" s="163">
        <v>200214908</v>
      </c>
      <c r="C80" s="161" t="s">
        <v>225</v>
      </c>
      <c r="D80" s="159">
        <v>1</v>
      </c>
      <c r="E80" s="99"/>
      <c r="F80" s="137">
        <v>280</v>
      </c>
      <c r="G80" s="137">
        <v>280</v>
      </c>
    </row>
    <row r="81" spans="1:8" ht="20.100000000000001" customHeight="1">
      <c r="A81" s="113"/>
      <c r="B81" s="150"/>
      <c r="C81" s="114"/>
      <c r="D81" s="148"/>
      <c r="E81" s="99"/>
      <c r="F81" s="137"/>
      <c r="G81" s="137"/>
    </row>
    <row r="82" spans="1:8" ht="20.100000000000001" customHeight="1">
      <c r="A82" s="92"/>
      <c r="B82" s="115"/>
      <c r="C82" s="116"/>
      <c r="D82" s="92"/>
      <c r="E82" s="92"/>
      <c r="F82" s="149" t="s">
        <v>33</v>
      </c>
      <c r="G82" s="138">
        <f>SUM(G24:G81)</f>
        <v>26770</v>
      </c>
    </row>
    <row r="83" spans="1:8" ht="20.100000000000001" customHeight="1">
      <c r="A83" s="92"/>
      <c r="B83" s="115"/>
      <c r="C83" s="116"/>
      <c r="D83" s="92"/>
      <c r="E83" s="92"/>
      <c r="F83" s="149" t="s">
        <v>34</v>
      </c>
      <c r="G83" s="139">
        <v>2708.4</v>
      </c>
    </row>
    <row r="84" spans="1:8" ht="20.100000000000001" customHeight="1">
      <c r="A84" s="24"/>
      <c r="B84" s="115"/>
      <c r="C84" s="116"/>
      <c r="D84" s="92"/>
      <c r="E84" s="92"/>
      <c r="F84" s="149" t="s">
        <v>35</v>
      </c>
      <c r="G84" s="139">
        <v>25278.400000000001</v>
      </c>
    </row>
    <row r="85" spans="1:8" ht="20.100000000000001" customHeight="1">
      <c r="A85" s="24"/>
      <c r="B85" s="115"/>
      <c r="C85" s="116"/>
      <c r="D85" s="92"/>
      <c r="E85" s="92"/>
      <c r="F85" s="92"/>
      <c r="G85" s="92"/>
    </row>
    <row r="86" spans="1:8" ht="20.100000000000001" customHeight="1">
      <c r="A86" s="24"/>
      <c r="B86" s="115"/>
      <c r="C86" s="116"/>
      <c r="D86" s="92"/>
      <c r="E86" s="92"/>
      <c r="F86" s="92"/>
      <c r="G86" s="92"/>
    </row>
    <row r="87" spans="1:8" ht="20.100000000000001" customHeight="1">
      <c r="A87" s="24"/>
      <c r="B87" s="117"/>
      <c r="C87" s="118" t="s">
        <v>121</v>
      </c>
      <c r="D87" s="92"/>
      <c r="E87" s="92"/>
      <c r="F87" s="92"/>
      <c r="G87" s="92"/>
    </row>
    <row r="88" spans="1:8" ht="20.100000000000001" customHeight="1">
      <c r="A88" s="24"/>
      <c r="B88" s="124"/>
      <c r="C88" s="125" t="s">
        <v>122</v>
      </c>
      <c r="D88" s="92"/>
      <c r="E88" s="92"/>
      <c r="F88" s="92"/>
      <c r="G88" s="92"/>
    </row>
    <row r="89" spans="1:8" ht="20.100000000000001" customHeight="1">
      <c r="A89" s="24"/>
      <c r="B89" s="120" t="s">
        <v>123</v>
      </c>
      <c r="C89" s="119" t="s">
        <v>124</v>
      </c>
      <c r="D89" s="92"/>
      <c r="E89" s="92"/>
      <c r="F89" s="92"/>
      <c r="G89" s="92"/>
    </row>
    <row r="90" spans="1:8" ht="20.100000000000001" customHeight="1">
      <c r="A90" s="24"/>
      <c r="B90" s="123"/>
      <c r="C90" s="119" t="s">
        <v>125</v>
      </c>
      <c r="D90" s="92"/>
      <c r="E90" s="92"/>
      <c r="F90" s="92"/>
      <c r="G90" s="92"/>
    </row>
    <row r="91" spans="1:8" ht="20.100000000000001" customHeight="1">
      <c r="A91" s="24"/>
      <c r="B91" s="121">
        <v>1</v>
      </c>
      <c r="C91" s="122" t="s">
        <v>126</v>
      </c>
      <c r="D91" s="92"/>
      <c r="E91" s="92"/>
      <c r="F91" s="92"/>
      <c r="G91" s="92"/>
      <c r="H91" s="6">
        <f>M50</f>
        <v>0</v>
      </c>
    </row>
    <row r="92" spans="1:8" ht="20.100000000000001" customHeight="1">
      <c r="A92" s="24"/>
      <c r="B92" s="126">
        <v>1</v>
      </c>
      <c r="C92" s="127" t="s">
        <v>127</v>
      </c>
      <c r="D92" s="92"/>
      <c r="E92" s="92"/>
      <c r="F92" s="92"/>
      <c r="G92" s="92"/>
    </row>
    <row r="93" spans="1:8" ht="20.100000000000001" customHeight="1">
      <c r="B93" s="126">
        <v>1</v>
      </c>
      <c r="C93" s="122" t="s">
        <v>128</v>
      </c>
      <c r="D93" s="92"/>
      <c r="E93" s="92"/>
      <c r="F93" s="92"/>
      <c r="G93" s="92"/>
    </row>
    <row r="94" spans="1:8" ht="20.100000000000001" customHeight="1">
      <c r="B94" s="121">
        <v>1</v>
      </c>
      <c r="C94" s="122" t="s">
        <v>129</v>
      </c>
      <c r="D94" s="92"/>
      <c r="E94" s="92"/>
      <c r="F94" s="92"/>
      <c r="G94" s="92"/>
    </row>
    <row r="95" spans="1:8" ht="20.100000000000001" customHeight="1">
      <c r="B95" s="121">
        <v>1</v>
      </c>
      <c r="C95" s="122" t="s">
        <v>130</v>
      </c>
      <c r="D95" s="92"/>
      <c r="E95" s="92"/>
      <c r="F95" s="92"/>
      <c r="G95" s="92"/>
    </row>
    <row r="96" spans="1:8" ht="20.100000000000001" customHeight="1">
      <c r="B96" s="121">
        <v>1</v>
      </c>
      <c r="C96" s="122" t="s">
        <v>131</v>
      </c>
      <c r="D96" s="92"/>
      <c r="E96" s="92"/>
      <c r="F96" s="92"/>
      <c r="G96" s="92"/>
    </row>
    <row r="97" spans="2:3" ht="20.100000000000001" customHeight="1">
      <c r="B97" s="121">
        <v>1</v>
      </c>
      <c r="C97" s="122" t="s">
        <v>132</v>
      </c>
    </row>
    <row r="98" spans="2:3" ht="20.100000000000001" customHeight="1">
      <c r="B98" s="121">
        <v>1</v>
      </c>
      <c r="C98" s="122" t="s">
        <v>133</v>
      </c>
    </row>
    <row r="99" spans="2:3" ht="20.100000000000001" customHeight="1">
      <c r="B99" s="121">
        <v>1</v>
      </c>
      <c r="C99" s="122" t="s">
        <v>134</v>
      </c>
    </row>
    <row r="100" spans="2:3" ht="20.100000000000001" customHeight="1">
      <c r="B100" s="121">
        <v>1</v>
      </c>
      <c r="C100" s="122" t="s">
        <v>135</v>
      </c>
    </row>
    <row r="101" spans="2:3" ht="20.100000000000001" customHeight="1">
      <c r="B101" s="121">
        <v>1</v>
      </c>
      <c r="C101" s="122" t="s">
        <v>136</v>
      </c>
    </row>
    <row r="102" spans="2:3" ht="20.100000000000001" customHeight="1">
      <c r="B102" s="121">
        <v>3</v>
      </c>
      <c r="C102" s="122" t="s">
        <v>137</v>
      </c>
    </row>
    <row r="103" spans="2:3" ht="20.100000000000001" customHeight="1">
      <c r="B103" s="121">
        <v>1</v>
      </c>
      <c r="C103" s="122" t="s">
        <v>138</v>
      </c>
    </row>
    <row r="104" spans="2:3" ht="20.100000000000001" customHeight="1">
      <c r="B104" s="121">
        <v>1</v>
      </c>
      <c r="C104" s="122" t="s">
        <v>139</v>
      </c>
    </row>
    <row r="105" spans="2:3" ht="20.100000000000001" customHeight="1">
      <c r="B105" s="121">
        <v>1</v>
      </c>
      <c r="C105" s="122" t="s">
        <v>140</v>
      </c>
    </row>
    <row r="106" spans="2:3" ht="20.100000000000001" customHeight="1">
      <c r="B106" s="121">
        <v>1</v>
      </c>
      <c r="C106" s="122" t="s">
        <v>141</v>
      </c>
    </row>
    <row r="107" spans="2:3" ht="20.100000000000001" customHeight="1">
      <c r="B107" s="121">
        <v>4</v>
      </c>
      <c r="C107" s="122" t="s">
        <v>142</v>
      </c>
    </row>
    <row r="108" spans="2:3" ht="20.100000000000001" customHeight="1">
      <c r="B108" s="126">
        <v>1</v>
      </c>
      <c r="C108" s="127" t="s">
        <v>143</v>
      </c>
    </row>
    <row r="109" spans="2:3" ht="20.100000000000001" customHeight="1">
      <c r="B109" s="120">
        <v>23</v>
      </c>
      <c r="C109" s="119"/>
    </row>
    <row r="110" spans="2:3" ht="20.100000000000001" customHeight="1">
      <c r="B110" s="123"/>
      <c r="C110" s="119"/>
    </row>
    <row r="111" spans="2:3" ht="20.100000000000001" customHeight="1">
      <c r="B111" s="123"/>
      <c r="C111" s="119" t="s">
        <v>144</v>
      </c>
    </row>
    <row r="112" spans="2:3" ht="20.100000000000001" customHeight="1">
      <c r="B112" s="121">
        <v>9</v>
      </c>
      <c r="C112" s="122" t="s">
        <v>145</v>
      </c>
    </row>
    <row r="113" spans="2:3" ht="20.100000000000001" customHeight="1">
      <c r="B113" s="121">
        <v>4</v>
      </c>
      <c r="C113" s="122" t="s">
        <v>146</v>
      </c>
    </row>
    <row r="114" spans="2:3" ht="20.100000000000001" customHeight="1">
      <c r="B114" s="121">
        <v>1</v>
      </c>
      <c r="C114" s="122" t="s">
        <v>147</v>
      </c>
    </row>
    <row r="115" spans="2:3" ht="20.100000000000001" customHeight="1">
      <c r="B115" s="121">
        <v>1</v>
      </c>
      <c r="C115" s="122" t="s">
        <v>148</v>
      </c>
    </row>
    <row r="116" spans="2:3" ht="20.100000000000001" customHeight="1">
      <c r="B116" s="121">
        <v>1</v>
      </c>
      <c r="C116" s="122" t="s">
        <v>149</v>
      </c>
    </row>
    <row r="117" spans="2:3" ht="20.100000000000001" customHeight="1">
      <c r="B117" s="121">
        <v>1</v>
      </c>
      <c r="C117" s="122" t="s">
        <v>150</v>
      </c>
    </row>
    <row r="118" spans="2:3" ht="20.100000000000001" customHeight="1">
      <c r="B118" s="121">
        <v>1</v>
      </c>
      <c r="C118" s="122" t="s">
        <v>151</v>
      </c>
    </row>
    <row r="119" spans="2:3" ht="20.100000000000001" customHeight="1">
      <c r="B119" s="121">
        <v>1</v>
      </c>
      <c r="C119" s="122" t="s">
        <v>152</v>
      </c>
    </row>
    <row r="120" spans="2:3" ht="20.100000000000001" customHeight="1">
      <c r="B120" s="140">
        <v>1</v>
      </c>
      <c r="C120" s="141" t="s">
        <v>153</v>
      </c>
    </row>
    <row r="121" spans="2:3" ht="20.100000000000001" customHeight="1">
      <c r="B121" s="119">
        <v>20</v>
      </c>
      <c r="C121" s="122"/>
    </row>
    <row r="122" spans="2:3" ht="20.100000000000001" customHeight="1">
      <c r="B122" s="121"/>
      <c r="C122" s="122"/>
    </row>
    <row r="123" spans="2:3" ht="20.100000000000001" customHeight="1">
      <c r="B123" s="96"/>
      <c r="C123" s="131" t="s">
        <v>154</v>
      </c>
    </row>
    <row r="124" spans="2:3" ht="20.100000000000001" customHeight="1">
      <c r="B124" s="119" t="s">
        <v>123</v>
      </c>
      <c r="C124" s="131" t="s">
        <v>124</v>
      </c>
    </row>
    <row r="125" spans="2:3" ht="20.100000000000001" customHeight="1">
      <c r="B125" s="96"/>
      <c r="C125" s="131" t="s">
        <v>125</v>
      </c>
    </row>
    <row r="126" spans="2:3" ht="20.100000000000001" customHeight="1">
      <c r="B126" s="121">
        <v>1</v>
      </c>
      <c r="C126" s="122" t="s">
        <v>155</v>
      </c>
    </row>
    <row r="127" spans="2:3" ht="20.100000000000001" customHeight="1">
      <c r="B127" s="121">
        <v>1</v>
      </c>
      <c r="C127" s="122" t="s">
        <v>156</v>
      </c>
    </row>
    <row r="128" spans="2:3" ht="20.100000000000001" customHeight="1">
      <c r="B128" s="121"/>
      <c r="C128" s="119" t="s">
        <v>144</v>
      </c>
    </row>
    <row r="129" spans="2:3" ht="20.100000000000001" customHeight="1">
      <c r="B129" s="121">
        <v>9</v>
      </c>
      <c r="C129" s="122" t="s">
        <v>157</v>
      </c>
    </row>
    <row r="130" spans="2:3" ht="20.100000000000001" customHeight="1">
      <c r="B130" s="121">
        <v>1</v>
      </c>
      <c r="C130" s="122" t="s">
        <v>158</v>
      </c>
    </row>
    <row r="131" spans="2:3" ht="20.100000000000001" customHeight="1">
      <c r="B131" s="119">
        <v>12</v>
      </c>
      <c r="C131" s="122"/>
    </row>
    <row r="132" spans="2:3" ht="20.100000000000001" customHeight="1">
      <c r="B132" s="128"/>
      <c r="C132" s="116"/>
    </row>
    <row r="133" spans="2:3" ht="20.100000000000001" customHeight="1">
      <c r="B133" s="121">
        <v>1</v>
      </c>
      <c r="C133" s="122" t="s">
        <v>159</v>
      </c>
    </row>
    <row r="134" spans="2:3" ht="20.100000000000001" customHeight="1">
      <c r="B134" s="152"/>
      <c r="C134" s="153" t="s">
        <v>121</v>
      </c>
    </row>
    <row r="135" spans="2:3" ht="20.100000000000001" customHeight="1">
      <c r="B135" s="154"/>
      <c r="C135" s="155" t="s">
        <v>160</v>
      </c>
    </row>
    <row r="136" spans="2:3" ht="20.100000000000001" customHeight="1">
      <c r="B136" s="156">
        <v>2</v>
      </c>
      <c r="C136" s="157" t="s">
        <v>161</v>
      </c>
    </row>
    <row r="137" spans="2:3" ht="20.100000000000001" customHeight="1">
      <c r="B137" s="156">
        <v>2</v>
      </c>
      <c r="C137" s="157" t="s">
        <v>162</v>
      </c>
    </row>
    <row r="138" spans="2:3" ht="20.100000000000001" customHeight="1">
      <c r="B138" s="156">
        <v>2</v>
      </c>
      <c r="C138" s="157" t="s">
        <v>163</v>
      </c>
    </row>
    <row r="139" spans="2:3" ht="20.100000000000001" customHeight="1">
      <c r="B139" s="156">
        <v>2</v>
      </c>
      <c r="C139" s="157" t="s">
        <v>164</v>
      </c>
    </row>
    <row r="140" spans="2:3" ht="20.100000000000001" customHeight="1">
      <c r="B140" s="156">
        <v>2</v>
      </c>
      <c r="C140" s="157" t="s">
        <v>165</v>
      </c>
    </row>
    <row r="141" spans="2:3" ht="20.100000000000001" customHeight="1">
      <c r="B141" s="156">
        <v>2</v>
      </c>
      <c r="C141" s="157" t="s">
        <v>166</v>
      </c>
    </row>
    <row r="142" spans="2:3" ht="20.100000000000001" customHeight="1">
      <c r="B142" s="156">
        <v>1</v>
      </c>
      <c r="C142" s="157" t="s">
        <v>167</v>
      </c>
    </row>
    <row r="143" spans="2:3" ht="20.100000000000001" customHeight="1">
      <c r="B143" s="156">
        <v>2</v>
      </c>
      <c r="C143" s="157" t="s">
        <v>168</v>
      </c>
    </row>
    <row r="144" spans="2:3" ht="20.100000000000001" customHeight="1">
      <c r="B144" s="156">
        <v>1</v>
      </c>
      <c r="C144" s="157" t="s">
        <v>169</v>
      </c>
    </row>
    <row r="145" spans="2:3" ht="20.100000000000001" customHeight="1">
      <c r="B145" s="156">
        <v>1</v>
      </c>
      <c r="C145" s="157" t="s">
        <v>170</v>
      </c>
    </row>
    <row r="146" spans="2:3" ht="20.100000000000001" customHeight="1">
      <c r="B146" s="156">
        <v>1</v>
      </c>
      <c r="C146" s="157" t="s">
        <v>171</v>
      </c>
    </row>
    <row r="147" spans="2:3" ht="20.100000000000001" customHeight="1">
      <c r="B147" s="156">
        <v>1</v>
      </c>
      <c r="C147" s="157" t="s">
        <v>172</v>
      </c>
    </row>
    <row r="148" spans="2:3" ht="20.100000000000001" customHeight="1">
      <c r="B148" s="156">
        <v>1</v>
      </c>
      <c r="C148" s="157" t="s">
        <v>195</v>
      </c>
    </row>
    <row r="149" spans="2:3" ht="20.100000000000001" customHeight="1">
      <c r="B149" s="156">
        <v>1</v>
      </c>
      <c r="C149" s="157" t="s">
        <v>173</v>
      </c>
    </row>
    <row r="150" spans="2:3" ht="20.100000000000001" customHeight="1">
      <c r="B150" s="156">
        <v>1</v>
      </c>
      <c r="C150" s="157" t="s">
        <v>174</v>
      </c>
    </row>
    <row r="151" spans="2:3" ht="20.100000000000001" customHeight="1">
      <c r="B151" s="156">
        <v>1</v>
      </c>
      <c r="C151" s="157" t="s">
        <v>175</v>
      </c>
    </row>
    <row r="152" spans="2:3" ht="20.100000000000001" customHeight="1">
      <c r="B152" s="156">
        <v>1</v>
      </c>
      <c r="C152" s="157" t="s">
        <v>176</v>
      </c>
    </row>
    <row r="153" spans="2:3" ht="20.100000000000001" customHeight="1">
      <c r="B153" s="156">
        <v>1</v>
      </c>
      <c r="C153" s="157" t="s">
        <v>177</v>
      </c>
    </row>
    <row r="154" spans="2:3" ht="20.100000000000001" customHeight="1">
      <c r="B154" s="156">
        <v>1</v>
      </c>
      <c r="C154" s="157" t="s">
        <v>196</v>
      </c>
    </row>
    <row r="155" spans="2:3" ht="20.100000000000001" customHeight="1">
      <c r="B155" s="156">
        <v>1</v>
      </c>
      <c r="C155" s="157" t="s">
        <v>178</v>
      </c>
    </row>
    <row r="156" spans="2:3" ht="20.100000000000001" customHeight="1">
      <c r="B156" s="158">
        <v>27</v>
      </c>
      <c r="C156" s="157"/>
    </row>
    <row r="157" spans="2:3" ht="20.100000000000001" customHeight="1">
      <c r="B157" s="96">
        <v>1</v>
      </c>
      <c r="C157" s="132" t="s">
        <v>226</v>
      </c>
    </row>
    <row r="158" spans="2:3" ht="20.100000000000001" customHeight="1">
      <c r="B158" s="96">
        <v>1</v>
      </c>
      <c r="C158" s="132" t="s">
        <v>227</v>
      </c>
    </row>
    <row r="159" spans="2:3" ht="20.100000000000001" customHeight="1">
      <c r="B159" s="96">
        <v>3</v>
      </c>
      <c r="C159" s="132" t="s">
        <v>179</v>
      </c>
    </row>
    <row r="160" spans="2:3" ht="20.100000000000001" customHeight="1">
      <c r="B160" s="96">
        <v>4</v>
      </c>
      <c r="C160" s="132" t="s">
        <v>180</v>
      </c>
    </row>
    <row r="161" spans="2:3" ht="20.100000000000001" customHeight="1">
      <c r="B161" s="96">
        <v>1</v>
      </c>
      <c r="C161" s="132" t="s">
        <v>181</v>
      </c>
    </row>
    <row r="162" spans="2:3" ht="20.100000000000001" customHeight="1">
      <c r="B162" s="96">
        <v>2</v>
      </c>
      <c r="C162" s="132" t="s">
        <v>182</v>
      </c>
    </row>
    <row r="163" spans="2:3" ht="20.100000000000001" customHeight="1">
      <c r="B163" s="133">
        <v>12</v>
      </c>
      <c r="C163" s="132"/>
    </row>
    <row r="164" spans="2:3" ht="20.100000000000001" customHeight="1">
      <c r="B164" s="129"/>
      <c r="C164" s="130"/>
    </row>
    <row r="165" spans="2:3" ht="20.100000000000001" customHeight="1">
      <c r="B165" s="134"/>
      <c r="C165" s="93"/>
    </row>
    <row r="166" spans="2:3" ht="20.100000000000001" customHeight="1">
      <c r="B166" s="125" t="s">
        <v>183</v>
      </c>
      <c r="C166" s="142" t="s">
        <v>184</v>
      </c>
    </row>
    <row r="167" spans="2:3" ht="20.100000000000001" customHeight="1">
      <c r="B167" s="143"/>
      <c r="C167" s="142" t="s">
        <v>185</v>
      </c>
    </row>
    <row r="168" spans="2:3" ht="20.100000000000001" customHeight="1">
      <c r="B168" s="143"/>
      <c r="C168" s="142" t="s">
        <v>186</v>
      </c>
    </row>
    <row r="169" spans="2:3" ht="20.100000000000001" customHeight="1">
      <c r="B169" s="143"/>
      <c r="C169" s="142" t="s">
        <v>187</v>
      </c>
    </row>
    <row r="170" spans="2:3" ht="20.100000000000001" customHeight="1">
      <c r="B170" s="143"/>
      <c r="C170" s="142" t="s">
        <v>188</v>
      </c>
    </row>
    <row r="171" spans="2:3" ht="20.100000000000001" customHeight="1">
      <c r="B171" s="143"/>
      <c r="C171" s="142"/>
    </row>
    <row r="172" spans="2:3" ht="20.100000000000001" customHeight="1">
      <c r="B172" s="144" t="s">
        <v>23</v>
      </c>
      <c r="C172" s="145" t="s">
        <v>189</v>
      </c>
    </row>
    <row r="173" spans="2:3" ht="20.100000000000001" customHeight="1">
      <c r="B173" s="144"/>
      <c r="C173" s="145" t="s">
        <v>190</v>
      </c>
    </row>
    <row r="174" spans="2:3" ht="20.100000000000001" customHeight="1">
      <c r="B174" s="144"/>
      <c r="C174" s="145" t="s">
        <v>191</v>
      </c>
    </row>
    <row r="175" spans="2:3" ht="20.100000000000001" customHeight="1">
      <c r="B175" s="136"/>
      <c r="C175" s="146"/>
    </row>
    <row r="176" spans="2:3" ht="20.100000000000001" customHeight="1">
      <c r="B176" s="136"/>
      <c r="C176" s="146"/>
    </row>
    <row r="177" spans="1:5" ht="20.100000000000001" customHeight="1">
      <c r="A177" s="92"/>
      <c r="B177" s="92"/>
      <c r="C177" s="94"/>
      <c r="D177" s="92"/>
      <c r="E177" s="92"/>
    </row>
    <row r="178" spans="1:5" ht="20.100000000000001" customHeight="1">
      <c r="A178" s="92"/>
      <c r="B178" s="94"/>
      <c r="C178" s="94"/>
      <c r="D178" s="92"/>
      <c r="E178" s="92"/>
    </row>
    <row r="179" spans="1:5" ht="20.100000000000001" customHeight="1">
      <c r="A179" s="93"/>
      <c r="B179" s="94"/>
      <c r="C179" s="94"/>
      <c r="D179" s="135"/>
      <c r="E179" s="135"/>
    </row>
    <row r="180" spans="1:5" ht="20.100000000000001" customHeight="1" thickBot="1">
      <c r="A180" s="92"/>
      <c r="B180" s="93" t="s">
        <v>192</v>
      </c>
      <c r="C180" s="147"/>
      <c r="D180" s="135"/>
      <c r="E180" s="135"/>
    </row>
    <row r="181" spans="1:5" ht="20.100000000000001" customHeight="1">
      <c r="A181" s="92"/>
      <c r="B181" s="92"/>
      <c r="C181" s="92"/>
      <c r="D181" s="135"/>
      <c r="E181" s="135"/>
    </row>
    <row r="182" spans="1:5" ht="20.100000000000001" customHeight="1">
      <c r="A182" s="92"/>
      <c r="B182" s="92"/>
      <c r="C182" s="92"/>
      <c r="D182" s="135"/>
      <c r="E182" s="135"/>
    </row>
    <row r="183" spans="1:5" ht="20.100000000000001" customHeight="1" thickBot="1">
      <c r="A183" s="92"/>
      <c r="B183" s="93" t="s">
        <v>193</v>
      </c>
      <c r="C183" s="147"/>
      <c r="D183" s="135"/>
      <c r="E183" s="135"/>
    </row>
    <row r="184" spans="1:5" ht="20.100000000000001" customHeight="1">
      <c r="A184" s="92"/>
      <c r="B184" s="92"/>
      <c r="C184" s="92"/>
      <c r="D184" s="135"/>
      <c r="E184" s="135"/>
    </row>
    <row r="185" spans="1:5" ht="20.100000000000001" customHeight="1">
      <c r="A185" s="92"/>
      <c r="B185" s="92"/>
      <c r="C185" s="92"/>
      <c r="D185" s="135"/>
      <c r="E185" s="135"/>
    </row>
    <row r="186" spans="1:5" ht="20.100000000000001" customHeight="1" thickBot="1">
      <c r="A186" s="92"/>
      <c r="B186" s="93" t="s">
        <v>17</v>
      </c>
      <c r="C186" s="147"/>
      <c r="D186" s="135"/>
      <c r="E186" s="135"/>
    </row>
    <row r="187" spans="1:5" ht="20.100000000000001" customHeight="1">
      <c r="A187" s="92"/>
      <c r="B187" s="92"/>
      <c r="C187" s="92"/>
      <c r="D187" s="92"/>
      <c r="E187" s="92"/>
    </row>
    <row r="188" spans="1:5" ht="20.100000000000001" customHeight="1">
      <c r="A188" s="92"/>
      <c r="B188" s="92"/>
      <c r="C188" s="92"/>
      <c r="D188" s="92"/>
      <c r="E188" s="92"/>
    </row>
    <row r="189" spans="1:5" ht="20.100000000000001" customHeight="1" thickBot="1">
      <c r="A189" s="92"/>
      <c r="B189" s="93" t="s">
        <v>194</v>
      </c>
      <c r="C189" s="147"/>
      <c r="D189" s="92"/>
      <c r="E189" s="92"/>
    </row>
    <row r="190" spans="1:5" ht="20.100000000000001" customHeight="1">
      <c r="A190" s="92"/>
      <c r="B190" s="92"/>
      <c r="C190" s="92"/>
      <c r="D190" s="92"/>
      <c r="E190" s="92"/>
    </row>
    <row r="191" spans="1:5" ht="20.100000000000001" customHeight="1">
      <c r="A191" s="92"/>
      <c r="B191" s="92"/>
      <c r="C191" s="92"/>
      <c r="D191" s="92"/>
      <c r="E191" s="92"/>
    </row>
    <row r="192" spans="1:5" ht="20.100000000000001" customHeight="1" thickBot="1">
      <c r="A192" s="92"/>
      <c r="B192" s="93" t="s">
        <v>19</v>
      </c>
      <c r="C192" s="147"/>
      <c r="D192" s="92"/>
      <c r="E192" s="92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5"/>
  <sheetViews>
    <sheetView view="pageBreakPreview" zoomScale="84" zoomScaleNormal="100" zoomScaleSheetLayoutView="84" workbookViewId="0">
      <selection activeCell="H29" sqref="H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79" t="s">
        <v>25</v>
      </c>
      <c r="D2" s="75" t="s">
        <v>24</v>
      </c>
      <c r="E2" s="76"/>
      <c r="F2" s="57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80"/>
      <c r="D3" s="47" t="s">
        <v>27</v>
      </c>
      <c r="E3" s="35"/>
      <c r="F3" s="56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85" t="s">
        <v>26</v>
      </c>
      <c r="D4" s="87" t="s">
        <v>28</v>
      </c>
      <c r="E4" s="88"/>
      <c r="F4" s="55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86"/>
      <c r="D5" s="89" t="s">
        <v>29</v>
      </c>
      <c r="E5" s="90"/>
      <c r="F5" s="55"/>
      <c r="G5" s="4"/>
      <c r="H5" s="4"/>
      <c r="I5" s="4"/>
      <c r="J5" s="4"/>
      <c r="K5" s="4"/>
      <c r="L5" s="4"/>
      <c r="M5" s="74"/>
      <c r="N5" s="74"/>
      <c r="O5" s="6"/>
    </row>
    <row r="6" spans="1:15" ht="18">
      <c r="A6" s="7"/>
      <c r="B6" s="7"/>
      <c r="C6" s="7"/>
      <c r="D6" s="7"/>
      <c r="E6" s="7"/>
      <c r="F6" s="7"/>
      <c r="M6" s="74"/>
      <c r="N6" s="74"/>
    </row>
    <row r="7" spans="1:15" ht="15.75">
      <c r="A7" s="8" t="s">
        <v>0</v>
      </c>
      <c r="B7" s="8"/>
      <c r="C7" s="9">
        <v>45197</v>
      </c>
      <c r="D7" s="8" t="s">
        <v>1</v>
      </c>
      <c r="E7" s="32">
        <v>20230901408</v>
      </c>
      <c r="F7" s="58"/>
      <c r="M7" s="5"/>
      <c r="N7" s="5"/>
    </row>
    <row r="8" spans="1:15" ht="15.75">
      <c r="A8" s="10"/>
      <c r="B8" s="10"/>
      <c r="C8" s="10"/>
      <c r="D8" s="10"/>
      <c r="E8" s="10"/>
      <c r="F8" s="10"/>
      <c r="M8" s="5"/>
      <c r="N8" s="5"/>
    </row>
    <row r="9" spans="1:15" ht="15.7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59"/>
      <c r="M9" s="5"/>
      <c r="N9" s="5"/>
    </row>
    <row r="10" spans="1:15" ht="15.75">
      <c r="A10" s="10"/>
      <c r="B10" s="10"/>
      <c r="C10" s="10"/>
      <c r="D10" s="10"/>
      <c r="E10" s="10"/>
      <c r="F10" s="10"/>
      <c r="M10" s="5"/>
      <c r="N10" s="5"/>
    </row>
    <row r="11" spans="1:15" ht="15.75">
      <c r="A11" s="72" t="s">
        <v>22</v>
      </c>
      <c r="B11" s="73"/>
      <c r="C11" s="38" t="s">
        <v>37</v>
      </c>
      <c r="D11" s="12" t="s">
        <v>23</v>
      </c>
      <c r="E11" s="31" t="s">
        <v>36</v>
      </c>
      <c r="F11" s="60"/>
      <c r="M11" s="5"/>
      <c r="N11" s="5"/>
    </row>
    <row r="12" spans="1:15" ht="15.75">
      <c r="A12" s="10"/>
      <c r="B12" s="10"/>
      <c r="C12" s="10"/>
      <c r="D12" s="10"/>
      <c r="E12" s="10"/>
      <c r="F12" s="10"/>
      <c r="M12" s="5"/>
      <c r="N12" s="5"/>
    </row>
    <row r="13" spans="1:15" ht="31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75">
      <c r="A14" s="10"/>
      <c r="B14" s="10"/>
      <c r="C14" s="10"/>
      <c r="D14" s="10"/>
      <c r="E14" s="10"/>
      <c r="F14" s="10"/>
      <c r="M14" s="5"/>
      <c r="N14" s="5"/>
    </row>
    <row r="15" spans="1:15" ht="15.75">
      <c r="A15" s="8" t="s">
        <v>6</v>
      </c>
      <c r="B15" s="8"/>
      <c r="C15" s="9">
        <v>45198</v>
      </c>
      <c r="D15" s="12" t="s">
        <v>7</v>
      </c>
      <c r="E15" s="13" t="s">
        <v>41</v>
      </c>
      <c r="F15" s="61"/>
      <c r="M15" s="5"/>
      <c r="N15" s="5"/>
    </row>
    <row r="16" spans="1:15" ht="15.75">
      <c r="A16" s="10"/>
      <c r="B16" s="10"/>
      <c r="C16" s="10"/>
      <c r="D16" s="10"/>
      <c r="E16" s="10"/>
      <c r="F16" s="10"/>
      <c r="M16" s="5"/>
      <c r="N16" s="5"/>
    </row>
    <row r="17" spans="1:14" ht="15.75">
      <c r="A17" s="8" t="s">
        <v>8</v>
      </c>
      <c r="B17" s="8"/>
      <c r="C17" s="11" t="s">
        <v>42</v>
      </c>
      <c r="D17" s="14"/>
      <c r="E17" s="15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61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2" t="s">
        <v>40</v>
      </c>
      <c r="G23" s="48" t="s">
        <v>31</v>
      </c>
      <c r="H23" s="48" t="s">
        <v>32</v>
      </c>
      <c r="M23" s="16"/>
      <c r="N23" s="16"/>
    </row>
    <row r="24" spans="1:14" ht="15">
      <c r="A24" s="68" t="s">
        <v>44</v>
      </c>
      <c r="B24" s="68" t="s">
        <v>45</v>
      </c>
      <c r="C24" s="69" t="s">
        <v>46</v>
      </c>
      <c r="D24" s="54">
        <v>1</v>
      </c>
      <c r="E24" s="70"/>
      <c r="F24" s="70">
        <v>45002</v>
      </c>
      <c r="G24" s="67">
        <v>1900</v>
      </c>
      <c r="H24" s="49">
        <f t="shared" ref="H24" si="0">D24*G24</f>
        <v>1900</v>
      </c>
      <c r="M24" s="16"/>
      <c r="N24" s="16"/>
    </row>
    <row r="25" spans="1:14" ht="15">
      <c r="A25" s="63">
        <v>359025</v>
      </c>
      <c r="B25" s="63" t="s">
        <v>48</v>
      </c>
      <c r="C25" s="65" t="s">
        <v>43</v>
      </c>
      <c r="D25" s="63">
        <v>1</v>
      </c>
      <c r="E25" s="66"/>
      <c r="F25" s="66">
        <v>46188</v>
      </c>
      <c r="G25" s="67">
        <v>850</v>
      </c>
      <c r="H25" s="49">
        <f t="shared" ref="H25" si="1">D25*G25</f>
        <v>850</v>
      </c>
      <c r="M25" s="16"/>
      <c r="N25" s="16"/>
    </row>
    <row r="26" spans="1:14" ht="15">
      <c r="A26" s="63">
        <v>359025</v>
      </c>
      <c r="B26" s="63" t="s">
        <v>49</v>
      </c>
      <c r="C26" s="65" t="s">
        <v>43</v>
      </c>
      <c r="D26" s="63">
        <v>1</v>
      </c>
      <c r="E26" s="66"/>
      <c r="F26" s="66">
        <v>46188</v>
      </c>
      <c r="G26" s="67">
        <v>850</v>
      </c>
      <c r="H26" s="49">
        <v>850</v>
      </c>
      <c r="M26" s="16"/>
      <c r="N26" s="16"/>
    </row>
    <row r="27" spans="1:14" ht="15">
      <c r="A27" s="64">
        <v>68022663</v>
      </c>
      <c r="B27" s="64">
        <v>63381180</v>
      </c>
      <c r="C27" s="65" t="s">
        <v>47</v>
      </c>
      <c r="D27" s="64">
        <v>2</v>
      </c>
      <c r="E27" s="71"/>
      <c r="F27" s="71">
        <v>46203</v>
      </c>
      <c r="G27" s="67">
        <v>120</v>
      </c>
      <c r="H27" s="49">
        <f t="shared" ref="H27" si="2">D27*G27</f>
        <v>240</v>
      </c>
      <c r="M27" s="16"/>
      <c r="N27" s="16"/>
    </row>
    <row r="28" spans="1:14" ht="18">
      <c r="B28" s="23"/>
      <c r="C28" s="23"/>
      <c r="G28" s="41" t="s">
        <v>33</v>
      </c>
      <c r="H28" s="42">
        <f>SUM(H24:H27)</f>
        <v>3840</v>
      </c>
    </row>
    <row r="29" spans="1:14" ht="18">
      <c r="B29" s="23"/>
      <c r="C29" s="23"/>
      <c r="G29" s="41" t="s">
        <v>34</v>
      </c>
      <c r="H29" s="43">
        <f>+H28*0.12</f>
        <v>460.79999999999995</v>
      </c>
    </row>
    <row r="30" spans="1:14" ht="18">
      <c r="B30" s="23"/>
      <c r="C30" s="23"/>
      <c r="G30" s="41" t="s">
        <v>35</v>
      </c>
      <c r="H30" s="43">
        <f>+H28+H29</f>
        <v>4300.8</v>
      </c>
    </row>
    <row r="31" spans="1:14" ht="15.75">
      <c r="B31" s="52"/>
      <c r="C31" s="53"/>
      <c r="G31" s="44"/>
      <c r="H31" s="50"/>
    </row>
    <row r="32" spans="1:14" ht="15">
      <c r="B32" s="19"/>
      <c r="C32" s="51"/>
      <c r="G32" s="44"/>
      <c r="H32" s="50"/>
    </row>
    <row r="33" spans="1:8" ht="18.75" thickBot="1">
      <c r="A33" s="24" t="s">
        <v>15</v>
      </c>
      <c r="B33" s="23"/>
      <c r="C33" s="45"/>
      <c r="G33" s="44"/>
      <c r="H33" s="50"/>
    </row>
    <row r="34" spans="1:8" ht="18">
      <c r="A34" s="24"/>
      <c r="B34" s="23"/>
      <c r="C34" s="23"/>
      <c r="G34" s="44"/>
      <c r="H34" s="50"/>
    </row>
    <row r="35" spans="1:8" ht="18">
      <c r="A35" s="24"/>
      <c r="B35" s="23"/>
      <c r="C35" s="23"/>
      <c r="G35" s="44"/>
      <c r="H35" s="50"/>
    </row>
    <row r="36" spans="1:8" ht="18.75" thickBot="1">
      <c r="A36" s="24" t="s">
        <v>16</v>
      </c>
      <c r="B36" s="23"/>
      <c r="C36" s="45"/>
      <c r="G36" s="44"/>
      <c r="H36" s="50"/>
    </row>
    <row r="37" spans="1:8" ht="18">
      <c r="A37" s="24"/>
      <c r="B37" s="23"/>
      <c r="C37" s="23"/>
      <c r="G37" s="44"/>
      <c r="H37" s="50"/>
    </row>
    <row r="38" spans="1:8" ht="18">
      <c r="A38" s="24"/>
    </row>
    <row r="39" spans="1:8" ht="18.75" thickBot="1">
      <c r="A39" s="24" t="s">
        <v>17</v>
      </c>
      <c r="C39" s="46"/>
    </row>
    <row r="40" spans="1:8" ht="18">
      <c r="A40" s="24"/>
    </row>
    <row r="41" spans="1:8" ht="18">
      <c r="A41" s="24"/>
    </row>
    <row r="42" spans="1:8" ht="18.75" thickBot="1">
      <c r="A42" s="24" t="s">
        <v>18</v>
      </c>
      <c r="C42" s="46"/>
    </row>
    <row r="43" spans="1:8" ht="18">
      <c r="A43" s="24"/>
    </row>
    <row r="44" spans="1:8" ht="18">
      <c r="A44" s="24"/>
    </row>
    <row r="45" spans="1:8" ht="18.75" thickBot="1">
      <c r="A45" s="24" t="s">
        <v>19</v>
      </c>
      <c r="C45" s="4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2023-11-05T00:19:24Z</cp:lastPrinted>
  <dcterms:created xsi:type="dcterms:W3CDTF">2023-01-26T13:28:36Z</dcterms:created>
  <dcterms:modified xsi:type="dcterms:W3CDTF">2023-11-05T01:08:55Z</dcterms:modified>
</cp:coreProperties>
</file>