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0E2A9114-29B4-4EE0-8F9B-608ED13FDA96}" xr6:coauthVersionLast="47" xr6:coauthVersionMax="47" xr10:uidLastSave="{00000000-0000-0000-0000-000000000000}"/>
  <bookViews>
    <workbookView xWindow="-120" yWindow="-120" windowWidth="24240" windowHeight="13140" xr2:uid="{852AE212-34E0-4C21-A775-ADF57374CEFB}"/>
  </bookViews>
  <sheets>
    <sheet name="Hoja1" sheetId="1" r:id="rId1"/>
  </sheets>
  <definedNames>
    <definedName name="_xlnm.Print_Area" localSheetId="0">Hoja1!$A$1:$G$54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6" i="1" s="1"/>
  <c r="G30" i="1"/>
  <c r="G29" i="1"/>
  <c r="G28" i="1"/>
  <c r="G27" i="1"/>
  <c r="G26" i="1"/>
  <c r="G25" i="1"/>
  <c r="G24" i="1"/>
  <c r="G32" i="1" l="1"/>
  <c r="G31" i="1"/>
  <c r="G34" i="1" s="1"/>
  <c r="G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1D2E345-BDD4-47E7-A152-E6A14392043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A288B79-7590-4D06-9848-1D267A580F0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C2ADEEA-C356-4C84-824A-BFC0FE5244F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9920FEC-202F-49AE-A0B5-594E0B33AA4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<sst xmlns="http://schemas.openxmlformats.org/spreadsheetml/2006/main" count="71" uniqueCount="70">
  <si>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</si>
  <si>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</si>
  <si>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</si>
  <si>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</si>
  <si>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</si>
  <si>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</si>
  <si>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</si>
  <si>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</si>
  <si>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</si>
  <si>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</si>
  <si>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</si>
  <si>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</si>
  <si>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</si>
  <si>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</si>
  <si>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</si>
  <si>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</si>
  <si>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</si>
  <si>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</si>
  <si>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</si>
  <si>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</si>
  <si>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</si>
  <si>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4:00PM</t>
  </si>
  <si>
    <t>NOMBRE MÉDICO</t>
  </si>
  <si>
    <t xml:space="preserve">DR.VARGAS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</si>
  <si>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</si>
  <si>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</si>
  <si>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</si>
  <si>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</si>
  <si>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</si>
  <si>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</si>
  <si>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</si>
  <si>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</si>
  <si>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</si>
  <si>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</si>
  <si>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05A002</t>
  </si>
  <si>
    <t>0293950025</t>
  </si>
  <si>
    <t>INJERTO OSEO CORTICO ESPONJOSO 30CC (4-10MM)</t>
  </si>
  <si>
    <t xml:space="preserve">SUBTOTAL </t>
  </si>
  <si>
    <t>IVA 12%</t>
  </si>
  <si>
    <t>TOTAL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</si>
  <si>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</si>
  <si>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</si>
  <si>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</si>
  <si>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</si>
  <si>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</si>
  <si>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 xml:space="preserve">INJERTO OSEO PUTTY DE 01 CC </t>
  </si>
  <si>
    <t xml:space="preserve">INJERTO OSEO PUTTY DE 2,5 CC </t>
  </si>
  <si>
    <t>T60880408</t>
  </si>
  <si>
    <t>2200107334</t>
  </si>
  <si>
    <t>PLACA BLOQ. TIBIA PROXIMAL  LATERAL 4.5/5.0mm *04 ORIF. DER. TIT.</t>
  </si>
  <si>
    <t>T500950070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</si>
  <si>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</si>
  <si>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</si>
  <si>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</si>
  <si>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</si>
  <si>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</si>
  <si>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</si>
  <si>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</si>
  <si>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</si>
  <si>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TI-106.250</t>
  </si>
  <si>
    <t xml:space="preserve">TORNILLO CORTICAL 4.5*50mm TITANIO </t>
  </si>
  <si>
    <t>A230612-796</t>
  </si>
  <si>
    <t>309025</t>
  </si>
  <si>
    <t>A230782-713</t>
  </si>
  <si>
    <t>309010</t>
  </si>
  <si>
    <t>Ti-110.050</t>
  </si>
  <si>
    <t>TORNILLO ESPONJOSO 6.5 *50mm ROSCA FULL TITANIO</t>
  </si>
  <si>
    <t>CASCO LUNA FANNY LUCIA</t>
  </si>
  <si>
    <t>1802158574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</si>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</sst>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 &quot;$&quot;* #,##0.00_ ;_ &quot;$&quot;* \-#,##0.00_ ;_ &quot;$&quot;* &quot;-&quot;??_ ;_ @_ "/>
    <numFmt numFmtId="172" formatCode="_-* #,##0.00\ &quot;€&quot;_-;\-* #,##0.00\ &quot;€&quot;_-;_-* &quot;-&quot;??\ &quot;€&quot;_-;_-@_-"/>
    <numFmt numFmtId="174" formatCode="&quot;$&quot;#,##0.00;&quot;$&quot;\-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9">
    <xf numFmtId="0" fontId="0" fillId="0" borderId="0"/>
    <xf numFmtId="0" fontId="9" fillId="0" borderId="0"/>
    <xf numFmtId="166" fontId="1" fillId="0" borderId="0" applyFont="0" applyFill="0" applyBorder="0" applyAlignment="0" applyProtection="0"/>
    <xf numFmtId="0" fontId="9" fillId="0" borderId="0"/>
    <xf numFmtId="168" fontId="1" fillId="0" borderId="0" applyFont="0" applyFill="0" applyBorder="0" applyAlignment="0" applyProtection="0"/>
    <xf numFmtId="0" fontId="9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2" fillId="0" borderId="0" xfId="0" applyFont="1" applyAlignment="1">
      <alignment horizontal="center" vertical="center"/>
    </xf>
    <xf numFmtId="0" fontId="10" fillId="0" borderId="0" xfId="1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167" fontId="2" fillId="0" borderId="12" xfId="2" applyNumberFormat="1" applyFont="1" applyFill="1" applyBorder="1" applyAlignment="1"/>
    <xf numFmtId="0" fontId="17" fillId="2" borderId="12" xfId="0" applyFont="1" applyFill="1" applyBorder="1" applyAlignment="1">
      <alignment horizontal="left"/>
    </xf>
    <xf numFmtId="49" fontId="3" fillId="0" borderId="0" xfId="1" applyNumberFormat="1" applyFont="1" applyAlignment="1">
      <alignment horizontal="center"/>
    </xf>
    <xf numFmtId="0" fontId="17" fillId="0" borderId="0" xfId="0" applyFont="1" applyAlignment="1">
      <alignment vertical="center"/>
    </xf>
    <xf numFmtId="165" fontId="3" fillId="0" borderId="12" xfId="1" applyNumberFormat="1" applyFont="1" applyBorder="1" applyAlignment="1">
      <alignment wrapText="1"/>
    </xf>
    <xf numFmtId="165" fontId="3" fillId="0" borderId="14" xfId="4" applyNumberFormat="1" applyFont="1" applyBorder="1" applyAlignment="1">
      <alignment horizontal="right"/>
    </xf>
    <xf numFmtId="165" fontId="3" fillId="0" borderId="12" xfId="4" applyNumberFormat="1" applyFont="1" applyBorder="1" applyAlignment="1">
      <alignment horizontal="right"/>
    </xf>
    <xf numFmtId="0" fontId="19" fillId="0" borderId="0" xfId="0" applyFont="1"/>
    <xf numFmtId="0" fontId="17" fillId="0" borderId="12" xfId="0" applyFont="1" applyBorder="1" applyAlignment="1">
      <alignment horizontal="center"/>
    </xf>
    <xf numFmtId="0" fontId="17" fillId="2" borderId="0" xfId="0" applyFont="1" applyFill="1"/>
    <xf numFmtId="0" fontId="17" fillId="0" borderId="15" xfId="0" applyFont="1" applyBorder="1"/>
    <xf numFmtId="0" fontId="17" fillId="6" borderId="12" xfId="0" applyFont="1" applyFill="1" applyBorder="1" applyAlignment="1">
      <alignment horizontal="center"/>
    </xf>
    <xf numFmtId="0" fontId="17" fillId="6" borderId="12" xfId="0" applyFont="1" applyFill="1" applyBorder="1"/>
    <xf numFmtId="0" fontId="2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49" fontId="17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49" fontId="17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49" fontId="2" fillId="7" borderId="12" xfId="0" applyNumberFormat="1" applyFont="1" applyFill="1" applyBorder="1" applyAlignment="1">
      <alignment horizontal="center"/>
    </xf>
    <xf numFmtId="3" fontId="17" fillId="0" borderId="12" xfId="5" applyNumberFormat="1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>
      <alignment horizontal="left"/>
    </xf>
    <xf numFmtId="165" fontId="0" fillId="0" borderId="0" xfId="0" applyNumberFormat="1"/>
    <xf numFmtId="174" fontId="3" fillId="0" borderId="12" xfId="6" applyNumberFormat="1" applyFont="1" applyBorder="1" applyAlignment="1"/>
  </cellXfs>
  <cellStyles count="29">
    <cellStyle name="Moneda [0] 2" xfId="8" xr:uid="{693D14D2-0E00-4A45-9D1B-55EDCC201FEA}"/>
    <cellStyle name="Moneda [0] 2 2" xfId="2" xr:uid="{28822BCA-B427-496A-B80C-DE1AA2C27176}"/>
    <cellStyle name="Moneda [0] 2 3" xfId="12" xr:uid="{44C0B70E-583E-4A16-8F7C-9CC45B550AB1}"/>
    <cellStyle name="Moneda [0] 3" xfId="15" xr:uid="{C40A28C4-0982-42D2-A5CB-9DAFA591E85F}"/>
    <cellStyle name="Moneda [0] 4" xfId="11" xr:uid="{78672675-7D67-4512-8481-3D5F10FCFF01}"/>
    <cellStyle name="Moneda 10" xfId="20" xr:uid="{3F99E704-479B-4570-B4D7-3F740A1ED490}"/>
    <cellStyle name="Moneda 11" xfId="21" xr:uid="{059B12E2-07F4-4B9F-805F-C83705248579}"/>
    <cellStyle name="Moneda 12" xfId="22" xr:uid="{E3D1F98F-1940-4CE0-AF33-A79E60495BE3}"/>
    <cellStyle name="Moneda 13" xfId="23" xr:uid="{7F6E8023-CDD5-4186-AA14-7A52C20C7DD0}"/>
    <cellStyle name="Moneda 14" xfId="18" xr:uid="{0DE25B08-CD8A-4AAC-B9F0-3FD61AF6061D}"/>
    <cellStyle name="Moneda 15" xfId="24" xr:uid="{2E94E21A-B2B0-48AD-95BA-BA6758FC4118}"/>
    <cellStyle name="Moneda 16" xfId="25" xr:uid="{EE0E74F6-DC7F-4E2D-A47C-DE725130C70D}"/>
    <cellStyle name="Moneda 17" xfId="26" xr:uid="{7C9DEB08-FC3D-4A44-9E39-C7228F161536}"/>
    <cellStyle name="Moneda 18" xfId="27" xr:uid="{EFABE7ED-A8B6-49D5-AD7A-5119D9123C13}"/>
    <cellStyle name="Moneda 19" xfId="28" xr:uid="{FEB97929-FC91-4DAC-BD44-07387C9E41F1}"/>
    <cellStyle name="Moneda 2" xfId="4" xr:uid="{F45AC937-27E3-4350-B753-DB04BE4145B9}"/>
    <cellStyle name="Moneda 2 2" xfId="16" xr:uid="{2D4A299A-3BA6-4382-9035-10CDB2D96D89}"/>
    <cellStyle name="Moneda 20" xfId="7" xr:uid="{F507A599-B7BE-42BB-BFC2-D718F9A45588}"/>
    <cellStyle name="Moneda 3" xfId="6" xr:uid="{3F948BD9-B2CA-46A8-99B7-06C662BDE9FA}"/>
    <cellStyle name="Moneda 4" xfId="17" xr:uid="{3E936FB5-62BC-4545-851F-F7A381C6DAA3}"/>
    <cellStyle name="Moneda 5" xfId="10" xr:uid="{A62F0334-0F10-4C9E-B64E-C9BFEBE8C663}"/>
    <cellStyle name="Moneda 6" xfId="9" xr:uid="{DBE2F1BD-D086-46A4-83A4-8981EF3E9A32}"/>
    <cellStyle name="Moneda 7" xfId="13" xr:uid="{E59D70C6-A2A3-4916-A907-09FB582D297E}"/>
    <cellStyle name="Moneda 8" xfId="14" xr:uid="{4DB9F8BD-8857-46B9-A8C9-1B9B08BF5A07}"/>
    <cellStyle name="Moneda 9" xfId="19" xr:uid="{C7DC7639-86C2-47C7-9DF5-6D2202FDE6F7}"/>
    <cellStyle name="Normal" xfId="0" builtinId="0"/>
    <cellStyle name="Normal 2" xfId="1" xr:uid="{AB36C535-56F6-4A79-9C9F-ADC3F2B03061}"/>
    <cellStyle name="Normal 3" xfId="3" xr:uid="{66748AC1-37D1-4E66-A461-49B8D2EC5242}"/>
    <cellStyle name="Normal 3 2" xfId="5" xr:uid="{052B8818-B85A-46E5-85E0-09A4F64B4F2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993631F-4495-4510-9234-66E57281A8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C500-25A0-4CF2-8AD1-6D9C12D019D5}">
  <dimension ref="A1:N54"/>
  <sheetViews>
    <sheetView tabSelected="1" view="pageBreakPreview" zoomScale="60" zoomScaleNormal="100" workbookViewId="0">
      <selection activeCell="H42" sqref="H4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24.42578125" style="3" customWidth="1"/>
    <col min="6" max="6" width="13.85546875" style="1" bestFit="1" customWidth="1"/>
    <col min="7" max="7" width="18.855468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v>45243</v>
      </c>
      <c r="D7" s="28" t="s">
        <v>7</v>
      </c>
      <c r="E7" s="30">
        <v>20231101656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3" t="s">
        <v>9</v>
      </c>
      <c r="D11" s="34" t="s">
        <v>13</v>
      </c>
      <c r="E11" s="38" t="s">
        <v>14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15</v>
      </c>
      <c r="B13" s="28"/>
      <c r="C13" s="39" t="s">
        <v>16</v>
      </c>
      <c r="D13" s="34" t="s">
        <v>17</v>
      </c>
      <c r="E13" s="40" t="s">
        <v>18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19</v>
      </c>
      <c r="B15" s="28"/>
      <c r="C15" s="29">
        <v>45243</v>
      </c>
      <c r="D15" s="34" t="s">
        <v>20</v>
      </c>
      <c r="E15" s="41" t="s">
        <v>21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22</v>
      </c>
      <c r="B17" s="28"/>
      <c r="C17" s="40" t="s">
        <v>23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24</v>
      </c>
      <c r="B19" s="28"/>
      <c r="C19" s="40" t="s">
        <v>67</v>
      </c>
      <c r="D19" s="34" t="s">
        <v>25</v>
      </c>
      <c r="E19" s="41" t="s">
        <v>69</v>
      </c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26</v>
      </c>
      <c r="B21" s="28"/>
      <c r="C21" s="44" t="s">
        <v>68</v>
      </c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31.5" x14ac:dyDescent="0.2">
      <c r="A23" s="50" t="s">
        <v>27</v>
      </c>
      <c r="B23" s="50" t="s">
        <v>28</v>
      </c>
      <c r="C23" s="50" t="s">
        <v>29</v>
      </c>
      <c r="D23" s="50" t="s">
        <v>30</v>
      </c>
      <c r="E23" s="50" t="s">
        <v>31</v>
      </c>
      <c r="F23" s="51" t="s">
        <v>32</v>
      </c>
      <c r="G23" s="51" t="s">
        <v>33</v>
      </c>
      <c r="L23" s="49"/>
      <c r="M23" s="49"/>
    </row>
    <row r="24" spans="1:13" ht="15.75" x14ac:dyDescent="0.2">
      <c r="A24" s="68" t="s">
        <v>47</v>
      </c>
      <c r="B24" s="68" t="s">
        <v>48</v>
      </c>
      <c r="C24" s="69" t="s">
        <v>49</v>
      </c>
      <c r="D24" s="70">
        <v>1</v>
      </c>
      <c r="E24" s="71"/>
      <c r="F24" s="56">
        <v>600</v>
      </c>
      <c r="G24" s="57">
        <f t="shared" ref="G24:G30" si="0">D24*F24</f>
        <v>600</v>
      </c>
      <c r="L24" s="49"/>
      <c r="M24" s="49"/>
    </row>
    <row r="25" spans="1:13" ht="15" x14ac:dyDescent="0.2">
      <c r="A25" s="72" t="s">
        <v>50</v>
      </c>
      <c r="B25" s="72">
        <v>210006287</v>
      </c>
      <c r="C25" s="73" t="s">
        <v>51</v>
      </c>
      <c r="D25" s="54">
        <v>2</v>
      </c>
      <c r="E25" s="55"/>
      <c r="F25" s="56">
        <v>50</v>
      </c>
      <c r="G25" s="57">
        <f t="shared" si="0"/>
        <v>100</v>
      </c>
      <c r="L25" s="49"/>
      <c r="M25" s="49"/>
    </row>
    <row r="26" spans="1:13" ht="15" x14ac:dyDescent="0.2">
      <c r="A26" s="74" t="s">
        <v>52</v>
      </c>
      <c r="B26" s="74" t="s">
        <v>53</v>
      </c>
      <c r="C26" s="75" t="s">
        <v>54</v>
      </c>
      <c r="D26" s="54">
        <v>1</v>
      </c>
      <c r="E26" s="55"/>
      <c r="F26" s="56">
        <v>50</v>
      </c>
      <c r="G26" s="57">
        <f t="shared" si="0"/>
        <v>50</v>
      </c>
      <c r="L26" s="49"/>
      <c r="M26" s="49"/>
    </row>
    <row r="27" spans="1:13" ht="15" x14ac:dyDescent="0.2">
      <c r="A27" s="72" t="s">
        <v>55</v>
      </c>
      <c r="B27" s="72">
        <v>2000102234</v>
      </c>
      <c r="C27" s="73" t="s">
        <v>56</v>
      </c>
      <c r="D27" s="54">
        <v>1</v>
      </c>
      <c r="E27" s="55"/>
      <c r="F27" s="56">
        <v>50</v>
      </c>
      <c r="G27" s="57">
        <f t="shared" si="0"/>
        <v>50</v>
      </c>
      <c r="L27" s="49"/>
      <c r="M27" s="49"/>
    </row>
    <row r="28" spans="1:13" ht="15" x14ac:dyDescent="0.2">
      <c r="A28" s="74" t="s">
        <v>57</v>
      </c>
      <c r="B28" s="74">
        <v>2000110580</v>
      </c>
      <c r="C28" s="75" t="s">
        <v>58</v>
      </c>
      <c r="D28" s="54">
        <v>1</v>
      </c>
      <c r="E28" s="55"/>
      <c r="F28" s="56">
        <v>50</v>
      </c>
      <c r="G28" s="57">
        <f t="shared" si="0"/>
        <v>50</v>
      </c>
      <c r="L28" s="49"/>
      <c r="M28" s="49"/>
    </row>
    <row r="29" spans="1:13" ht="15" x14ac:dyDescent="0.2">
      <c r="A29" s="76" t="s">
        <v>59</v>
      </c>
      <c r="B29" s="74">
        <v>2001126703</v>
      </c>
      <c r="C29" s="58" t="s">
        <v>60</v>
      </c>
      <c r="D29" s="54">
        <v>1</v>
      </c>
      <c r="E29" s="55"/>
      <c r="F29" s="56">
        <v>40</v>
      </c>
      <c r="G29" s="57">
        <f t="shared" si="0"/>
        <v>40</v>
      </c>
      <c r="L29" s="49"/>
      <c r="M29" s="49"/>
    </row>
    <row r="30" spans="1:13" ht="15" x14ac:dyDescent="0.2">
      <c r="A30" s="77" t="s">
        <v>65</v>
      </c>
      <c r="B30" s="65">
        <v>220749714</v>
      </c>
      <c r="C30" s="78" t="s">
        <v>66</v>
      </c>
      <c r="D30" s="54">
        <v>1</v>
      </c>
      <c r="E30" s="55"/>
      <c r="F30" s="56">
        <v>32</v>
      </c>
      <c r="G30" s="57">
        <f t="shared" si="0"/>
        <v>32</v>
      </c>
      <c r="L30" s="49"/>
      <c r="M30" s="49"/>
    </row>
    <row r="31" spans="1:13" ht="15" x14ac:dyDescent="0.2">
      <c r="A31" s="52" t="s">
        <v>64</v>
      </c>
      <c r="B31" s="52" t="s">
        <v>63</v>
      </c>
      <c r="C31" s="58" t="s">
        <v>45</v>
      </c>
      <c r="D31" s="54">
        <v>1</v>
      </c>
      <c r="E31" s="55"/>
      <c r="F31" s="56">
        <v>600</v>
      </c>
      <c r="G31" s="57">
        <f t="shared" ref="G31:G32" si="1">D31*F31</f>
        <v>600</v>
      </c>
      <c r="L31" s="49"/>
      <c r="M31" s="49"/>
    </row>
    <row r="32" spans="1:13" ht="15" x14ac:dyDescent="0.2">
      <c r="A32" s="52" t="s">
        <v>62</v>
      </c>
      <c r="B32" s="52" t="s">
        <v>61</v>
      </c>
      <c r="C32" s="58" t="s">
        <v>46</v>
      </c>
      <c r="D32" s="54">
        <v>1</v>
      </c>
      <c r="E32" s="55"/>
      <c r="F32" s="56">
        <v>850</v>
      </c>
      <c r="G32" s="57">
        <f t="shared" si="1"/>
        <v>850</v>
      </c>
      <c r="L32" s="49"/>
      <c r="M32" s="49"/>
    </row>
    <row r="33" spans="1:13" ht="15" x14ac:dyDescent="0.2">
      <c r="A33" s="54" t="s">
        <v>34</v>
      </c>
      <c r="B33" s="52" t="s">
        <v>35</v>
      </c>
      <c r="C33" s="53" t="s">
        <v>36</v>
      </c>
      <c r="D33" s="54">
        <v>1</v>
      </c>
      <c r="E33" s="55"/>
      <c r="F33" s="56">
        <v>1900</v>
      </c>
      <c r="G33" s="57">
        <f t="shared" ref="G33" si="2">D33*F33</f>
        <v>1900</v>
      </c>
      <c r="L33" s="49"/>
      <c r="M33" s="49"/>
    </row>
    <row r="34" spans="1:13" ht="20.100000000000001" customHeight="1" x14ac:dyDescent="0.25">
      <c r="A34"/>
      <c r="B34" s="59"/>
      <c r="C34" s="60"/>
      <c r="D34"/>
      <c r="E34"/>
      <c r="F34" s="61" t="s">
        <v>37</v>
      </c>
      <c r="G34" s="62">
        <f>SUM(G24:G33)</f>
        <v>4272</v>
      </c>
    </row>
    <row r="35" spans="1:13" ht="20.100000000000001" customHeight="1" x14ac:dyDescent="0.25">
      <c r="A35"/>
      <c r="B35" s="59"/>
      <c r="C35" s="60"/>
      <c r="D35"/>
      <c r="E35"/>
      <c r="F35" s="61" t="s">
        <v>38</v>
      </c>
      <c r="G35" s="80">
        <f>+G34*0.12</f>
        <v>512.64</v>
      </c>
    </row>
    <row r="36" spans="1:13" ht="20.100000000000001" customHeight="1" x14ac:dyDescent="0.25">
      <c r="A36" s="64"/>
      <c r="B36" s="59"/>
      <c r="C36" s="60"/>
      <c r="D36"/>
      <c r="E36"/>
      <c r="F36" s="61" t="s">
        <v>39</v>
      </c>
      <c r="G36" s="63">
        <f>SUM(G34:G35)</f>
        <v>4784.6400000000003</v>
      </c>
    </row>
    <row r="37" spans="1:13" ht="20.100000000000001" customHeight="1" x14ac:dyDescent="0.25">
      <c r="A37" s="64"/>
      <c r="B37" s="59"/>
      <c r="C37" s="60"/>
      <c r="D37"/>
      <c r="E37"/>
      <c r="F37"/>
      <c r="G37" s="79"/>
    </row>
    <row r="38" spans="1:13" ht="20.100000000000001" customHeight="1" x14ac:dyDescent="0.25">
      <c r="A38"/>
      <c r="B38"/>
      <c r="C38" s="48"/>
      <c r="D38"/>
      <c r="E38"/>
    </row>
    <row r="39" spans="1:13" ht="20.100000000000001" customHeight="1" x14ac:dyDescent="0.25">
      <c r="A39"/>
      <c r="B39" s="48"/>
      <c r="C39" s="48"/>
      <c r="D39"/>
      <c r="E39"/>
    </row>
    <row r="40" spans="1:13" ht="20.100000000000001" customHeight="1" x14ac:dyDescent="0.2">
      <c r="A40" s="47"/>
      <c r="B40" s="48"/>
      <c r="C40" s="48"/>
      <c r="D40" s="66"/>
      <c r="E40" s="66"/>
    </row>
    <row r="41" spans="1:13" ht="20.100000000000001" customHeight="1" thickBot="1" x14ac:dyDescent="0.3">
      <c r="A41"/>
      <c r="B41" s="47" t="s">
        <v>40</v>
      </c>
      <c r="C41" s="67"/>
      <c r="D41" s="66"/>
      <c r="E41" s="66"/>
    </row>
    <row r="42" spans="1:13" ht="20.100000000000001" customHeight="1" x14ac:dyDescent="0.25">
      <c r="A42"/>
      <c r="B42"/>
      <c r="C42"/>
      <c r="D42" s="66"/>
      <c r="E42" s="66"/>
    </row>
    <row r="43" spans="1:13" ht="20.100000000000001" customHeight="1" x14ac:dyDescent="0.25">
      <c r="A43"/>
      <c r="B43"/>
      <c r="C43"/>
      <c r="D43" s="66"/>
      <c r="E43" s="66"/>
    </row>
    <row r="44" spans="1:13" ht="20.100000000000001" customHeight="1" thickBot="1" x14ac:dyDescent="0.3">
      <c r="A44"/>
      <c r="B44" s="47" t="s">
        <v>41</v>
      </c>
      <c r="C44" s="67"/>
      <c r="D44" s="66"/>
      <c r="E44" s="66"/>
    </row>
    <row r="45" spans="1:13" ht="20.100000000000001" customHeight="1" x14ac:dyDescent="0.25">
      <c r="A45"/>
      <c r="B45"/>
      <c r="C45"/>
      <c r="D45" s="66"/>
      <c r="E45" s="66"/>
    </row>
    <row r="46" spans="1:13" ht="20.100000000000001" customHeight="1" x14ac:dyDescent="0.25">
      <c r="A46"/>
      <c r="B46"/>
      <c r="C46"/>
      <c r="D46" s="66"/>
      <c r="E46" s="66"/>
    </row>
    <row r="47" spans="1:13" ht="20.100000000000001" customHeight="1" x14ac:dyDescent="0.25">
      <c r="A47"/>
      <c r="B47"/>
      <c r="C47"/>
      <c r="D47" s="66"/>
      <c r="E47" s="66"/>
    </row>
    <row r="48" spans="1:13" ht="20.100000000000001" customHeight="1" thickBot="1" x14ac:dyDescent="0.3">
      <c r="A48"/>
      <c r="B48" s="47" t="s">
        <v>42</v>
      </c>
      <c r="C48" s="67"/>
      <c r="D48" s="66"/>
      <c r="E48" s="66"/>
    </row>
    <row r="49" spans="1:5" ht="20.100000000000001" customHeight="1" x14ac:dyDescent="0.25">
      <c r="A49"/>
      <c r="B49"/>
      <c r="C49"/>
      <c r="D49"/>
      <c r="E49"/>
    </row>
    <row r="50" spans="1:5" ht="20.100000000000001" customHeight="1" x14ac:dyDescent="0.25">
      <c r="A50"/>
      <c r="B50"/>
      <c r="C50"/>
      <c r="D50"/>
      <c r="E50"/>
    </row>
    <row r="51" spans="1:5" ht="20.100000000000001" customHeight="1" thickBot="1" x14ac:dyDescent="0.3">
      <c r="A51"/>
      <c r="B51" s="47" t="s">
        <v>43</v>
      </c>
      <c r="C51" s="67"/>
      <c r="D51"/>
      <c r="E51"/>
    </row>
    <row r="52" spans="1:5" ht="20.100000000000001" customHeight="1" x14ac:dyDescent="0.25">
      <c r="A52"/>
      <c r="B52"/>
      <c r="C52"/>
      <c r="D52"/>
      <c r="E52"/>
    </row>
    <row r="53" spans="1:5" ht="20.100000000000001" customHeight="1" x14ac:dyDescent="0.25">
      <c r="A53"/>
      <c r="B53"/>
      <c r="C53"/>
      <c r="D53"/>
      <c r="E53"/>
    </row>
    <row r="54" spans="1:5" ht="20.100000000000001" customHeight="1" thickBot="1" x14ac:dyDescent="0.3">
      <c r="A54"/>
      <c r="B54" s="47" t="s">
        <v>44</v>
      </c>
      <c r="C54" s="67"/>
      <c r="D54"/>
      <c r="E54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A24">
    <cfRule type="duplicateValues" dxfId="0" priority="1"/>
  </conditionalFormatting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2023-11-14T00:47:20Z</cp:lastPrinted>
  <dcterms:created xsi:type="dcterms:W3CDTF">2023-11-14T00:31:15Z</dcterms:created>
  <dcterms:modified xsi:type="dcterms:W3CDTF">2023-11-14T02:01:31Z</dcterms:modified>
</cp:coreProperties>
</file>