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6EEBE76F-17D9-4E9A-AFE3-A2D3DBB061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Hoja1!$A$2:$G$94</definedName>
    <definedName name="_xlnm.Print_Area" localSheetId="1">Hoja2!$A$1:$H$45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56" i="1"/>
  <c r="G27" i="1"/>
  <c r="G28" i="1"/>
  <c r="G29" i="1"/>
  <c r="D33" i="1"/>
  <c r="D30" i="1"/>
  <c r="H27" i="2" l="1"/>
  <c r="H24" i="2"/>
  <c r="G25" i="1"/>
  <c r="G26" i="1"/>
  <c r="G31" i="1"/>
  <c r="G32" i="1"/>
  <c r="G24" i="1"/>
  <c r="H25" i="2"/>
  <c r="H28" i="2" l="1"/>
  <c r="H29" i="2"/>
  <c r="H30" i="2" s="1"/>
  <c r="G34" i="1" l="1"/>
  <c r="G35" i="1" l="1"/>
  <c r="G36" i="1" s="1"/>
  <c r="G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<sst xmlns="http://schemas.openxmlformats.org/spreadsheetml/2006/main" count="153" uniqueCount="109">
  <si>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</si>
  <si>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</si>
  <si>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</si>
  <si>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</si>
  <si>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</si>
  <si>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</si>
  <si>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</si>
  <si>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</si>
  <si>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</si>
  <si>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</si>
  <si>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</si>
  <si>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</si>
  <si>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</si>
  <si>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</si>
  <si>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</si>
  <si>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</si>
  <si>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</si>
  <si>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</si>
  <si>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</si>
  <si>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</si>
  <si>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</si>
  <si>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</si>
  <si>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</si>
  <si>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</si>
  <si>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</si>
  <si>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</si>
  <si>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</si>
  <si>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</si>
  <si>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</si>
  <si>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</si>
  <si>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</si>
  <si>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</si>
  <si>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</si>
  <si>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</si>
  <si>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</si>
  <si>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</si>
  <si>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</si>
  <si>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</si>
  <si>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</si>
  <si>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</si>
  <si>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CANTIDAD</t>
  </si>
  <si>
    <t>DESCRIPCION</t>
  </si>
  <si>
    <t>FECHA DE CADUCIDAD</t>
  </si>
  <si>
    <t>S6099</t>
  </si>
  <si>
    <t>EQUIPO DE RETIRO (PLACAS,TORNILLOS,CLAVOS) 52 PIEZAS</t>
  </si>
  <si>
    <t>10:00AM</t>
  </si>
  <si>
    <t>DR. RICAURTE</t>
  </si>
  <si>
    <t>INSTRUMENTAL CERCLAJE # 2</t>
  </si>
  <si>
    <t>CORTADOR</t>
  </si>
  <si>
    <t>PLAYO</t>
  </si>
  <si>
    <t>PASADOR DE ALAMBRE</t>
  </si>
  <si>
    <t>BROCAS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</si>
  <si>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</si>
  <si>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</si>
  <si>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</si>
  <si>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</si>
  <si>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</si>
  <si>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</si>
  <si>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</si>
  <si>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>3:30PM</t>
  </si>
  <si>
    <t>J200435202</t>
  </si>
  <si>
    <t>CLAVO ELASTICO (TEN) 1.5*400mm TITANIO</t>
  </si>
  <si>
    <t>J2202810</t>
  </si>
  <si>
    <t>CLAVO ELASTICO (TEN) 2.0*400mm TITANIO</t>
  </si>
  <si>
    <t>J2202812</t>
  </si>
  <si>
    <t>CLAVO ELASTICO (TEN) 2.5*400mm TITANIO</t>
  </si>
  <si>
    <t>M190704501</t>
  </si>
  <si>
    <t>CLAVO ELASTICO (TEN) 3.0 *400 MM TITANIO</t>
  </si>
  <si>
    <t>M190704601</t>
  </si>
  <si>
    <t>CLAVO ELASTICO (TEN) 3.5 *400 MM TITANIO</t>
  </si>
  <si>
    <t>CLAVO ELASTICO (TEN) 4.0 *400 MM TITANIO</t>
  </si>
  <si>
    <t>K180716201</t>
  </si>
  <si>
    <t>TAPON PARA CLAVO TEN 2.0/2.5</t>
  </si>
  <si>
    <t>F200716301</t>
  </si>
  <si>
    <t>TAPON PARA CLAVO TEN 2.0/3.5/4.0</t>
  </si>
  <si>
    <t>073520400</t>
  </si>
  <si>
    <t>070430400</t>
  </si>
  <si>
    <t>070440400</t>
  </si>
  <si>
    <t>070450400</t>
  </si>
  <si>
    <t>070460400</t>
  </si>
  <si>
    <t>070470400</t>
  </si>
  <si>
    <t>071620000</t>
  </si>
  <si>
    <t>071630000</t>
  </si>
  <si>
    <t>INSTRUMENTAL  CLAVOS TEENS # 3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</si>
  <si>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</si>
  <si>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</si>
  <si>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</si>
  <si>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</si>
  <si>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</si>
  <si>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</si>
  <si>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</si>
  <si>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</si>
  <si>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</si>
  <si>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</si>
  <si>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</si>
  <si>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</si>
  <si>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</si>
  <si>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</si>
  <si>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</si>
  <si>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</si>
  <si>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</si>
  <si>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3.5mm</t>
  </si>
  <si>
    <t>INICIADOR EN T 4.0mm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</si>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</sst>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169" fontId="7" fillId="0" borderId="1" xfId="9" applyNumberFormat="1" applyFont="1" applyFill="1" applyBorder="1" applyAlignment="1"/>
    <xf numFmtId="4" fontId="12" fillId="0" borderId="0" xfId="0" applyNumberFormat="1" applyFont="1"/>
    <xf numFmtId="169" fontId="7" fillId="0" borderId="0" xfId="9" applyNumberFormat="1" applyFont="1" applyFill="1" applyBorder="1" applyAlignment="1"/>
    <xf numFmtId="0" fontId="6" fillId="0" borderId="0" xfId="0" applyFont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3" fillId="0" borderId="16" xfId="0" applyFont="1" applyBorder="1" applyAlignment="1">
      <alignment horizontal="center" vertic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7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 vertical="top"/>
    </xf>
    <xf numFmtId="167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0" xfId="1" applyFont="1" applyAlignment="1">
      <alignment horizontal="center" wrapText="1"/>
    </xf>
    <xf numFmtId="0" fontId="13" fillId="0" borderId="0" xfId="1" applyFont="1" applyAlignment="1">
      <alignment horizontal="center" wrapText="1"/>
    </xf>
    <xf numFmtId="0" fontId="12" fillId="0" borderId="0" xfId="1" applyFont="1" applyAlignment="1">
      <alignment horizontal="left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1" applyFont="1" applyBorder="1" applyAlignment="1">
      <alignment wrapText="1"/>
    </xf>
    <xf numFmtId="0" fontId="13" fillId="0" borderId="1" xfId="1" applyFont="1" applyBorder="1" applyAlignment="1">
      <alignment horizontal="center"/>
    </xf>
  </cellXfs>
  <cellStyles count="24">
    <cellStyle name="Moneda [0] 2" xfId="9" xr:uid="{7885F167-394D-4800-8979-E0D76BDB0EC3}"/>
    <cellStyle name="Moneda [0] 2 2" xfId="13" xr:uid="{9875A7D1-5DF4-4A86-9A14-945F25B0BBE1}"/>
    <cellStyle name="Moneda [0] 3" xfId="14" xr:uid="{78526A93-DB21-4762-9B4F-2400F07CC8F1}"/>
    <cellStyle name="Moneda 10" xfId="19" xr:uid="{AEEFA498-4881-4033-A5E5-74AE5F1E8897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showGridLines="0" tabSelected="1" view="pageBreakPreview" topLeftCell="A74" zoomScaleNormal="100" zoomScaleSheetLayoutView="100" workbookViewId="0">
      <selection activeCell="A7" sqref="A7:E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98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96"/>
      <c r="D5" s="101" t="s">
        <v>29</v>
      </c>
      <c r="E5" s="102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>
      <c r="A6" s="7"/>
      <c r="B6" s="7"/>
      <c r="C6" s="7"/>
      <c r="D6" s="7"/>
      <c r="E6" s="7"/>
      <c r="L6" s="92"/>
      <c r="M6" s="92"/>
    </row>
    <row r="7" spans="1:14" ht="20.100000000000001" customHeight="1">
      <c r="A7" s="8" t="s">
        <v>0</v>
      </c>
      <c r="B7" s="8"/>
      <c r="C7" s="9">
        <v>45197</v>
      </c>
      <c r="D7" s="8" t="s">
        <v>1</v>
      </c>
      <c r="E7" s="32">
        <v>20231101744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0" t="s">
        <v>22</v>
      </c>
      <c r="B11" s="91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45197</v>
      </c>
      <c r="D15" s="12" t="s">
        <v>7</v>
      </c>
      <c r="E15" s="13" t="s">
        <v>59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.75">
      <c r="A24" s="76" t="s">
        <v>75</v>
      </c>
      <c r="B24" s="68" t="s">
        <v>60</v>
      </c>
      <c r="C24" s="109" t="s">
        <v>61</v>
      </c>
      <c r="D24" s="81">
        <v>2</v>
      </c>
      <c r="E24" s="69"/>
      <c r="F24" s="74">
        <v>150</v>
      </c>
      <c r="G24" s="44">
        <f>F24*D24</f>
        <v>300</v>
      </c>
      <c r="L24" s="16"/>
      <c r="M24" s="16"/>
    </row>
    <row r="25" spans="1:13" ht="15.75">
      <c r="A25" s="72" t="s">
        <v>76</v>
      </c>
      <c r="B25" s="68" t="s">
        <v>62</v>
      </c>
      <c r="C25" s="109" t="s">
        <v>63</v>
      </c>
      <c r="D25" s="81">
        <v>2</v>
      </c>
      <c r="E25" s="69"/>
      <c r="F25" s="74">
        <v>150</v>
      </c>
      <c r="G25" s="44">
        <f t="shared" ref="G25:G32" si="0">F25*D25</f>
        <v>300</v>
      </c>
      <c r="L25" s="16"/>
      <c r="M25" s="16"/>
    </row>
    <row r="26" spans="1:13" ht="15.75">
      <c r="A26" s="76" t="s">
        <v>77</v>
      </c>
      <c r="B26" s="68" t="s">
        <v>64</v>
      </c>
      <c r="C26" s="109" t="s">
        <v>65</v>
      </c>
      <c r="D26" s="81">
        <v>2</v>
      </c>
      <c r="E26" s="69"/>
      <c r="F26" s="74">
        <v>150</v>
      </c>
      <c r="G26" s="44">
        <f t="shared" si="0"/>
        <v>300</v>
      </c>
      <c r="L26" s="16"/>
      <c r="M26" s="16"/>
    </row>
    <row r="27" spans="1:13" ht="15.75">
      <c r="A27" s="72" t="s">
        <v>78</v>
      </c>
      <c r="B27" s="68" t="s">
        <v>66</v>
      </c>
      <c r="C27" s="109" t="s">
        <v>67</v>
      </c>
      <c r="D27" s="81">
        <v>2</v>
      </c>
      <c r="E27" s="69"/>
      <c r="F27" s="74">
        <v>150</v>
      </c>
      <c r="G27" s="44">
        <f t="shared" si="0"/>
        <v>300</v>
      </c>
      <c r="L27" s="16"/>
      <c r="M27" s="16"/>
    </row>
    <row r="28" spans="1:13" ht="15.75">
      <c r="A28" s="76" t="s">
        <v>79</v>
      </c>
      <c r="B28" s="68" t="s">
        <v>68</v>
      </c>
      <c r="C28" s="109" t="s">
        <v>69</v>
      </c>
      <c r="D28" s="81">
        <v>2</v>
      </c>
      <c r="E28" s="69"/>
      <c r="F28" s="74">
        <v>150</v>
      </c>
      <c r="G28" s="44">
        <f t="shared" si="0"/>
        <v>300</v>
      </c>
      <c r="L28" s="16"/>
      <c r="M28" s="16"/>
    </row>
    <row r="29" spans="1:13" ht="15.75">
      <c r="A29" s="76" t="s">
        <v>80</v>
      </c>
      <c r="B29" s="68">
        <v>1711070461</v>
      </c>
      <c r="C29" s="109" t="s">
        <v>70</v>
      </c>
      <c r="D29" s="81">
        <v>2</v>
      </c>
      <c r="E29" s="69"/>
      <c r="F29" s="74">
        <v>150</v>
      </c>
      <c r="G29" s="44">
        <f t="shared" si="0"/>
        <v>300</v>
      </c>
      <c r="L29" s="16"/>
      <c r="M29" s="16"/>
    </row>
    <row r="30" spans="1:13" ht="15.75">
      <c r="A30" s="76"/>
      <c r="B30" s="68"/>
      <c r="C30" s="109"/>
      <c r="D30" s="82">
        <f>SUM(D24:D29)</f>
        <v>12</v>
      </c>
      <c r="E30" s="69"/>
      <c r="F30" s="74"/>
      <c r="G30" s="44"/>
      <c r="L30" s="16"/>
      <c r="M30" s="16"/>
    </row>
    <row r="31" spans="1:13" ht="15.75">
      <c r="A31" s="72" t="s">
        <v>81</v>
      </c>
      <c r="B31" s="68" t="s">
        <v>71</v>
      </c>
      <c r="C31" s="109" t="s">
        <v>72</v>
      </c>
      <c r="D31" s="81">
        <v>4</v>
      </c>
      <c r="E31" s="69"/>
      <c r="F31" s="74">
        <v>50</v>
      </c>
      <c r="G31" s="44">
        <f t="shared" si="0"/>
        <v>200</v>
      </c>
      <c r="L31" s="16"/>
      <c r="M31" s="16"/>
    </row>
    <row r="32" spans="1:13" ht="15.75">
      <c r="A32" s="72" t="s">
        <v>82</v>
      </c>
      <c r="B32" s="68" t="s">
        <v>73</v>
      </c>
      <c r="C32" s="109" t="s">
        <v>74</v>
      </c>
      <c r="D32" s="81">
        <v>4</v>
      </c>
      <c r="E32" s="69"/>
      <c r="F32" s="74">
        <v>50</v>
      </c>
      <c r="G32" s="44">
        <f t="shared" si="0"/>
        <v>200</v>
      </c>
      <c r="L32" s="16"/>
      <c r="M32" s="16"/>
    </row>
    <row r="33" spans="1:13" ht="15.75">
      <c r="A33" s="72"/>
      <c r="B33" s="68"/>
      <c r="C33" s="109"/>
      <c r="D33" s="82">
        <f>SUM(D31:D32)</f>
        <v>8</v>
      </c>
      <c r="E33" s="69"/>
      <c r="F33" s="74"/>
      <c r="G33" s="44"/>
      <c r="L33" s="16"/>
      <c r="M33" s="16"/>
    </row>
    <row r="34" spans="1:13" ht="20.100000000000001" customHeight="1">
      <c r="A34" s="67" t="s">
        <v>43</v>
      </c>
      <c r="B34" s="70"/>
      <c r="C34" s="71" t="s">
        <v>44</v>
      </c>
      <c r="D34" s="72">
        <v>1</v>
      </c>
      <c r="E34" s="73"/>
      <c r="F34" s="74">
        <v>80</v>
      </c>
      <c r="G34" s="44">
        <f>F34*D34</f>
        <v>80</v>
      </c>
      <c r="L34" s="16"/>
      <c r="M34" s="16"/>
    </row>
    <row r="35" spans="1:13" ht="20.100000000000001" customHeight="1">
      <c r="B35" s="23"/>
      <c r="C35" s="23"/>
      <c r="F35" s="41" t="s">
        <v>33</v>
      </c>
      <c r="G35" s="42">
        <f>SUM(G34:G34)</f>
        <v>80</v>
      </c>
    </row>
    <row r="36" spans="1:13" ht="20.100000000000001" customHeight="1">
      <c r="B36" s="23"/>
      <c r="C36" s="23"/>
      <c r="F36" s="41" t="s">
        <v>34</v>
      </c>
      <c r="G36" s="43">
        <f>+G35*0.12</f>
        <v>9.6</v>
      </c>
    </row>
    <row r="37" spans="1:13" ht="20.100000000000001" customHeight="1">
      <c r="B37" s="23"/>
      <c r="C37" s="23"/>
      <c r="F37" s="41" t="s">
        <v>35</v>
      </c>
      <c r="G37" s="43">
        <f>+G35+G36</f>
        <v>89.6</v>
      </c>
    </row>
    <row r="38" spans="1:13" ht="20.100000000000001" customHeight="1">
      <c r="B38" s="23"/>
      <c r="C38" s="23"/>
      <c r="F38" s="45"/>
      <c r="G38" s="46"/>
    </row>
    <row r="39" spans="1:13" ht="20.100000000000001" customHeight="1">
      <c r="B39" s="81"/>
      <c r="C39" s="82" t="s">
        <v>47</v>
      </c>
      <c r="F39" s="45"/>
      <c r="G39" s="46"/>
    </row>
    <row r="40" spans="1:13" ht="20.100000000000001" customHeight="1">
      <c r="B40" s="82" t="s">
        <v>40</v>
      </c>
      <c r="C40" s="82" t="s">
        <v>41</v>
      </c>
      <c r="F40" s="45"/>
      <c r="G40" s="46"/>
    </row>
    <row r="41" spans="1:13" ht="20.100000000000001" customHeight="1">
      <c r="B41" s="81">
        <v>1</v>
      </c>
      <c r="C41" s="83" t="s">
        <v>48</v>
      </c>
      <c r="F41" s="45"/>
      <c r="G41" s="46"/>
    </row>
    <row r="42" spans="1:13" ht="20.100000000000001" customHeight="1">
      <c r="B42" s="81">
        <v>2</v>
      </c>
      <c r="C42" s="83" t="s">
        <v>49</v>
      </c>
      <c r="F42" s="45"/>
      <c r="G42" s="46"/>
    </row>
    <row r="43" spans="1:13" ht="20.100000000000001" customHeight="1">
      <c r="B43" s="81">
        <v>1</v>
      </c>
      <c r="C43" s="83" t="s">
        <v>50</v>
      </c>
      <c r="F43" s="45"/>
      <c r="G43" s="46"/>
    </row>
    <row r="44" spans="1:13" ht="20.100000000000001" customHeight="1">
      <c r="B44" s="81">
        <v>3</v>
      </c>
      <c r="C44" s="83" t="s">
        <v>51</v>
      </c>
      <c r="F44" s="45"/>
      <c r="G44" s="46"/>
    </row>
    <row r="45" spans="1:13" ht="20.100000000000001" customHeight="1">
      <c r="B45" s="82">
        <v>7</v>
      </c>
      <c r="C45" s="83"/>
      <c r="F45" s="45"/>
      <c r="G45" s="46"/>
    </row>
    <row r="46" spans="1:13" ht="20.100000000000001" customHeight="1">
      <c r="B46" s="110" t="s">
        <v>83</v>
      </c>
      <c r="C46" s="110"/>
      <c r="F46" s="45"/>
      <c r="G46" s="46"/>
    </row>
    <row r="47" spans="1:13" ht="20.100000000000001" customHeight="1">
      <c r="B47" s="82"/>
      <c r="C47" s="82" t="s">
        <v>84</v>
      </c>
      <c r="F47" s="45"/>
      <c r="G47" s="46"/>
    </row>
    <row r="48" spans="1:13" ht="20.100000000000001" customHeight="1">
      <c r="B48" s="81">
        <v>2</v>
      </c>
      <c r="C48" s="83" t="s">
        <v>85</v>
      </c>
      <c r="F48" s="45"/>
      <c r="G48" s="46"/>
    </row>
    <row r="49" spans="2:7" ht="20.100000000000001" customHeight="1">
      <c r="B49" s="81">
        <v>1</v>
      </c>
      <c r="C49" s="83" t="s">
        <v>86</v>
      </c>
      <c r="F49" s="45"/>
      <c r="G49" s="46"/>
    </row>
    <row r="50" spans="2:7" ht="20.100000000000001" customHeight="1">
      <c r="B50" s="81">
        <v>1</v>
      </c>
      <c r="C50" s="83" t="s">
        <v>87</v>
      </c>
      <c r="F50" s="45"/>
      <c r="G50" s="46"/>
    </row>
    <row r="51" spans="2:7" ht="20.100000000000001" customHeight="1">
      <c r="B51" s="81">
        <v>1</v>
      </c>
      <c r="C51" s="83" t="s">
        <v>88</v>
      </c>
      <c r="F51" s="45"/>
      <c r="G51" s="46"/>
    </row>
    <row r="52" spans="2:7" ht="20.100000000000001" customHeight="1">
      <c r="B52" s="81">
        <v>1</v>
      </c>
      <c r="C52" s="83" t="s">
        <v>89</v>
      </c>
      <c r="F52" s="45"/>
      <c r="G52" s="46"/>
    </row>
    <row r="53" spans="2:7" ht="20.100000000000001" customHeight="1">
      <c r="B53" s="81">
        <v>1</v>
      </c>
      <c r="C53" s="83" t="s">
        <v>90</v>
      </c>
      <c r="F53" s="45"/>
      <c r="G53" s="46"/>
    </row>
    <row r="54" spans="2:7" ht="20.100000000000001" customHeight="1">
      <c r="B54" s="81">
        <v>1</v>
      </c>
      <c r="C54" s="83" t="s">
        <v>91</v>
      </c>
      <c r="F54" s="45"/>
      <c r="G54" s="46"/>
    </row>
    <row r="55" spans="2:7" ht="20.100000000000001" customHeight="1">
      <c r="B55" s="81">
        <v>1</v>
      </c>
      <c r="C55" s="83" t="s">
        <v>92</v>
      </c>
      <c r="F55" s="45"/>
      <c r="G55" s="46"/>
    </row>
    <row r="56" spans="2:7" ht="20.100000000000001" customHeight="1">
      <c r="B56" s="82">
        <f>SUM(B48:B55)</f>
        <v>9</v>
      </c>
      <c r="C56" s="83"/>
      <c r="F56" s="45"/>
      <c r="G56" s="46"/>
    </row>
    <row r="57" spans="2:7" ht="20.100000000000001" customHeight="1">
      <c r="B57" s="81"/>
      <c r="C57" s="83"/>
      <c r="F57" s="45"/>
      <c r="G57" s="46"/>
    </row>
    <row r="58" spans="2:7" ht="20.100000000000001" customHeight="1">
      <c r="B58" s="81"/>
      <c r="C58" s="82" t="s">
        <v>93</v>
      </c>
      <c r="F58" s="45"/>
      <c r="G58" s="46"/>
    </row>
    <row r="59" spans="2:7" ht="20.100000000000001" customHeight="1">
      <c r="B59" s="81">
        <v>1</v>
      </c>
      <c r="C59" s="83" t="s">
        <v>94</v>
      </c>
      <c r="F59" s="45"/>
      <c r="G59" s="46"/>
    </row>
    <row r="60" spans="2:7" ht="20.100000000000001" customHeight="1">
      <c r="B60" s="81">
        <v>1</v>
      </c>
      <c r="C60" s="83" t="s">
        <v>95</v>
      </c>
      <c r="F60" s="45"/>
      <c r="G60" s="46"/>
    </row>
    <row r="61" spans="2:7" ht="20.100000000000001" customHeight="1">
      <c r="B61" s="81">
        <v>1</v>
      </c>
      <c r="C61" s="83" t="s">
        <v>96</v>
      </c>
      <c r="F61" s="45"/>
      <c r="G61" s="46"/>
    </row>
    <row r="62" spans="2:7" ht="20.100000000000001" customHeight="1">
      <c r="B62" s="81">
        <v>3</v>
      </c>
      <c r="C62" s="83" t="s">
        <v>97</v>
      </c>
      <c r="F62" s="45"/>
      <c r="G62" s="46"/>
    </row>
    <row r="63" spans="2:7" ht="20.100000000000001" customHeight="1">
      <c r="B63" s="81">
        <v>1</v>
      </c>
      <c r="C63" s="83" t="s">
        <v>98</v>
      </c>
      <c r="F63" s="45"/>
      <c r="G63" s="46"/>
    </row>
    <row r="64" spans="2:7" ht="20.100000000000001" customHeight="1">
      <c r="B64" s="81">
        <v>2</v>
      </c>
      <c r="C64" s="83" t="s">
        <v>99</v>
      </c>
      <c r="F64" s="45"/>
      <c r="G64" s="46"/>
    </row>
    <row r="65" spans="1:7" ht="20.100000000000001" customHeight="1">
      <c r="B65" s="81">
        <v>1</v>
      </c>
      <c r="C65" s="83" t="s">
        <v>100</v>
      </c>
      <c r="F65" s="45"/>
      <c r="G65" s="46"/>
    </row>
    <row r="66" spans="1:7" ht="20.100000000000001" customHeight="1">
      <c r="B66" s="81">
        <v>1</v>
      </c>
      <c r="C66" s="83" t="s">
        <v>101</v>
      </c>
      <c r="F66" s="45"/>
      <c r="G66" s="46"/>
    </row>
    <row r="67" spans="1:7" ht="20.100000000000001" customHeight="1">
      <c r="B67" s="81">
        <v>1</v>
      </c>
      <c r="C67" s="83" t="s">
        <v>102</v>
      </c>
      <c r="F67" s="45"/>
      <c r="G67" s="46"/>
    </row>
    <row r="68" spans="1:7" ht="20.100000000000001" customHeight="1">
      <c r="B68" s="81">
        <v>1</v>
      </c>
      <c r="C68" s="83" t="s">
        <v>103</v>
      </c>
      <c r="F68" s="45"/>
      <c r="G68" s="46"/>
    </row>
    <row r="69" spans="1:7" ht="20.100000000000001" customHeight="1">
      <c r="B69" s="81">
        <v>1</v>
      </c>
      <c r="C69" s="83" t="s">
        <v>104</v>
      </c>
      <c r="D69" s="78"/>
      <c r="F69" s="45"/>
      <c r="G69" s="46"/>
    </row>
    <row r="70" spans="1:7" ht="20.100000000000001" customHeight="1">
      <c r="B70" s="81">
        <v>1</v>
      </c>
      <c r="C70" s="83" t="s">
        <v>105</v>
      </c>
      <c r="D70" s="78"/>
      <c r="F70" s="45"/>
      <c r="G70" s="46"/>
    </row>
    <row r="71" spans="1:7" ht="20.100000000000001" customHeight="1">
      <c r="B71" s="81">
        <v>1</v>
      </c>
      <c r="C71" s="83" t="s">
        <v>106</v>
      </c>
      <c r="D71" s="79"/>
      <c r="F71" s="45"/>
      <c r="G71" s="46"/>
    </row>
    <row r="72" spans="1:7" ht="20.100000000000001" customHeight="1">
      <c r="B72" s="81">
        <v>1</v>
      </c>
      <c r="C72" s="83" t="s">
        <v>107</v>
      </c>
      <c r="D72" s="78"/>
      <c r="F72" s="45"/>
      <c r="G72" s="46"/>
    </row>
    <row r="73" spans="1:7" ht="20.100000000000001" customHeight="1">
      <c r="B73" s="81">
        <v>1</v>
      </c>
      <c r="C73" s="83" t="s">
        <v>108</v>
      </c>
      <c r="D73" s="78"/>
      <c r="F73" s="45"/>
      <c r="G73" s="46"/>
    </row>
    <row r="74" spans="1:7" ht="20.100000000000001" customHeight="1">
      <c r="B74" s="82">
        <f>SUM(B59:B73)</f>
        <v>18</v>
      </c>
      <c r="C74" s="82"/>
      <c r="D74" s="78"/>
      <c r="F74" s="45"/>
      <c r="G74" s="46"/>
    </row>
    <row r="75" spans="1:7" ht="20.100000000000001" customHeight="1">
      <c r="B75" s="78"/>
      <c r="C75" s="80"/>
      <c r="D75" s="78"/>
      <c r="F75" s="45"/>
      <c r="G75" s="46"/>
    </row>
    <row r="76" spans="1:7" ht="20.100000000000001" customHeight="1">
      <c r="A76" s="24"/>
      <c r="B76" s="47"/>
      <c r="C76" s="16"/>
      <c r="F76" s="45"/>
      <c r="G76" s="46"/>
    </row>
    <row r="77" spans="1:7" ht="20.100000000000001" customHeight="1">
      <c r="A77" s="24"/>
      <c r="B77" s="47"/>
      <c r="C77" s="16"/>
      <c r="F77" s="45"/>
      <c r="G77" s="46"/>
    </row>
    <row r="78" spans="1:7" ht="20.100000000000001" customHeight="1">
      <c r="A78" s="24"/>
      <c r="B78" s="47"/>
      <c r="C78" s="16"/>
      <c r="F78" s="45"/>
      <c r="G78" s="46"/>
    </row>
    <row r="79" spans="1:7" ht="20.100000000000001" customHeight="1" thickBot="1">
      <c r="A79" s="24" t="s">
        <v>15</v>
      </c>
      <c r="B79" s="47"/>
      <c r="C79" s="48"/>
      <c r="F79" s="45"/>
      <c r="G79" s="46"/>
    </row>
    <row r="80" spans="1:7" ht="20.100000000000001" customHeight="1">
      <c r="A80" s="24"/>
      <c r="B80" s="47"/>
      <c r="C80" s="16"/>
      <c r="F80" s="45"/>
      <c r="G80" s="46"/>
    </row>
    <row r="81" spans="1:7" ht="20.100000000000001" customHeight="1">
      <c r="A81" s="24"/>
      <c r="B81" s="23"/>
      <c r="C81" s="23"/>
      <c r="F81" s="45"/>
      <c r="G81" s="46"/>
    </row>
    <row r="82" spans="1:7" ht="20.100000000000001" customHeight="1" thickBot="1">
      <c r="A82" s="24" t="s">
        <v>16</v>
      </c>
      <c r="B82" s="23"/>
      <c r="C82" s="49"/>
      <c r="F82" s="45"/>
      <c r="G82" s="46"/>
    </row>
    <row r="83" spans="1:7" ht="20.100000000000001" customHeight="1">
      <c r="A83" s="24"/>
      <c r="B83" s="23"/>
      <c r="C83" s="23"/>
      <c r="F83" s="45"/>
      <c r="G83" s="46"/>
    </row>
    <row r="84" spans="1:7" ht="20.100000000000001" customHeight="1">
      <c r="A84" s="24"/>
    </row>
    <row r="85" spans="1:7" ht="20.100000000000001" customHeight="1" thickBot="1">
      <c r="A85" s="24" t="s">
        <v>17</v>
      </c>
      <c r="C85" s="50"/>
    </row>
    <row r="86" spans="1:7" ht="20.100000000000001" customHeight="1">
      <c r="A86" s="24"/>
    </row>
    <row r="87" spans="1:7" ht="20.100000000000001" customHeight="1">
      <c r="A87" s="24"/>
    </row>
    <row r="88" spans="1:7" ht="20.100000000000001" customHeight="1" thickBot="1">
      <c r="A88" s="24" t="s">
        <v>18</v>
      </c>
      <c r="C88" s="50"/>
    </row>
    <row r="89" spans="1:7" ht="20.100000000000001" customHeight="1">
      <c r="A89" s="24"/>
    </row>
    <row r="90" spans="1:7" ht="20.100000000000001" customHeight="1">
      <c r="A90" s="24"/>
    </row>
    <row r="91" spans="1:7" ht="20.100000000000001" customHeight="1" thickBot="1">
      <c r="A91" s="24" t="s">
        <v>19</v>
      </c>
      <c r="C91" s="50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46:C46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3" orientation="portrait" r:id="rId1"/>
  <headerFooter>
    <oddFooter>&amp;R&amp;"-,Negrita"&amp;14Pág. &amp;P de &amp;N</oddFooter>
  </headerFooter>
  <rowBreaks count="1" manualBreakCount="1">
    <brk id="99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97" t="s">
        <v>25</v>
      </c>
      <c r="D2" s="93" t="s">
        <v>24</v>
      </c>
      <c r="E2" s="94"/>
      <c r="F2" s="61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98"/>
      <c r="D3" s="51" t="s">
        <v>27</v>
      </c>
      <c r="E3" s="35"/>
      <c r="F3" s="60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103" t="s">
        <v>26</v>
      </c>
      <c r="D4" s="105" t="s">
        <v>28</v>
      </c>
      <c r="E4" s="106"/>
      <c r="F4" s="59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104"/>
      <c r="D5" s="107" t="s">
        <v>29</v>
      </c>
      <c r="E5" s="108"/>
      <c r="F5" s="59"/>
      <c r="G5" s="4"/>
      <c r="H5" s="4"/>
      <c r="I5" s="4"/>
      <c r="J5" s="4"/>
      <c r="K5" s="4"/>
      <c r="L5" s="4"/>
      <c r="M5" s="92"/>
      <c r="N5" s="92"/>
      <c r="O5" s="6"/>
    </row>
    <row r="6" spans="1:15" ht="18">
      <c r="A6" s="7"/>
      <c r="B6" s="7"/>
      <c r="C6" s="7"/>
      <c r="D6" s="7"/>
      <c r="E6" s="7"/>
      <c r="F6" s="7"/>
      <c r="M6" s="92"/>
      <c r="N6" s="92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62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63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90" t="s">
        <v>22</v>
      </c>
      <c r="B11" s="91"/>
      <c r="C11" s="38" t="s">
        <v>37</v>
      </c>
      <c r="D11" s="12" t="s">
        <v>23</v>
      </c>
      <c r="E11" s="31" t="s">
        <v>36</v>
      </c>
      <c r="F11" s="64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45</v>
      </c>
      <c r="F15" s="65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46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5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6" t="s">
        <v>42</v>
      </c>
      <c r="G23" s="52" t="s">
        <v>31</v>
      </c>
      <c r="H23" s="52" t="s">
        <v>32</v>
      </c>
      <c r="M23" s="16"/>
      <c r="N23" s="16"/>
    </row>
    <row r="24" spans="1:14" ht="15">
      <c r="A24" s="86" t="s">
        <v>53</v>
      </c>
      <c r="B24" s="86" t="s">
        <v>54</v>
      </c>
      <c r="C24" s="87" t="s">
        <v>55</v>
      </c>
      <c r="D24" s="58">
        <v>1</v>
      </c>
      <c r="E24" s="88"/>
      <c r="F24" s="88">
        <v>45002</v>
      </c>
      <c r="G24" s="85">
        <v>1900</v>
      </c>
      <c r="H24" s="53">
        <f t="shared" ref="H24" si="0">D24*G24</f>
        <v>1900</v>
      </c>
      <c r="M24" s="16"/>
      <c r="N24" s="16"/>
    </row>
    <row r="25" spans="1:14" ht="15">
      <c r="A25" s="72">
        <v>359025</v>
      </c>
      <c r="B25" s="72" t="s">
        <v>57</v>
      </c>
      <c r="C25" s="77" t="s">
        <v>52</v>
      </c>
      <c r="D25" s="72">
        <v>1</v>
      </c>
      <c r="E25" s="84"/>
      <c r="F25" s="84">
        <v>46188</v>
      </c>
      <c r="G25" s="85">
        <v>850</v>
      </c>
      <c r="H25" s="53">
        <f t="shared" ref="H25" si="1">D25*G25</f>
        <v>850</v>
      </c>
      <c r="M25" s="16"/>
      <c r="N25" s="16"/>
    </row>
    <row r="26" spans="1:14" ht="15">
      <c r="A26" s="72">
        <v>359025</v>
      </c>
      <c r="B26" s="72" t="s">
        <v>58</v>
      </c>
      <c r="C26" s="77" t="s">
        <v>52</v>
      </c>
      <c r="D26" s="72">
        <v>1</v>
      </c>
      <c r="E26" s="84"/>
      <c r="F26" s="84">
        <v>46188</v>
      </c>
      <c r="G26" s="85">
        <v>850</v>
      </c>
      <c r="H26" s="53">
        <v>850</v>
      </c>
      <c r="M26" s="16"/>
      <c r="N26" s="16"/>
    </row>
    <row r="27" spans="1:14" ht="15">
      <c r="A27" s="75">
        <v>68022663</v>
      </c>
      <c r="B27" s="75">
        <v>63381180</v>
      </c>
      <c r="C27" s="77" t="s">
        <v>56</v>
      </c>
      <c r="D27" s="75">
        <v>2</v>
      </c>
      <c r="E27" s="89"/>
      <c r="F27" s="89">
        <v>46203</v>
      </c>
      <c r="G27" s="85">
        <v>120</v>
      </c>
      <c r="H27" s="53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6"/>
      <c r="C31" s="57"/>
      <c r="G31" s="45"/>
      <c r="H31" s="54"/>
    </row>
    <row r="32" spans="1:14" ht="15">
      <c r="B32" s="19"/>
      <c r="C32" s="55"/>
      <c r="G32" s="45"/>
      <c r="H32" s="54"/>
    </row>
    <row r="33" spans="1:8" ht="18.75" thickBot="1">
      <c r="A33" s="24" t="s">
        <v>15</v>
      </c>
      <c r="B33" s="23"/>
      <c r="C33" s="49"/>
      <c r="G33" s="45"/>
      <c r="H33" s="54"/>
    </row>
    <row r="34" spans="1:8" ht="18">
      <c r="A34" s="24"/>
      <c r="B34" s="23"/>
      <c r="C34" s="23"/>
      <c r="G34" s="45"/>
      <c r="H34" s="54"/>
    </row>
    <row r="35" spans="1:8" ht="18">
      <c r="A35" s="24"/>
      <c r="B35" s="23"/>
      <c r="C35" s="23"/>
      <c r="G35" s="45"/>
      <c r="H35" s="54"/>
    </row>
    <row r="36" spans="1:8" ht="18.75" thickBot="1">
      <c r="A36" s="24" t="s">
        <v>16</v>
      </c>
      <c r="B36" s="23"/>
      <c r="C36" s="49"/>
      <c r="G36" s="45"/>
      <c r="H36" s="54"/>
    </row>
    <row r="37" spans="1:8" ht="18">
      <c r="A37" s="24"/>
      <c r="B37" s="23"/>
      <c r="C37" s="23"/>
      <c r="G37" s="45"/>
      <c r="H37" s="54"/>
    </row>
    <row r="38" spans="1:8" ht="18">
      <c r="A38" s="24"/>
    </row>
    <row r="39" spans="1:8" ht="18.75" thickBot="1">
      <c r="A39" s="24" t="s">
        <v>17</v>
      </c>
      <c r="C39" s="50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50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50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2023-11-28T17:05:25Z</cp:lastPrinted>
  <dcterms:created xsi:type="dcterms:W3CDTF">2023-01-26T13:28:36Z</dcterms:created>
  <dcterms:modified xsi:type="dcterms:W3CDTF">2023-11-28T17:05:36Z</dcterms:modified>
</cp:coreProperties>
</file>