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SAMBORONDON\"/>
    </mc:Choice>
  </mc:AlternateContent>
  <xr:revisionPtr revIDLastSave="0" documentId="13_ncr:1_{63E8DBFD-A964-47DC-B448-729D333189D3}" xr6:coauthVersionLast="47" xr6:coauthVersionMax="47" xr10:uidLastSave="{00000000-0000-0000-0000-000000000000}"/>
  <bookViews>
    <workbookView xWindow="-120" yWindow="-120" windowWidth="29040" windowHeight="15840" xr2:uid="{662A58BC-BEFA-4EAC-9A48-E80D405D62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6" i="1" l="1"/>
  <c r="A80" i="1"/>
  <c r="E59" i="1"/>
  <c r="E60" i="1" l="1"/>
  <c r="E61" i="1" s="1"/>
</calcChain>
</file>

<file path=xl/sharedStrings.xml><?xml version="1.0" encoding="utf-8"?>
<sst xmlns="http://schemas.openxmlformats.org/spreadsheetml/2006/main" count="156" uniqueCount="154">
  <si>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</si>
  <si>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</si>
  <si>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</si>
  <si>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</si>
  <si>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</si>
  <si>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</si>
  <si>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</si>
  <si>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</si>
  <si>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</si>
  <si>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</si>
  <si>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 xml:space="preserve">Nombre del Paciente: </t>
  </si>
  <si>
    <t>Seguro:</t>
  </si>
  <si>
    <t>Fecha de Cirugía</t>
  </si>
  <si>
    <t>Hora de Cirugía</t>
  </si>
  <si>
    <t>CLAVO INTRAMEDULAR HUMERO MULTIBLOQUEO TITANIO</t>
  </si>
  <si>
    <t>CANT.</t>
  </si>
  <si>
    <t>COD. ARTICULO</t>
  </si>
  <si>
    <t xml:space="preserve">DESCRIPCION ARTICULO </t>
  </si>
  <si>
    <t>PRECIO UNITARIO</t>
  </si>
  <si>
    <t>PRECIO TOTAL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</si>
  <si>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</si>
  <si>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</si>
  <si>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</si>
  <si>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</si>
  <si>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</si>
  <si>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</si>
  <si>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</si>
  <si>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</si>
  <si>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</si>
  <si>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</si>
  <si>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</si>
  <si>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</si>
  <si>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</si>
  <si>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</si>
  <si>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</si>
  <si>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</si>
  <si>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</si>
  <si>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</si>
  <si>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</si>
  <si>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4.0MMx28MM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</si>
  <si>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</si>
  <si>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</si>
  <si>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</si>
  <si>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</si>
  <si>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4.0MMx50MM HUMERO MULTIBLOQUEO TIT.</t>
  </si>
  <si>
    <t>SUBTOTAL SIN IMPUESTOS</t>
  </si>
  <si>
    <t xml:space="preserve">                                                                                 IVA</t>
  </si>
  <si>
    <t>VALOR TOTAL</t>
  </si>
  <si>
    <t>INSTRUMENTAL CLAVO HUMERO MULTIBLOQUEO</t>
  </si>
  <si>
    <t>CANTIDAD</t>
  </si>
  <si>
    <t>CODIGO</t>
  </si>
  <si>
    <t>DESCRIPCIÓN</t>
  </si>
  <si>
    <t xml:space="preserve">D26023 </t>
  </si>
  <si>
    <t xml:space="preserve">D26026 </t>
  </si>
  <si>
    <t>D26024</t>
  </si>
  <si>
    <t xml:space="preserve">D26021 </t>
  </si>
  <si>
    <t>Llave hexagonal en forma de L ch SW3</t>
  </si>
  <si>
    <t xml:space="preserve">D26022 </t>
  </si>
  <si>
    <t xml:space="preserve">D26033 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</si>
  <si>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</si>
  <si>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</si>
  <si>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</si>
  <si>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</si>
  <si>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</si>
  <si>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</si>
  <si>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</si>
  <si>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D26034</t>
  </si>
  <si>
    <t>Soporte de tapa de extremo SW3.5</t>
  </si>
  <si>
    <t>D26018</t>
  </si>
  <si>
    <t>Medidor de profundidad</t>
  </si>
  <si>
    <t>TOTAL INSTRUMENTAL BANDEJA SUPERIOR</t>
  </si>
  <si>
    <t>D26019</t>
  </si>
  <si>
    <t>Martillo deslizante</t>
  </si>
  <si>
    <t>D26035</t>
  </si>
  <si>
    <t>D26005</t>
  </si>
  <si>
    <t>Bloque en forma de U</t>
  </si>
  <si>
    <t>D26006</t>
  </si>
  <si>
    <t>Tornillo de conexión</t>
  </si>
  <si>
    <t>D26004</t>
  </si>
  <si>
    <t>Tuerca de bloqueo para dispositivo de orientación distal</t>
  </si>
  <si>
    <t>D26002</t>
  </si>
  <si>
    <t>Barra de guía</t>
  </si>
  <si>
    <t>D26036</t>
  </si>
  <si>
    <t>D26020</t>
  </si>
  <si>
    <t>Llave hexagonal en forma de L SW5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</si>
  <si>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</si>
  <si>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</si>
  <si>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</si>
  <si>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</si>
  <si>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</si>
  <si>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</si>
  <si>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</si>
  <si>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</si>
  <si>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</si>
  <si>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</si>
  <si>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</si>
  <si>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 xml:space="preserve">GUIAS </t>
  </si>
  <si>
    <t>TOTAL INSTRUMENTAL BANDEJA INFERIOR</t>
  </si>
  <si>
    <t>TEOTON SERVICIOS DE SALUD S.A.S.</t>
  </si>
  <si>
    <t xml:space="preserve">KM 1 1/2 VIA A SAMBORONDON </t>
  </si>
  <si>
    <t>2292325 04-2090039</t>
  </si>
  <si>
    <t xml:space="preserve">VENTA-CONSIGNACION </t>
  </si>
  <si>
    <t>DR. FARID YAPUR</t>
  </si>
  <si>
    <t>8:30AM</t>
  </si>
  <si>
    <t xml:space="preserve">TORNILLO BLOQ. 4.0MMx22MM HUMERO MULTIBLOQUEO </t>
  </si>
  <si>
    <t>TORNILLO BLOQ. 4.0MMx20MM HUMERO MULTIBLOQUEO TIT.</t>
  </si>
  <si>
    <t xml:space="preserve">TORNILLO BLOQ. 4.0MMx24MM HUMERO MULTIBLOQUEO </t>
  </si>
  <si>
    <t xml:space="preserve">TORNILLO BLOQ. 4.0MMx28MM HUMERO MULTIBLOQUEO </t>
  </si>
  <si>
    <t xml:space="preserve">TORNILLO BLOQ. 4.0MMx32MM HUMERO MULTIBLOQUEO </t>
  </si>
  <si>
    <t>TORNILLO BLOQ. 4.0MMx32MM HUMERO MULTIBLOQUEO TIT.</t>
  </si>
  <si>
    <t xml:space="preserve">TORNILLO BLOQ. 4.0MMx34MM HUMERO MULTIBLOQUEO </t>
  </si>
  <si>
    <t xml:space="preserve">TORNILLO BLOQ. 4.0MMx36MM HUMERO MULTIBLOQUEO </t>
  </si>
  <si>
    <t xml:space="preserve">TORNILLO BLOQ. 4.0MMx40MM HUMERO MULTIBLOQUEO </t>
  </si>
  <si>
    <t xml:space="preserve">TORNILLO BLOQ. 4.0MMx44MM HUMERO MULTIBLOQUEO </t>
  </si>
  <si>
    <t>TORNILLO BLOQ, 4.0MMx48MM HUMERO MULTIBLOQUEO .</t>
  </si>
  <si>
    <t xml:space="preserve">TORNILLO BLOQ, 4.0MMx50MM HUMERO MULTIBLOQUEO </t>
  </si>
  <si>
    <t>Camisa Φ8/Φ10</t>
  </si>
  <si>
    <t xml:space="preserve">Camisa </t>
  </si>
  <si>
    <t>D26025</t>
  </si>
  <si>
    <t xml:space="preserve">Guia de broca de 2.9mm </t>
  </si>
  <si>
    <t>Retractor de tejidos blandos (punzon)</t>
  </si>
  <si>
    <t>camisa  Φ3.6</t>
  </si>
  <si>
    <t xml:space="preserve">Punzón Curvo </t>
  </si>
  <si>
    <t>Broca con tope  Φ5</t>
  </si>
  <si>
    <t>broca con Parada de taladro Φ2.9</t>
  </si>
  <si>
    <t>D12037</t>
  </si>
  <si>
    <t xml:space="preserve">Mango Porta Guia </t>
  </si>
  <si>
    <t>Regleta  proximal</t>
  </si>
  <si>
    <t>D26001</t>
  </si>
  <si>
    <t xml:space="preserve">Mango de insercion </t>
  </si>
  <si>
    <t>Medidor de tapa de extremo (protector de tejidos)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</si>
  <si>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</si>
  <si>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</si>
  <si>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</si>
  <si>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</si>
  <si>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</si>
  <si>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</si>
  <si>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</si>
  <si>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</si>
  <si>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</si>
  <si>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</si>
  <si>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</si>
  <si>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>D26029</t>
  </si>
  <si>
    <t xml:space="preserve">Anclaje rapido </t>
  </si>
  <si>
    <t xml:space="preserve">Martillo Macizo </t>
  </si>
  <si>
    <t>RIMER FLEXIBLES  6.0/6.5/7.0/8.0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</si>
  <si>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</si>
  <si>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</si>
  <si>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</si>
  <si>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</si>
  <si>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</si>
  <si>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</si>
  <si>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>ENTREGADO POR:</t>
  </si>
  <si>
    <t>RECIBIDO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</si>
</sst>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6" formatCode="_-[$$-409]* #,##0.00_ ;_-[$$-409]* \-#,##0.00\ ;_-[$$-409]* &quot;-&quot;??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164" fontId="4" fillId="0" borderId="1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0" fontId="4" fillId="0" borderId="11" xfId="2" applyNumberFormat="1" applyFont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3" borderId="4" xfId="3" quotePrefix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7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2" fontId="9" fillId="0" borderId="0" xfId="2" applyNumberFormat="1" applyFont="1" applyAlignment="1">
      <alignment horizontal="center"/>
    </xf>
    <xf numFmtId="2" fontId="9" fillId="0" borderId="0" xfId="2" applyNumberFormat="1" applyFont="1" applyAlignment="1">
      <alignment horizontal="left"/>
    </xf>
    <xf numFmtId="0" fontId="7" fillId="0" borderId="9" xfId="0" applyFont="1" applyBorder="1" applyAlignment="1">
      <alignment vertical="center"/>
    </xf>
    <xf numFmtId="1" fontId="7" fillId="0" borderId="10" xfId="1" applyNumberFormat="1" applyFont="1" applyBorder="1" applyAlignment="1">
      <alignment horizontal="left" vertical="center"/>
    </xf>
    <xf numFmtId="2" fontId="9" fillId="0" borderId="0" xfId="0" applyNumberFormat="1" applyFont="1" applyAlignment="1">
      <alignment horizontal="left"/>
    </xf>
    <xf numFmtId="0" fontId="4" fillId="0" borderId="4" xfId="0" applyFont="1" applyBorder="1" applyAlignment="1">
      <alignment horizontal="center"/>
    </xf>
    <xf numFmtId="0" fontId="10" fillId="4" borderId="4" xfId="2" applyFont="1" applyFill="1" applyBorder="1" applyAlignment="1">
      <alignment horizontal="left" vertical="top"/>
    </xf>
    <xf numFmtId="44" fontId="4" fillId="0" borderId="4" xfId="4" applyFont="1" applyFill="1" applyBorder="1" applyAlignment="1"/>
    <xf numFmtId="44" fontId="4" fillId="0" borderId="4" xfId="4" applyFont="1" applyBorder="1" applyAlignment="1"/>
    <xf numFmtId="0" fontId="7" fillId="0" borderId="4" xfId="2" applyFont="1" applyBorder="1" applyAlignment="1">
      <alignment horizontal="right" wrapText="1"/>
    </xf>
    <xf numFmtId="0" fontId="7" fillId="0" borderId="5" xfId="2" applyFont="1" applyBorder="1" applyAlignment="1">
      <alignment horizontal="right" wrapText="1"/>
    </xf>
    <xf numFmtId="0" fontId="7" fillId="0" borderId="6" xfId="2" applyFont="1" applyBorder="1" applyAlignment="1">
      <alignment horizontal="right" wrapText="1"/>
    </xf>
    <xf numFmtId="0" fontId="7" fillId="0" borderId="7" xfId="2" applyFont="1" applyBorder="1" applyAlignment="1">
      <alignment horizontal="right" wrapText="1"/>
    </xf>
    <xf numFmtId="9" fontId="7" fillId="0" borderId="4" xfId="2" applyNumberFormat="1" applyFont="1" applyBorder="1" applyAlignment="1">
      <alignment wrapText="1"/>
    </xf>
    <xf numFmtId="0" fontId="7" fillId="0" borderId="0" xfId="2" applyFont="1" applyAlignment="1">
      <alignment horizontal="center" wrapText="1"/>
    </xf>
    <xf numFmtId="44" fontId="4" fillId="0" borderId="0" xfId="4" applyFont="1" applyFill="1" applyBorder="1" applyAlignment="1"/>
    <xf numFmtId="0" fontId="7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3" quotePrefix="1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top"/>
    </xf>
    <xf numFmtId="166" fontId="11" fillId="0" borderId="4" xfId="2" applyNumberFormat="1" applyFont="1" applyBorder="1"/>
    <xf numFmtId="0" fontId="7" fillId="0" borderId="4" xfId="0" applyFont="1" applyBorder="1" applyAlignment="1">
      <alignment horizontal="left"/>
    </xf>
    <xf numFmtId="0" fontId="4" fillId="0" borderId="0" xfId="2" applyFont="1"/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wrapText="1"/>
    </xf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7" fillId="0" borderId="0" xfId="2" applyFont="1" applyAlignment="1">
      <alignment horizontal="left" vertical="top"/>
    </xf>
  </cellXfs>
  <cellStyles count="5">
    <cellStyle name="Millares" xfId="1" builtinId="3"/>
    <cellStyle name="Moneda 4" xfId="4" xr:uid="{3138F00C-F9E3-4BC4-906E-4BD337187DC3}"/>
    <cellStyle name="Normal" xfId="0" builtinId="0"/>
    <cellStyle name="Normal 2" xfId="2" xr:uid="{9BAB5DEE-39C0-4DA4-B714-4C0DF98D7C5C}"/>
    <cellStyle name="常规 4" xfId="3" xr:uid="{2BB54916-C8CB-40E6-8FF4-DA18C587FA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3295650</xdr:colOff>
      <xdr:row>0</xdr:row>
      <xdr:rowOff>180975</xdr:rowOff>
    </xdr:from>
    <xdr:to>
      <xdr:col>2</xdr:col>
      <xdr:colOff>5015256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2F7989-9112-407C-A4B5-CB5545747B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343525" y="180975"/>
          <a:ext cx="1719606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F470-5B70-4F0C-8796-8CCB153F1FA5}">
  <dimension ref="A1:E116"/>
  <sheetViews>
    <sheetView tabSelected="1" zoomScaleNormal="100" workbookViewId="0">
      <selection activeCell="C54" sqref="C54"/>
    </sheetView>
  </sheetViews>
  <sheetFormatPr baseColWidth="10" defaultRowHeight="15"/>
  <cols>
    <col min="1" max="1" width="10.5703125" style="15" bestFit="1" customWidth="1"/>
    <col min="2" max="2" width="27" style="15" customWidth="1"/>
    <col min="3" max="3" width="88.85546875" style="15" customWidth="1"/>
    <col min="4" max="4" width="19" style="15" customWidth="1"/>
    <col min="5" max="5" width="23.42578125" style="15" customWidth="1"/>
    <col min="6" max="16384" width="11.42578125" style="15"/>
  </cols>
  <sheetData>
    <row r="1" spans="1:3">
      <c r="A1" s="14"/>
    </row>
    <row r="2" spans="1:3">
      <c r="A2" s="14"/>
    </row>
    <row r="3" spans="1:3" ht="15.75">
      <c r="A3" s="16" t="s">
        <v>0</v>
      </c>
      <c r="B3" s="16"/>
      <c r="C3" s="16"/>
    </row>
    <row r="4" spans="1:3">
      <c r="A4" s="17" t="s">
        <v>1</v>
      </c>
      <c r="B4" s="17"/>
      <c r="C4" s="17"/>
    </row>
    <row r="5" spans="1:3" ht="15.75">
      <c r="A5" s="18" t="s">
        <v>2</v>
      </c>
      <c r="B5" s="18"/>
      <c r="C5" s="18"/>
    </row>
    <row r="6" spans="1:3" ht="15.75">
      <c r="A6" s="19"/>
      <c r="B6" s="19"/>
      <c r="C6" s="19"/>
    </row>
    <row r="7" spans="1:3" ht="15.75" thickBot="1">
      <c r="A7" s="20"/>
      <c r="B7" s="21" t="s">
        <v>3</v>
      </c>
      <c r="C7" s="1">
        <v>44739</v>
      </c>
    </row>
    <row r="8" spans="1:3" ht="16.5" thickBot="1">
      <c r="A8" s="20"/>
      <c r="B8" s="21" t="s">
        <v>4</v>
      </c>
      <c r="C8" s="22" t="s">
        <v>98</v>
      </c>
    </row>
    <row r="9" spans="1:3" ht="16.5" thickBot="1">
      <c r="A9" s="20"/>
      <c r="B9" s="21" t="s">
        <v>5</v>
      </c>
      <c r="C9" s="23">
        <v>990277583001</v>
      </c>
    </row>
    <row r="10" spans="1:3" ht="15.75" thickBot="1">
      <c r="A10" s="20"/>
      <c r="B10" s="24" t="s">
        <v>6</v>
      </c>
      <c r="C10" s="2" t="s">
        <v>99</v>
      </c>
    </row>
    <row r="11" spans="1:3" ht="15.75" thickBot="1">
      <c r="A11" s="20"/>
      <c r="B11" s="24" t="s">
        <v>7</v>
      </c>
      <c r="C11" s="3" t="s">
        <v>100</v>
      </c>
    </row>
    <row r="12" spans="1:3" ht="15.75" thickBot="1">
      <c r="A12" s="20"/>
      <c r="B12" s="21" t="s">
        <v>8</v>
      </c>
      <c r="C12" s="4" t="s">
        <v>101</v>
      </c>
    </row>
    <row r="13" spans="1:3" ht="15.75" thickBot="1">
      <c r="A13" s="20"/>
      <c r="B13" s="21" t="s">
        <v>9</v>
      </c>
      <c r="C13" s="5" t="s">
        <v>102</v>
      </c>
    </row>
    <row r="14" spans="1:3" ht="15.75" thickBot="1">
      <c r="A14" s="20"/>
      <c r="B14" s="21" t="s">
        <v>10</v>
      </c>
      <c r="C14" s="6"/>
    </row>
    <row r="15" spans="1:3" ht="15.75" thickBot="1">
      <c r="A15" s="20"/>
      <c r="B15" s="21" t="s">
        <v>11</v>
      </c>
      <c r="C15" s="6"/>
    </row>
    <row r="16" spans="1:3" ht="15.75" thickBot="1">
      <c r="A16" s="20"/>
      <c r="B16" s="21" t="s">
        <v>12</v>
      </c>
      <c r="C16" s="1">
        <v>44740</v>
      </c>
    </row>
    <row r="17" spans="1:5" ht="15.75" thickBot="1">
      <c r="A17" s="20"/>
      <c r="B17" s="21" t="s">
        <v>13</v>
      </c>
      <c r="C17" s="7" t="s">
        <v>103</v>
      </c>
    </row>
    <row r="19" spans="1:5" ht="15.75">
      <c r="A19" s="8" t="s">
        <v>14</v>
      </c>
      <c r="B19" s="8"/>
      <c r="C19" s="8"/>
      <c r="D19" s="8"/>
      <c r="E19" s="8"/>
    </row>
    <row r="20" spans="1:5" ht="47.25">
      <c r="A20" s="9" t="s">
        <v>15</v>
      </c>
      <c r="B20" s="9" t="s">
        <v>16</v>
      </c>
      <c r="C20" s="9" t="s">
        <v>17</v>
      </c>
      <c r="D20" s="10" t="s">
        <v>18</v>
      </c>
      <c r="E20" s="10" t="s">
        <v>19</v>
      </c>
    </row>
    <row r="21" spans="1:5">
      <c r="A21" s="25">
        <v>1</v>
      </c>
      <c r="B21" s="11">
        <v>6804</v>
      </c>
      <c r="C21" s="26" t="s">
        <v>20</v>
      </c>
      <c r="D21" s="27">
        <v>700</v>
      </c>
      <c r="E21" s="28">
        <v>700</v>
      </c>
    </row>
    <row r="22" spans="1:5">
      <c r="A22" s="25">
        <v>1</v>
      </c>
      <c r="B22" s="11">
        <v>6805</v>
      </c>
      <c r="C22" s="26" t="s">
        <v>21</v>
      </c>
      <c r="D22" s="27">
        <v>700</v>
      </c>
      <c r="E22" s="28">
        <v>700</v>
      </c>
    </row>
    <row r="23" spans="1:5">
      <c r="A23" s="25">
        <v>1</v>
      </c>
      <c r="B23" s="11">
        <v>6806</v>
      </c>
      <c r="C23" s="26" t="s">
        <v>22</v>
      </c>
      <c r="D23" s="27">
        <v>700</v>
      </c>
      <c r="E23" s="28">
        <v>700</v>
      </c>
    </row>
    <row r="24" spans="1:5">
      <c r="A24" s="25">
        <v>1</v>
      </c>
      <c r="B24" s="11">
        <v>6807</v>
      </c>
      <c r="C24" s="26" t="s">
        <v>23</v>
      </c>
      <c r="D24" s="27">
        <v>700</v>
      </c>
      <c r="E24" s="28">
        <v>700</v>
      </c>
    </row>
    <row r="25" spans="1:5">
      <c r="A25" s="25">
        <v>1</v>
      </c>
      <c r="B25" s="11">
        <v>6808</v>
      </c>
      <c r="C25" s="26" t="s">
        <v>24</v>
      </c>
      <c r="D25" s="27">
        <v>700</v>
      </c>
      <c r="E25" s="28">
        <v>700</v>
      </c>
    </row>
    <row r="26" spans="1:5">
      <c r="A26" s="25">
        <v>1</v>
      </c>
      <c r="B26" s="11">
        <v>2727</v>
      </c>
      <c r="C26" s="26" t="s">
        <v>25</v>
      </c>
      <c r="D26" s="27">
        <v>700</v>
      </c>
      <c r="E26" s="28">
        <v>700</v>
      </c>
    </row>
    <row r="27" spans="1:5">
      <c r="A27" s="25">
        <v>1</v>
      </c>
      <c r="B27" s="11">
        <v>6809</v>
      </c>
      <c r="C27" s="26" t="s">
        <v>26</v>
      </c>
      <c r="D27" s="27">
        <v>700</v>
      </c>
      <c r="E27" s="28">
        <v>700</v>
      </c>
    </row>
    <row r="28" spans="1:5">
      <c r="A28" s="25">
        <v>1</v>
      </c>
      <c r="B28" s="11">
        <v>6810</v>
      </c>
      <c r="C28" s="26" t="s">
        <v>27</v>
      </c>
      <c r="D28" s="27">
        <v>700</v>
      </c>
      <c r="E28" s="28">
        <v>700</v>
      </c>
    </row>
    <row r="29" spans="1:5">
      <c r="A29" s="25">
        <v>1</v>
      </c>
      <c r="B29" s="11">
        <v>6811</v>
      </c>
      <c r="C29" s="26" t="s">
        <v>28</v>
      </c>
      <c r="D29" s="27">
        <v>700</v>
      </c>
      <c r="E29" s="28">
        <v>700</v>
      </c>
    </row>
    <row r="30" spans="1:5">
      <c r="A30" s="25">
        <v>1</v>
      </c>
      <c r="B30" s="11">
        <v>6812</v>
      </c>
      <c r="C30" s="26" t="s">
        <v>29</v>
      </c>
      <c r="D30" s="27">
        <v>700</v>
      </c>
      <c r="E30" s="28">
        <v>700</v>
      </c>
    </row>
    <row r="31" spans="1:5">
      <c r="A31" s="25">
        <v>1</v>
      </c>
      <c r="B31" s="11">
        <v>6813</v>
      </c>
      <c r="C31" s="26" t="s">
        <v>30</v>
      </c>
      <c r="D31" s="27">
        <v>700</v>
      </c>
      <c r="E31" s="28">
        <v>700</v>
      </c>
    </row>
    <row r="32" spans="1:5">
      <c r="A32" s="25">
        <v>1</v>
      </c>
      <c r="B32" s="11">
        <v>6814</v>
      </c>
      <c r="C32" s="26" t="s">
        <v>31</v>
      </c>
      <c r="D32" s="27">
        <v>700</v>
      </c>
      <c r="E32" s="28">
        <v>700</v>
      </c>
    </row>
    <row r="33" spans="1:5">
      <c r="A33" s="25">
        <v>1</v>
      </c>
      <c r="B33" s="11">
        <v>2729</v>
      </c>
      <c r="C33" s="26" t="s">
        <v>32</v>
      </c>
      <c r="D33" s="27">
        <v>700</v>
      </c>
      <c r="E33" s="28">
        <v>700</v>
      </c>
    </row>
    <row r="34" spans="1:5">
      <c r="A34" s="25">
        <v>1</v>
      </c>
      <c r="B34" s="11">
        <v>6815</v>
      </c>
      <c r="C34" s="26" t="s">
        <v>33</v>
      </c>
      <c r="D34" s="27">
        <v>700</v>
      </c>
      <c r="E34" s="28">
        <v>700</v>
      </c>
    </row>
    <row r="35" spans="1:5">
      <c r="A35" s="25">
        <v>1</v>
      </c>
      <c r="B35" s="11">
        <v>6816</v>
      </c>
      <c r="C35" s="26" t="s">
        <v>34</v>
      </c>
      <c r="D35" s="27">
        <v>700</v>
      </c>
      <c r="E35" s="28">
        <v>700</v>
      </c>
    </row>
    <row r="36" spans="1:5">
      <c r="A36" s="25">
        <v>1</v>
      </c>
      <c r="B36" s="11">
        <v>6817</v>
      </c>
      <c r="C36" s="26" t="s">
        <v>35</v>
      </c>
      <c r="D36" s="27">
        <v>700</v>
      </c>
      <c r="E36" s="28">
        <v>700</v>
      </c>
    </row>
    <row r="37" spans="1:5">
      <c r="A37" s="25">
        <v>1</v>
      </c>
      <c r="B37" s="11">
        <v>6818</v>
      </c>
      <c r="C37" s="26" t="s">
        <v>36</v>
      </c>
      <c r="D37" s="27">
        <v>700</v>
      </c>
      <c r="E37" s="28">
        <v>700</v>
      </c>
    </row>
    <row r="38" spans="1:5">
      <c r="A38" s="25">
        <v>1</v>
      </c>
      <c r="B38" s="11">
        <v>6819</v>
      </c>
      <c r="C38" s="26" t="s">
        <v>37</v>
      </c>
      <c r="D38" s="27">
        <v>700</v>
      </c>
      <c r="E38" s="28">
        <v>700</v>
      </c>
    </row>
    <row r="39" spans="1:5">
      <c r="A39" s="25">
        <v>4</v>
      </c>
      <c r="B39" s="11">
        <v>6822</v>
      </c>
      <c r="C39" s="26" t="s">
        <v>104</v>
      </c>
      <c r="D39" s="27">
        <v>50</v>
      </c>
      <c r="E39" s="28">
        <v>700</v>
      </c>
    </row>
    <row r="40" spans="1:5">
      <c r="A40" s="25">
        <v>4</v>
      </c>
      <c r="B40" s="42">
        <v>6820</v>
      </c>
      <c r="C40" s="43" t="s">
        <v>105</v>
      </c>
      <c r="D40" s="27">
        <v>50</v>
      </c>
      <c r="E40" s="28">
        <v>700</v>
      </c>
    </row>
    <row r="41" spans="1:5">
      <c r="A41" s="25">
        <v>4</v>
      </c>
      <c r="B41" s="11">
        <v>6821</v>
      </c>
      <c r="C41" s="26" t="s">
        <v>106</v>
      </c>
      <c r="D41" s="27">
        <v>50</v>
      </c>
      <c r="E41" s="28">
        <v>700</v>
      </c>
    </row>
    <row r="42" spans="1:5">
      <c r="A42" s="25">
        <v>4</v>
      </c>
      <c r="B42" s="42">
        <v>6821</v>
      </c>
      <c r="C42" s="43" t="s">
        <v>38</v>
      </c>
      <c r="D42" s="27">
        <v>50</v>
      </c>
      <c r="E42" s="28">
        <v>700</v>
      </c>
    </row>
    <row r="43" spans="1:5">
      <c r="A43" s="25">
        <v>4</v>
      </c>
      <c r="B43" s="11">
        <v>6822</v>
      </c>
      <c r="C43" s="26" t="s">
        <v>107</v>
      </c>
      <c r="D43" s="27">
        <v>50</v>
      </c>
      <c r="E43" s="28">
        <v>700</v>
      </c>
    </row>
    <row r="44" spans="1:5">
      <c r="A44" s="25">
        <v>4</v>
      </c>
      <c r="B44" s="42">
        <v>6822</v>
      </c>
      <c r="C44" s="43" t="s">
        <v>39</v>
      </c>
      <c r="D44" s="27">
        <v>50</v>
      </c>
      <c r="E44" s="28">
        <v>700</v>
      </c>
    </row>
    <row r="45" spans="1:5">
      <c r="A45" s="25">
        <v>4</v>
      </c>
      <c r="B45" s="11">
        <v>1119</v>
      </c>
      <c r="C45" s="26" t="s">
        <v>108</v>
      </c>
      <c r="D45" s="27">
        <v>50</v>
      </c>
      <c r="E45" s="28">
        <v>700</v>
      </c>
    </row>
    <row r="46" spans="1:5">
      <c r="A46" s="25">
        <v>4</v>
      </c>
      <c r="B46" s="42">
        <v>6823</v>
      </c>
      <c r="C46" s="43" t="s">
        <v>109</v>
      </c>
      <c r="D46" s="27">
        <v>50</v>
      </c>
      <c r="E46" s="28">
        <v>700</v>
      </c>
    </row>
    <row r="47" spans="1:5">
      <c r="A47" s="25">
        <v>4</v>
      </c>
      <c r="B47" s="11">
        <v>1119</v>
      </c>
      <c r="C47" s="26" t="s">
        <v>110</v>
      </c>
      <c r="D47" s="27">
        <v>50</v>
      </c>
      <c r="E47" s="28">
        <v>700</v>
      </c>
    </row>
    <row r="48" spans="1:5">
      <c r="A48" s="25">
        <v>4</v>
      </c>
      <c r="B48" s="11">
        <v>6824</v>
      </c>
      <c r="C48" s="26" t="s">
        <v>111</v>
      </c>
      <c r="D48" s="27">
        <v>50</v>
      </c>
      <c r="E48" s="28">
        <v>700</v>
      </c>
    </row>
    <row r="49" spans="1:5">
      <c r="A49" s="25">
        <v>4</v>
      </c>
      <c r="B49" s="11">
        <v>6824</v>
      </c>
      <c r="C49" s="26" t="s">
        <v>111</v>
      </c>
      <c r="D49" s="27">
        <v>50</v>
      </c>
      <c r="E49" s="28">
        <v>700</v>
      </c>
    </row>
    <row r="50" spans="1:5">
      <c r="A50" s="25">
        <v>4</v>
      </c>
      <c r="B50" s="42">
        <v>6824</v>
      </c>
      <c r="C50" s="43" t="s">
        <v>40</v>
      </c>
      <c r="D50" s="27">
        <v>50</v>
      </c>
      <c r="E50" s="28">
        <v>700</v>
      </c>
    </row>
    <row r="51" spans="1:5">
      <c r="A51" s="25">
        <v>4</v>
      </c>
      <c r="B51" s="11">
        <v>6825</v>
      </c>
      <c r="C51" s="26" t="s">
        <v>112</v>
      </c>
      <c r="D51" s="27">
        <v>50</v>
      </c>
      <c r="E51" s="28">
        <v>700</v>
      </c>
    </row>
    <row r="52" spans="1:5">
      <c r="A52" s="25">
        <v>4</v>
      </c>
      <c r="B52" s="42">
        <v>6825</v>
      </c>
      <c r="C52" s="43" t="s">
        <v>41</v>
      </c>
      <c r="D52" s="27">
        <v>50</v>
      </c>
      <c r="E52" s="28">
        <v>700</v>
      </c>
    </row>
    <row r="53" spans="1:5">
      <c r="A53" s="25">
        <v>4</v>
      </c>
      <c r="B53" s="11">
        <v>6826</v>
      </c>
      <c r="C53" s="26" t="s">
        <v>113</v>
      </c>
      <c r="D53" s="27">
        <v>50</v>
      </c>
      <c r="E53" s="28">
        <v>700</v>
      </c>
    </row>
    <row r="54" spans="1:5">
      <c r="A54" s="25">
        <v>4</v>
      </c>
      <c r="B54" s="42">
        <v>6826</v>
      </c>
      <c r="C54" s="43" t="s">
        <v>42</v>
      </c>
      <c r="D54" s="27">
        <v>50</v>
      </c>
      <c r="E54" s="28">
        <v>700</v>
      </c>
    </row>
    <row r="55" spans="1:5">
      <c r="A55" s="25">
        <v>4</v>
      </c>
      <c r="B55" s="11">
        <v>6847</v>
      </c>
      <c r="C55" s="26" t="s">
        <v>114</v>
      </c>
      <c r="D55" s="27">
        <v>50</v>
      </c>
      <c r="E55" s="28">
        <v>700</v>
      </c>
    </row>
    <row r="56" spans="1:5">
      <c r="A56" s="25">
        <v>4</v>
      </c>
      <c r="B56" s="42">
        <v>6847</v>
      </c>
      <c r="C56" s="43" t="s">
        <v>43</v>
      </c>
      <c r="D56" s="27">
        <v>50</v>
      </c>
      <c r="E56" s="28">
        <v>700</v>
      </c>
    </row>
    <row r="57" spans="1:5">
      <c r="A57" s="25">
        <v>4</v>
      </c>
      <c r="B57" s="11">
        <v>6848</v>
      </c>
      <c r="C57" s="26" t="s">
        <v>115</v>
      </c>
      <c r="D57" s="27">
        <v>50</v>
      </c>
      <c r="E57" s="28">
        <v>700</v>
      </c>
    </row>
    <row r="58" spans="1:5">
      <c r="A58" s="25">
        <v>1</v>
      </c>
      <c r="B58" s="42">
        <v>6848</v>
      </c>
      <c r="C58" s="43" t="s">
        <v>44</v>
      </c>
      <c r="D58" s="27">
        <v>50</v>
      </c>
      <c r="E58" s="28">
        <v>700</v>
      </c>
    </row>
    <row r="59" spans="1:5" ht="15.75">
      <c r="A59" s="29" t="s">
        <v>45</v>
      </c>
      <c r="B59" s="29"/>
      <c r="C59" s="29"/>
      <c r="D59" s="29"/>
      <c r="E59" s="28">
        <f>SUM(E21:E58)</f>
        <v>26600</v>
      </c>
    </row>
    <row r="60" spans="1:5" ht="15.75">
      <c r="A60" s="30" t="s">
        <v>46</v>
      </c>
      <c r="B60" s="31"/>
      <c r="C60" s="32"/>
      <c r="D60" s="33">
        <v>0.12</v>
      </c>
      <c r="E60" s="44">
        <f>E59*D60</f>
        <v>3192</v>
      </c>
    </row>
    <row r="61" spans="1:5" ht="15.75">
      <c r="A61" s="29" t="s">
        <v>47</v>
      </c>
      <c r="B61" s="29"/>
      <c r="C61" s="29"/>
      <c r="D61" s="29"/>
      <c r="E61" s="44">
        <f>E59+E60</f>
        <v>29792</v>
      </c>
    </row>
    <row r="62" spans="1:5" ht="15.75">
      <c r="A62" s="34"/>
      <c r="B62" s="34"/>
      <c r="C62" s="34"/>
      <c r="D62" s="34"/>
      <c r="E62" s="35"/>
    </row>
    <row r="63" spans="1:5" ht="15.75">
      <c r="A63" s="12" t="s">
        <v>48</v>
      </c>
      <c r="B63" s="13"/>
      <c r="C63" s="13"/>
    </row>
    <row r="64" spans="1:5" ht="15.75">
      <c r="A64" s="36" t="s">
        <v>49</v>
      </c>
      <c r="B64" s="36" t="s">
        <v>50</v>
      </c>
      <c r="C64" s="36" t="s">
        <v>51</v>
      </c>
    </row>
    <row r="65" spans="1:3">
      <c r="A65" s="37">
        <v>1</v>
      </c>
      <c r="B65" s="37" t="s">
        <v>52</v>
      </c>
      <c r="C65" s="41" t="s">
        <v>116</v>
      </c>
    </row>
    <row r="66" spans="1:3">
      <c r="A66" s="37">
        <v>2</v>
      </c>
      <c r="B66" s="37" t="s">
        <v>52</v>
      </c>
      <c r="C66" s="41" t="s">
        <v>117</v>
      </c>
    </row>
    <row r="67" spans="1:3">
      <c r="A67" s="37">
        <v>2</v>
      </c>
      <c r="B67" s="37" t="s">
        <v>118</v>
      </c>
      <c r="C67" s="41" t="s">
        <v>119</v>
      </c>
    </row>
    <row r="68" spans="1:3">
      <c r="A68" s="37">
        <v>1</v>
      </c>
      <c r="B68" s="37" t="s">
        <v>53</v>
      </c>
      <c r="C68" s="41" t="s">
        <v>120</v>
      </c>
    </row>
    <row r="69" spans="1:3">
      <c r="A69" s="37">
        <v>1</v>
      </c>
      <c r="B69" s="37" t="s">
        <v>54</v>
      </c>
      <c r="C69" s="41" t="s">
        <v>121</v>
      </c>
    </row>
    <row r="70" spans="1:3">
      <c r="A70" s="37">
        <v>1</v>
      </c>
      <c r="B70" s="37" t="s">
        <v>55</v>
      </c>
      <c r="C70" s="41" t="s">
        <v>56</v>
      </c>
    </row>
    <row r="71" spans="1:3">
      <c r="A71" s="37">
        <v>1</v>
      </c>
      <c r="B71" s="37" t="s">
        <v>57</v>
      </c>
      <c r="C71" s="41" t="s">
        <v>122</v>
      </c>
    </row>
    <row r="72" spans="1:3">
      <c r="A72" s="37">
        <v>1</v>
      </c>
      <c r="B72" s="37" t="s">
        <v>58</v>
      </c>
      <c r="C72" s="41" t="s">
        <v>123</v>
      </c>
    </row>
    <row r="73" spans="1:3">
      <c r="A73" s="37">
        <v>1</v>
      </c>
      <c r="B73" s="37" t="s">
        <v>59</v>
      </c>
      <c r="C73" s="41" t="s">
        <v>60</v>
      </c>
    </row>
    <row r="74" spans="1:3">
      <c r="A74" s="37">
        <v>1</v>
      </c>
      <c r="B74" s="37" t="s">
        <v>61</v>
      </c>
      <c r="C74" s="41" t="s">
        <v>62</v>
      </c>
    </row>
    <row r="75" spans="1:3">
      <c r="A75" s="37">
        <v>2</v>
      </c>
      <c r="B75" s="37" t="s">
        <v>63</v>
      </c>
      <c r="C75" s="41" t="s">
        <v>64</v>
      </c>
    </row>
    <row r="76" spans="1:3">
      <c r="A76" s="37">
        <v>1</v>
      </c>
      <c r="B76" s="37" t="s">
        <v>65</v>
      </c>
      <c r="C76" s="41" t="s">
        <v>124</v>
      </c>
    </row>
    <row r="77" spans="1:3">
      <c r="A77" s="37">
        <v>1</v>
      </c>
      <c r="B77" s="37" t="s">
        <v>66</v>
      </c>
      <c r="C77" s="41" t="s">
        <v>67</v>
      </c>
    </row>
    <row r="78" spans="1:3">
      <c r="A78" s="37">
        <v>1</v>
      </c>
      <c r="B78" s="37" t="s">
        <v>68</v>
      </c>
      <c r="C78" s="41" t="s">
        <v>69</v>
      </c>
    </row>
    <row r="79" spans="1:3">
      <c r="A79" s="37">
        <v>1</v>
      </c>
      <c r="B79" s="37" t="s">
        <v>125</v>
      </c>
      <c r="C79" s="41" t="s">
        <v>126</v>
      </c>
    </row>
    <row r="80" spans="1:3" ht="15.75">
      <c r="A80" s="38">
        <f>SUM(A65:A79)</f>
        <v>18</v>
      </c>
      <c r="B80" s="45" t="s">
        <v>70</v>
      </c>
      <c r="C80" s="45"/>
    </row>
    <row r="81" spans="1:3" ht="15.75">
      <c r="A81" s="39"/>
      <c r="B81" s="39"/>
      <c r="C81" s="39"/>
    </row>
    <row r="82" spans="1:3">
      <c r="A82" s="40">
        <v>1</v>
      </c>
      <c r="B82" s="40" t="s">
        <v>71</v>
      </c>
      <c r="C82" s="41" t="s">
        <v>72</v>
      </c>
    </row>
    <row r="83" spans="1:3">
      <c r="A83" s="37">
        <v>1</v>
      </c>
      <c r="B83" s="37" t="s">
        <v>73</v>
      </c>
      <c r="C83" s="41" t="s">
        <v>127</v>
      </c>
    </row>
    <row r="84" spans="1:3">
      <c r="A84" s="37">
        <v>1</v>
      </c>
      <c r="B84" s="37" t="s">
        <v>74</v>
      </c>
      <c r="C84" s="41" t="s">
        <v>75</v>
      </c>
    </row>
    <row r="85" spans="1:3">
      <c r="A85" s="37">
        <v>1</v>
      </c>
      <c r="B85" s="37" t="s">
        <v>76</v>
      </c>
      <c r="C85" s="41" t="s">
        <v>77</v>
      </c>
    </row>
    <row r="86" spans="1:3">
      <c r="A86" s="37">
        <v>2</v>
      </c>
      <c r="B86" s="37" t="s">
        <v>128</v>
      </c>
      <c r="C86" s="41" t="s">
        <v>129</v>
      </c>
    </row>
    <row r="87" spans="1:3">
      <c r="A87" s="37">
        <v>2</v>
      </c>
      <c r="B87" s="37" t="s">
        <v>78</v>
      </c>
      <c r="C87" s="41" t="s">
        <v>79</v>
      </c>
    </row>
    <row r="88" spans="1:3">
      <c r="A88" s="37">
        <v>1</v>
      </c>
      <c r="B88" s="37" t="s">
        <v>80</v>
      </c>
      <c r="C88" s="41" t="s">
        <v>81</v>
      </c>
    </row>
    <row r="89" spans="1:3">
      <c r="A89" s="37">
        <v>1</v>
      </c>
      <c r="B89" s="37" t="s">
        <v>82</v>
      </c>
      <c r="C89" s="41" t="s">
        <v>130</v>
      </c>
    </row>
    <row r="90" spans="1:3">
      <c r="A90" s="37">
        <v>1</v>
      </c>
      <c r="B90" s="37" t="s">
        <v>83</v>
      </c>
      <c r="C90" s="41" t="s">
        <v>84</v>
      </c>
    </row>
    <row r="91" spans="1:3">
      <c r="A91" s="37">
        <v>2</v>
      </c>
      <c r="B91" s="37" t="s">
        <v>85</v>
      </c>
      <c r="C91" s="41" t="s">
        <v>131</v>
      </c>
    </row>
    <row r="92" spans="1:3">
      <c r="A92" s="37">
        <v>1</v>
      </c>
      <c r="B92" s="37" t="s">
        <v>86</v>
      </c>
      <c r="C92" s="41" t="s">
        <v>132</v>
      </c>
    </row>
    <row r="93" spans="1:3">
      <c r="A93" s="37">
        <v>1</v>
      </c>
      <c r="B93" s="37" t="s">
        <v>87</v>
      </c>
      <c r="C93" s="41" t="s">
        <v>133</v>
      </c>
    </row>
    <row r="94" spans="1:3">
      <c r="A94" s="37">
        <v>1</v>
      </c>
      <c r="B94" s="37" t="s">
        <v>88</v>
      </c>
      <c r="C94" s="41" t="s">
        <v>134</v>
      </c>
    </row>
    <row r="95" spans="1:3">
      <c r="A95" s="37">
        <v>1</v>
      </c>
      <c r="B95" s="37" t="s">
        <v>89</v>
      </c>
      <c r="C95" s="41" t="s">
        <v>135</v>
      </c>
    </row>
    <row r="96" spans="1:3">
      <c r="A96" s="37">
        <v>1</v>
      </c>
      <c r="B96" s="37" t="s">
        <v>90</v>
      </c>
      <c r="C96" s="41" t="s">
        <v>136</v>
      </c>
    </row>
    <row r="97" spans="1:3">
      <c r="A97" s="37">
        <v>1</v>
      </c>
      <c r="B97" s="37" t="s">
        <v>91</v>
      </c>
      <c r="C97" s="41" t="s">
        <v>137</v>
      </c>
    </row>
    <row r="98" spans="1:3">
      <c r="A98" s="37">
        <v>1</v>
      </c>
      <c r="B98" s="37" t="s">
        <v>92</v>
      </c>
      <c r="C98" s="41" t="s">
        <v>138</v>
      </c>
    </row>
    <row r="99" spans="1:3">
      <c r="A99" s="37">
        <v>1</v>
      </c>
      <c r="B99" s="37" t="s">
        <v>93</v>
      </c>
      <c r="C99" s="41" t="s">
        <v>139</v>
      </c>
    </row>
    <row r="100" spans="1:3">
      <c r="A100" s="37">
        <v>1</v>
      </c>
      <c r="B100" s="37" t="s">
        <v>94</v>
      </c>
      <c r="C100" s="41" t="s">
        <v>140</v>
      </c>
    </row>
    <row r="101" spans="1:3">
      <c r="A101" s="37">
        <v>1</v>
      </c>
      <c r="B101" s="37" t="s">
        <v>95</v>
      </c>
      <c r="C101" s="41" t="s">
        <v>141</v>
      </c>
    </row>
    <row r="102" spans="1:3">
      <c r="A102" s="37">
        <v>1</v>
      </c>
      <c r="B102" s="37" t="s">
        <v>142</v>
      </c>
      <c r="C102" s="41" t="s">
        <v>143</v>
      </c>
    </row>
    <row r="103" spans="1:3">
      <c r="A103" s="37">
        <v>1</v>
      </c>
      <c r="B103" s="37"/>
      <c r="C103" s="41" t="s">
        <v>144</v>
      </c>
    </row>
    <row r="104" spans="1:3">
      <c r="A104" s="37">
        <v>2</v>
      </c>
      <c r="B104" s="37"/>
      <c r="C104" s="41" t="s">
        <v>96</v>
      </c>
    </row>
    <row r="105" spans="1:3">
      <c r="A105" s="37">
        <v>4</v>
      </c>
      <c r="B105" s="37"/>
      <c r="C105" s="41" t="s">
        <v>145</v>
      </c>
    </row>
    <row r="106" spans="1:3" ht="15.75">
      <c r="A106" s="38">
        <f>SUM(A82:A105)</f>
        <v>31</v>
      </c>
      <c r="B106" s="45" t="s">
        <v>97</v>
      </c>
      <c r="C106" s="45"/>
    </row>
    <row r="107" spans="1:3">
      <c r="A107" s="46"/>
      <c r="B107" s="47">
        <v>1</v>
      </c>
      <c r="C107" s="48" t="s">
        <v>146</v>
      </c>
    </row>
    <row r="108" spans="1:3">
      <c r="A108" s="46"/>
      <c r="B108" s="47">
        <v>4</v>
      </c>
      <c r="C108" s="48" t="s">
        <v>147</v>
      </c>
    </row>
    <row r="109" spans="1:3">
      <c r="A109" s="46"/>
      <c r="B109" s="47">
        <v>1</v>
      </c>
      <c r="C109" s="48" t="s">
        <v>148</v>
      </c>
    </row>
    <row r="110" spans="1:3">
      <c r="A110" s="46"/>
      <c r="B110" s="47">
        <v>1</v>
      </c>
      <c r="C110" s="48" t="s">
        <v>149</v>
      </c>
    </row>
    <row r="111" spans="1:3">
      <c r="A111" s="46"/>
      <c r="B111" s="47">
        <v>1</v>
      </c>
      <c r="C111" s="48" t="s">
        <v>150</v>
      </c>
    </row>
    <row r="112" spans="1:3">
      <c r="A112" s="46"/>
      <c r="B112" s="47">
        <v>2</v>
      </c>
      <c r="C112" s="48" t="s">
        <v>151</v>
      </c>
    </row>
    <row r="113" spans="1:3">
      <c r="A113" s="49"/>
      <c r="B113" s="50"/>
      <c r="C113" s="51"/>
    </row>
    <row r="114" spans="1:3" ht="15.75">
      <c r="A114" s="52" t="s">
        <v>152</v>
      </c>
      <c r="B114" s="50"/>
      <c r="C114" s="51"/>
    </row>
    <row r="115" spans="1:3" ht="15.75">
      <c r="A115" s="52"/>
      <c r="B115" s="50"/>
      <c r="C115" s="51"/>
    </row>
    <row r="116" spans="1:3" ht="15.75">
      <c r="A116" s="52" t="s">
        <v>153</v>
      </c>
      <c r="B116" s="50"/>
      <c r="C116" s="51"/>
    </row>
  </sheetData>
  <mergeCells count="10">
    <mergeCell ref="A63:C63"/>
    <mergeCell ref="B80:C80"/>
    <mergeCell ref="B106:C106"/>
    <mergeCell ref="A61:D61"/>
    <mergeCell ref="A3:C3"/>
    <mergeCell ref="A4:C4"/>
    <mergeCell ref="A5:C5"/>
    <mergeCell ref="A19:E19"/>
    <mergeCell ref="A59:D59"/>
    <mergeCell ref="A60:C60"/>
  </mergeCells>
  <pageMargins left="0.7" right="0.7" top="0.75" bottom="0.75" header="0.3" footer="0.3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2022-06-27T19:18:48Z</cp:lastPrinted>
  <dcterms:created xsi:type="dcterms:W3CDTF">2022-06-27T18:54:37Z</dcterms:created>
  <dcterms:modified xsi:type="dcterms:W3CDTF">2022-06-27T19:18:55Z</dcterms:modified>
</cp:coreProperties>
</file>