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13_ncr:1_{D8EC25E4-2502-4939-9B5D-F2F70A8F05EB}" xr6:coauthVersionLast="47" xr6:coauthVersionMax="47" xr10:uidLastSave="{00000000-0000-0000-0000-000000000000}"/>
  <bookViews>
    <workbookView xWindow="-120" yWindow="-120" windowWidth="29040" windowHeight="15840" activeTab="1" xr2:uid="{A3F1987B-5779-47CD-8324-FD88B211BB2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E21" i="2" l="1"/>
  <c r="E22" i="2" l="1"/>
  <c r="E23" i="2" s="1"/>
  <c r="E24" i="2" s="1"/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58" i="1" l="1"/>
  <c r="E59" i="1" s="1"/>
  <c r="E60" i="1" s="1"/>
</calcChain>
</file>

<file path=xl/sharedStrings.xml><?xml version="1.0" encoding="utf-8"?>
<sst xmlns="http://schemas.openxmlformats.org/spreadsheetml/2006/main" count="189" uniqueCount="157">
  <si>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</si>
  <si>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</si>
  <si>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</si>
  <si>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</si>
  <si>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</si>
  <si>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</si>
  <si>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</si>
  <si>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</si>
  <si>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</si>
  <si>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Telefono: </t>
  </si>
  <si>
    <t>Motivo de Traslado :</t>
  </si>
  <si>
    <t xml:space="preserve">Nombre del Medico: </t>
  </si>
  <si>
    <t>ARIX Wrist System 1.5 / 2.0 / 2.5 Volar Distal Radius Locking Plate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</si>
  <si>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</si>
  <si>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</si>
  <si>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</si>
  <si>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</si>
  <si>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</si>
  <si>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</si>
  <si>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</si>
  <si>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</si>
  <si>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</si>
  <si>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</si>
  <si>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</si>
  <si>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</si>
  <si>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</si>
  <si>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</si>
  <si>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</si>
  <si>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</si>
  <si>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</si>
  <si>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</si>
  <si>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</si>
  <si>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</si>
  <si>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</si>
  <si>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</si>
  <si>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</si>
  <si>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</si>
  <si>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</si>
  <si>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</si>
  <si>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</si>
  <si>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</si>
  <si>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</si>
  <si>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</si>
  <si>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</si>
  <si>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</si>
  <si>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</si>
  <si>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</si>
  <si>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</si>
  <si>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</si>
  <si>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</si>
  <si>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</si>
  <si>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</si>
  <si>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</si>
  <si>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</si>
  <si>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</si>
  <si>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</si>
  <si>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</si>
  <si>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</si>
  <si>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</si>
  <si>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</si>
  <si>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</si>
  <si>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</si>
  <si>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</si>
  <si>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</si>
  <si>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</si>
  <si>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</si>
  <si>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</si>
  <si>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</si>
  <si>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</si>
  <si>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</si>
  <si>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</si>
  <si>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</si>
  <si>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</si>
  <si>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</si>
  <si>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</si>
  <si>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</si>
  <si>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</si>
  <si>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</si>
  <si>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</si>
  <si>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</si>
  <si>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</si>
  <si>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</si>
  <si>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</si>
  <si>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</si>
  <si>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</si>
  <si>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</si>
  <si>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</si>
  <si>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</si>
  <si>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</si>
  <si>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</si>
  <si>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</si>
  <si>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</si>
  <si>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</si>
  <si>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</si>
  <si>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</si>
  <si>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</si>
  <si>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</si>
  <si>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</si>
  <si>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</si>
  <si>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</si>
  <si>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</si>
  <si>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</si>
  <si>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</si>
  <si>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</si>
  <si>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</si>
  <si>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</si>
  <si>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</si>
  <si>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</si>
  <si>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</si>
  <si>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</si>
  <si>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</si>
  <si>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</si>
  <si>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</si>
  <si>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</si>
  <si>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</si>
  <si>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</si>
  <si>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</si>
  <si>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</si>
  <si>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</si>
  <si>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</si>
  <si>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</si>
  <si>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</si>
  <si>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</si>
  <si>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</si>
  <si>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</si>
  <si>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</si>
  <si>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</si>
  <si>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</si>
  <si>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</si>
  <si>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</si>
  <si>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HOMAN DELGADO </t>
  </si>
  <si>
    <t xml:space="preserve">CURETA </t>
  </si>
  <si>
    <t>GUBIA PEQUEÑA</t>
  </si>
  <si>
    <t>DISECTOR RECTO</t>
  </si>
  <si>
    <t>SEPARADOR SEMMILLER</t>
  </si>
  <si>
    <t xml:space="preserve">PINZA DE SUJECCION CON CREMALLERA TIPO CANGREJO  CON CREMALLERA </t>
  </si>
  <si>
    <t xml:space="preserve">PINZA DE SUJECCION CON CREMALLERA TIPO CANGREJO  CON ARANDELA  </t>
  </si>
  <si>
    <t xml:space="preserve">ENTREGADO POR </t>
  </si>
  <si>
    <t xml:space="preserve">RECIBIDO POR </t>
  </si>
  <si>
    <t>INQUIORT S.A.</t>
  </si>
  <si>
    <t>PLACA RADIO DISTAL ANGULO VARIABLE TITANIO Y ACERO</t>
  </si>
  <si>
    <t>Nombre del Paciente:</t>
  </si>
  <si>
    <t xml:space="preserve">Tipo de Seguro: </t>
  </si>
  <si>
    <t>Fecha de cirugía:</t>
  </si>
  <si>
    <t>Hora de cirugía:</t>
  </si>
  <si>
    <t xml:space="preserve">KM 1 1/2 VIA A SAMBORONDON </t>
  </si>
  <si>
    <t>2292325 04-2090039</t>
  </si>
  <si>
    <t>VENTA-CIRUGIA</t>
  </si>
  <si>
    <t xml:space="preserve">DR JUAN PABLO REYES </t>
  </si>
  <si>
    <t xml:space="preserve">AGREDA BRIS VERA </t>
  </si>
  <si>
    <t>MATRIZ OSEA DESMINERALIZADA TIPO PUTTY 2.5CC</t>
  </si>
  <si>
    <t>MATRIZ OSEA DESMINERALIZADA TIPO PUTTY 3.0CC</t>
  </si>
  <si>
    <t>02-2100-030</t>
  </si>
  <si>
    <t>02-2100-025</t>
  </si>
  <si>
    <t>1:00PM</t>
  </si>
  <si>
    <t>ANNARELLA ESPERANZA GRUDENA SALCEDO</t>
  </si>
  <si>
    <t xml:space="preserve">SALUD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</si>
</sst>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0" fontId="4" fillId="0" borderId="0" xfId="0" applyFont="1"/>
    <xf numFmtId="2" fontId="6" fillId="0" borderId="0" xfId="3" applyNumberFormat="1" applyFont="1" applyAlignment="1">
      <alignment horizontal="left"/>
    </xf>
    <xf numFmtId="164" fontId="7" fillId="0" borderId="0" xfId="3" applyNumberFormat="1" applyFont="1" applyBorder="1" applyAlignment="1"/>
    <xf numFmtId="164" fontId="7" fillId="0" borderId="1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5" fontId="7" fillId="0" borderId="4" xfId="2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9" fontId="3" fillId="0" borderId="4" xfId="3" applyNumberFormat="1" applyFont="1" applyBorder="1" applyAlignment="1">
      <alignment wrapText="1"/>
    </xf>
    <xf numFmtId="0" fontId="3" fillId="0" borderId="0" xfId="3" applyFont="1" applyBorder="1" applyAlignment="1">
      <alignment horizontal="center" wrapText="1"/>
    </xf>
    <xf numFmtId="44" fontId="4" fillId="0" borderId="0" xfId="1" applyFont="1" applyFill="1" applyBorder="1" applyAlignme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8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165" fontId="4" fillId="0" borderId="4" xfId="0" applyNumberFormat="1" applyFont="1" applyBorder="1" applyAlignment="1"/>
    <xf numFmtId="0" fontId="4" fillId="0" borderId="4" xfId="3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/>
    <xf numFmtId="0" fontId="10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left"/>
    </xf>
    <xf numFmtId="2" fontId="6" fillId="0" borderId="0" xfId="3" applyNumberFormat="1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44" fontId="4" fillId="0" borderId="4" xfId="1" applyFont="1" applyFill="1" applyBorder="1" applyAlignment="1"/>
    <xf numFmtId="0" fontId="4" fillId="0" borderId="4" xfId="0" applyFont="1" applyBorder="1" applyAlignment="1">
      <alignment horizontal="center"/>
    </xf>
    <xf numFmtId="0" fontId="4" fillId="0" borderId="4" xfId="0" applyNumberFormat="1" applyFont="1" applyFill="1" applyBorder="1"/>
    <xf numFmtId="44" fontId="4" fillId="0" borderId="4" xfId="1" applyFont="1" applyBorder="1" applyAlignment="1"/>
    <xf numFmtId="0" fontId="3" fillId="0" borderId="0" xfId="0" applyFont="1"/>
    <xf numFmtId="0" fontId="7" fillId="0" borderId="2" xfId="0" applyFont="1" applyBorder="1" applyAlignment="1">
      <alignment horizontal="left" wrapText="1"/>
    </xf>
    <xf numFmtId="49" fontId="7" fillId="0" borderId="2" xfId="0" applyNumberFormat="1" applyFont="1" applyBorder="1" applyAlignment="1">
      <alignment horizontal="left" wrapText="1"/>
    </xf>
    <xf numFmtId="166" fontId="7" fillId="0" borderId="1" xfId="0" applyNumberFormat="1" applyFont="1" applyBorder="1" applyAlignment="1">
      <alignment horizontal="left"/>
    </xf>
    <xf numFmtId="0" fontId="4" fillId="0" borderId="4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3" fillId="0" borderId="0" xfId="3" applyFont="1" applyAlignment="1">
      <alignment horizontal="center" wrapText="1"/>
    </xf>
    <xf numFmtId="0" fontId="4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0" borderId="4" xfId="3" applyFont="1" applyBorder="1" applyAlignment="1">
      <alignment horizontal="right" wrapText="1"/>
    </xf>
    <xf numFmtId="0" fontId="3" fillId="0" borderId="5" xfId="3" applyFont="1" applyBorder="1" applyAlignment="1">
      <alignment horizontal="right" wrapText="1"/>
    </xf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165" fontId="9" fillId="0" borderId="5" xfId="2" applyNumberFormat="1" applyFont="1" applyFill="1" applyBorder="1" applyAlignment="1">
      <alignment horizontal="center"/>
    </xf>
    <xf numFmtId="165" fontId="9" fillId="0" borderId="6" xfId="2" applyNumberFormat="1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8" fillId="2" borderId="4" xfId="0" applyFont="1" applyFill="1" applyBorder="1" applyAlignment="1">
      <alignment horizontal="center"/>
    </xf>
  </cellXfs>
  <cellStyles count="4">
    <cellStyle name="Moneda" xfId="1" builtinId="4"/>
    <cellStyle name="Moneda [0]" xfId="2" builtinId="7"/>
    <cellStyle name="Normal" xfId="0" builtinId="0"/>
    <cellStyle name="Normal 2" xfId="3" xr:uid="{E6221FE8-EF54-4D65-9EDA-4D0D6DBDED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3653118</xdr:colOff>
      <xdr:row>0</xdr:row>
      <xdr:rowOff>112058</xdr:rowOff>
    </xdr:from>
    <xdr:to>
      <xdr:col>4</xdr:col>
      <xdr:colOff>365872</xdr:colOff>
      <xdr:row>5</xdr:row>
      <xdr:rowOff>231167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79E553-A616-47A6-BAB7-711198BAAF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39118" y="112058"/>
          <a:ext cx="2751604" cy="13002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2994025</xdr:colOff>
      <xdr:row>0</xdr:row>
      <xdr:rowOff>158750</xdr:rowOff>
    </xdr:from>
    <xdr:to>
      <xdr:col>4</xdr:col>
      <xdr:colOff>622300</xdr:colOff>
      <xdr:row>4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24EBCD-646A-4D1A-9583-908A5182C6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43525" y="158750"/>
          <a:ext cx="3629025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1390-D3B6-480D-97D8-4EE36A19477A}">
  <dimension ref="A3:E94"/>
  <sheetViews>
    <sheetView topLeftCell="A49" zoomScaleNormal="100" workbookViewId="0">
      <selection activeCell="C23" sqref="C23"/>
    </sheetView>
  </sheetViews>
  <sheetFormatPr baseColWidth="10" defaultRowHeight="20.100000000000001" customHeight="1" x14ac:dyDescent="0.2"/>
  <cols>
    <col min="1" max="1" width="12.5703125" style="1" customWidth="1"/>
    <col min="2" max="2" width="21.7109375" style="1" customWidth="1"/>
    <col min="3" max="3" width="74.7109375" style="1" customWidth="1"/>
    <col min="4" max="4" width="15.85546875" style="1" customWidth="1"/>
    <col min="5" max="5" width="19.42578125" style="1" customWidth="1"/>
    <col min="6" max="16384" width="11.42578125" style="1"/>
  </cols>
  <sheetData>
    <row r="3" spans="1:3" ht="20.100000000000001" customHeight="1" x14ac:dyDescent="0.25">
      <c r="A3" s="46" t="s">
        <v>0</v>
      </c>
      <c r="B3" s="46"/>
      <c r="C3" s="46"/>
    </row>
    <row r="4" spans="1:3" ht="20.100000000000001" customHeight="1" x14ac:dyDescent="0.2">
      <c r="A4" s="47" t="s">
        <v>1</v>
      </c>
      <c r="B4" s="47"/>
      <c r="C4" s="47"/>
    </row>
    <row r="5" spans="1:3" ht="20.100000000000001" customHeight="1" x14ac:dyDescent="0.25">
      <c r="A5" s="48" t="s">
        <v>2</v>
      </c>
      <c r="B5" s="48"/>
      <c r="C5" s="48"/>
    </row>
    <row r="6" spans="1:3" ht="20.100000000000001" customHeight="1" x14ac:dyDescent="0.2">
      <c r="A6" s="2"/>
      <c r="B6" s="3"/>
      <c r="C6" s="3"/>
    </row>
    <row r="7" spans="1:3" ht="20.100000000000001" customHeight="1" thickBot="1" x14ac:dyDescent="0.25">
      <c r="A7" s="2"/>
      <c r="B7" s="5" t="s">
        <v>3</v>
      </c>
      <c r="C7" s="4">
        <v>44454</v>
      </c>
    </row>
    <row r="8" spans="1:3" ht="20.100000000000001" customHeight="1" thickBot="1" x14ac:dyDescent="0.25">
      <c r="A8" s="2"/>
      <c r="B8" s="5" t="s">
        <v>4</v>
      </c>
      <c r="C8" s="40" t="s">
        <v>5</v>
      </c>
    </row>
    <row r="9" spans="1:3" ht="20.100000000000001" customHeight="1" thickBot="1" x14ac:dyDescent="0.25">
      <c r="A9" s="2"/>
      <c r="B9" s="5" t="s">
        <v>6</v>
      </c>
      <c r="C9" s="41" t="s">
        <v>7</v>
      </c>
    </row>
    <row r="10" spans="1:3" ht="20.100000000000001" customHeight="1" thickBot="1" x14ac:dyDescent="0.25">
      <c r="A10" s="2"/>
      <c r="B10" s="5" t="s">
        <v>8</v>
      </c>
      <c r="C10" s="6" t="s">
        <v>145</v>
      </c>
    </row>
    <row r="11" spans="1:3" ht="20.100000000000001" customHeight="1" thickBot="1" x14ac:dyDescent="0.25">
      <c r="A11" s="2"/>
      <c r="B11" s="5" t="s">
        <v>9</v>
      </c>
      <c r="C11" s="6" t="s">
        <v>146</v>
      </c>
    </row>
    <row r="12" spans="1:3" ht="20.100000000000001" customHeight="1" thickBot="1" x14ac:dyDescent="0.25">
      <c r="A12" s="2"/>
      <c r="B12" s="5" t="s">
        <v>10</v>
      </c>
      <c r="C12" s="6" t="s">
        <v>147</v>
      </c>
    </row>
    <row r="13" spans="1:3" ht="20.100000000000001" customHeight="1" thickBot="1" x14ac:dyDescent="0.25">
      <c r="A13" s="2"/>
      <c r="B13" s="5" t="s">
        <v>11</v>
      </c>
      <c r="C13" s="6" t="s">
        <v>148</v>
      </c>
    </row>
    <row r="14" spans="1:3" ht="20.100000000000001" customHeight="1" thickBot="1" x14ac:dyDescent="0.25">
      <c r="A14" s="2"/>
      <c r="B14" s="5" t="s">
        <v>141</v>
      </c>
      <c r="C14" s="6" t="s">
        <v>149</v>
      </c>
    </row>
    <row r="15" spans="1:3" ht="20.100000000000001" customHeight="1" thickBot="1" x14ac:dyDescent="0.25">
      <c r="A15" s="2"/>
      <c r="B15" s="5" t="s">
        <v>142</v>
      </c>
      <c r="C15" s="6"/>
    </row>
    <row r="16" spans="1:3" ht="20.100000000000001" customHeight="1" thickBot="1" x14ac:dyDescent="0.25">
      <c r="A16" s="2"/>
      <c r="B16" s="5" t="s">
        <v>143</v>
      </c>
      <c r="C16" s="4">
        <v>44455</v>
      </c>
    </row>
    <row r="17" spans="1:5" ht="20.100000000000001" customHeight="1" thickBot="1" x14ac:dyDescent="0.25">
      <c r="A17" s="2"/>
      <c r="B17" s="5" t="s">
        <v>144</v>
      </c>
      <c r="C17" s="42">
        <v>0.3125</v>
      </c>
    </row>
    <row r="18" spans="1:5" ht="20.100000000000001" customHeight="1" x14ac:dyDescent="0.2">
      <c r="A18" s="2"/>
      <c r="B18" s="7"/>
    </row>
    <row r="19" spans="1:5" ht="20.100000000000001" customHeight="1" x14ac:dyDescent="0.25">
      <c r="A19" s="49" t="s">
        <v>12</v>
      </c>
      <c r="B19" s="50"/>
      <c r="C19" s="50"/>
      <c r="D19" s="50"/>
      <c r="E19" s="50"/>
    </row>
    <row r="20" spans="1:5" ht="50.25" customHeight="1" x14ac:dyDescent="0.2">
      <c r="A20" s="8" t="s">
        <v>13</v>
      </c>
      <c r="B20" s="9" t="s">
        <v>14</v>
      </c>
      <c r="C20" s="9" t="s">
        <v>15</v>
      </c>
      <c r="D20" s="10" t="s">
        <v>16</v>
      </c>
      <c r="E20" s="10" t="s">
        <v>17</v>
      </c>
    </row>
    <row r="21" spans="1:5" ht="20.100000000000001" customHeight="1" x14ac:dyDescent="0.2">
      <c r="A21" s="11">
        <v>1</v>
      </c>
      <c r="B21" s="12" t="s">
        <v>18</v>
      </c>
      <c r="C21" s="13" t="s">
        <v>19</v>
      </c>
      <c r="D21" s="14">
        <v>700</v>
      </c>
      <c r="E21" s="14">
        <f>A21*D21</f>
        <v>700</v>
      </c>
    </row>
    <row r="22" spans="1:5" ht="20.100000000000001" customHeight="1" x14ac:dyDescent="0.2">
      <c r="A22" s="11">
        <v>1</v>
      </c>
      <c r="B22" s="12" t="s">
        <v>20</v>
      </c>
      <c r="C22" s="13" t="s">
        <v>21</v>
      </c>
      <c r="D22" s="14">
        <v>700</v>
      </c>
      <c r="E22" s="14">
        <f t="shared" ref="E22:E57" si="0">A22*D22</f>
        <v>700</v>
      </c>
    </row>
    <row r="23" spans="1:5" ht="20.100000000000001" customHeight="1" x14ac:dyDescent="0.2">
      <c r="A23" s="11">
        <v>1</v>
      </c>
      <c r="B23" s="12" t="s">
        <v>22</v>
      </c>
      <c r="C23" s="13" t="s">
        <v>19</v>
      </c>
      <c r="D23" s="14">
        <v>700</v>
      </c>
      <c r="E23" s="14">
        <f t="shared" si="0"/>
        <v>700</v>
      </c>
    </row>
    <row r="24" spans="1:5" ht="20.100000000000001" customHeight="1" x14ac:dyDescent="0.2">
      <c r="A24" s="11">
        <v>1</v>
      </c>
      <c r="B24" s="12" t="s">
        <v>23</v>
      </c>
      <c r="C24" s="13" t="s">
        <v>24</v>
      </c>
      <c r="D24" s="14">
        <v>700</v>
      </c>
      <c r="E24" s="14">
        <f t="shared" si="0"/>
        <v>700</v>
      </c>
    </row>
    <row r="25" spans="1:5" ht="20.100000000000001" customHeight="1" x14ac:dyDescent="0.2">
      <c r="A25" s="11">
        <v>1</v>
      </c>
      <c r="B25" s="12" t="s">
        <v>25</v>
      </c>
      <c r="C25" s="13" t="s">
        <v>26</v>
      </c>
      <c r="D25" s="14">
        <v>700</v>
      </c>
      <c r="E25" s="14">
        <f t="shared" si="0"/>
        <v>700</v>
      </c>
    </row>
    <row r="26" spans="1:5" ht="20.100000000000001" customHeight="1" x14ac:dyDescent="0.2">
      <c r="A26" s="11">
        <v>1</v>
      </c>
      <c r="B26" s="12" t="s">
        <v>27</v>
      </c>
      <c r="C26" s="13" t="s">
        <v>28</v>
      </c>
      <c r="D26" s="14">
        <v>700</v>
      </c>
      <c r="E26" s="14">
        <f t="shared" si="0"/>
        <v>700</v>
      </c>
    </row>
    <row r="27" spans="1:5" ht="20.100000000000001" customHeight="1" x14ac:dyDescent="0.2">
      <c r="A27" s="11">
        <v>1</v>
      </c>
      <c r="B27" s="12" t="s">
        <v>29</v>
      </c>
      <c r="C27" s="13" t="s">
        <v>30</v>
      </c>
      <c r="D27" s="14">
        <v>700</v>
      </c>
      <c r="E27" s="14">
        <f t="shared" si="0"/>
        <v>700</v>
      </c>
    </row>
    <row r="28" spans="1:5" ht="20.100000000000001" customHeight="1" x14ac:dyDescent="0.2">
      <c r="A28" s="11">
        <v>1</v>
      </c>
      <c r="B28" s="12" t="s">
        <v>31</v>
      </c>
      <c r="C28" s="13" t="s">
        <v>32</v>
      </c>
      <c r="D28" s="14">
        <v>700</v>
      </c>
      <c r="E28" s="14">
        <f t="shared" si="0"/>
        <v>700</v>
      </c>
    </row>
    <row r="29" spans="1:5" ht="20.100000000000001" customHeight="1" x14ac:dyDescent="0.2">
      <c r="A29" s="11">
        <v>1</v>
      </c>
      <c r="B29" s="12" t="s">
        <v>33</v>
      </c>
      <c r="C29" s="13" t="s">
        <v>34</v>
      </c>
      <c r="D29" s="14">
        <v>700</v>
      </c>
      <c r="E29" s="14">
        <f t="shared" si="0"/>
        <v>700</v>
      </c>
    </row>
    <row r="30" spans="1:5" ht="20.100000000000001" customHeight="1" x14ac:dyDescent="0.2">
      <c r="A30" s="11">
        <v>1</v>
      </c>
      <c r="B30" s="12" t="s">
        <v>35</v>
      </c>
      <c r="C30" s="13" t="s">
        <v>36</v>
      </c>
      <c r="D30" s="14">
        <v>700</v>
      </c>
      <c r="E30" s="14">
        <f t="shared" si="0"/>
        <v>700</v>
      </c>
    </row>
    <row r="31" spans="1:5" ht="20.100000000000001" customHeight="1" x14ac:dyDescent="0.2">
      <c r="A31" s="11">
        <v>1</v>
      </c>
      <c r="B31" s="12" t="s">
        <v>37</v>
      </c>
      <c r="C31" s="13" t="s">
        <v>38</v>
      </c>
      <c r="D31" s="14">
        <v>700</v>
      </c>
      <c r="E31" s="14">
        <f t="shared" si="0"/>
        <v>700</v>
      </c>
    </row>
    <row r="32" spans="1:5" ht="20.100000000000001" customHeight="1" x14ac:dyDescent="0.2">
      <c r="A32" s="11">
        <v>1</v>
      </c>
      <c r="B32" s="12" t="s">
        <v>39</v>
      </c>
      <c r="C32" s="13" t="s">
        <v>40</v>
      </c>
      <c r="D32" s="14">
        <v>700</v>
      </c>
      <c r="E32" s="14">
        <f t="shared" si="0"/>
        <v>700</v>
      </c>
    </row>
    <row r="33" spans="1:5" ht="20.100000000000001" customHeight="1" x14ac:dyDescent="0.2">
      <c r="A33" s="11">
        <v>1</v>
      </c>
      <c r="B33" s="12" t="s">
        <v>41</v>
      </c>
      <c r="C33" s="13" t="s">
        <v>42</v>
      </c>
      <c r="D33" s="14">
        <v>700</v>
      </c>
      <c r="E33" s="14">
        <f t="shared" si="0"/>
        <v>700</v>
      </c>
    </row>
    <row r="34" spans="1:5" ht="20.100000000000001" customHeight="1" x14ac:dyDescent="0.2">
      <c r="A34" s="11">
        <v>1</v>
      </c>
      <c r="B34" s="12" t="s">
        <v>43</v>
      </c>
      <c r="C34" s="13" t="s">
        <v>44</v>
      </c>
      <c r="D34" s="14">
        <v>700</v>
      </c>
      <c r="E34" s="14">
        <f t="shared" si="0"/>
        <v>700</v>
      </c>
    </row>
    <row r="35" spans="1:5" ht="20.100000000000001" customHeight="1" x14ac:dyDescent="0.2">
      <c r="A35" s="11">
        <v>1</v>
      </c>
      <c r="B35" s="12" t="s">
        <v>45</v>
      </c>
      <c r="C35" s="13" t="s">
        <v>46</v>
      </c>
      <c r="D35" s="14">
        <v>700</v>
      </c>
      <c r="E35" s="14">
        <f t="shared" si="0"/>
        <v>700</v>
      </c>
    </row>
    <row r="36" spans="1:5" ht="20.100000000000001" customHeight="1" x14ac:dyDescent="0.2">
      <c r="A36" s="11">
        <v>1</v>
      </c>
      <c r="B36" s="12" t="s">
        <v>47</v>
      </c>
      <c r="C36" s="13" t="s">
        <v>48</v>
      </c>
      <c r="D36" s="14">
        <v>700</v>
      </c>
      <c r="E36" s="14">
        <f t="shared" si="0"/>
        <v>700</v>
      </c>
    </row>
    <row r="37" spans="1:5" ht="20.100000000000001" customHeight="1" x14ac:dyDescent="0.2">
      <c r="A37" s="11">
        <v>1</v>
      </c>
      <c r="B37" s="12" t="s">
        <v>49</v>
      </c>
      <c r="C37" s="13" t="s">
        <v>50</v>
      </c>
      <c r="D37" s="14">
        <v>700</v>
      </c>
      <c r="E37" s="14">
        <f t="shared" si="0"/>
        <v>700</v>
      </c>
    </row>
    <row r="38" spans="1:5" ht="20.100000000000001" customHeight="1" x14ac:dyDescent="0.2">
      <c r="A38" s="11">
        <v>10</v>
      </c>
      <c r="B38" s="15" t="s">
        <v>51</v>
      </c>
      <c r="C38" s="13" t="s">
        <v>52</v>
      </c>
      <c r="D38" s="14">
        <v>55</v>
      </c>
      <c r="E38" s="14">
        <f t="shared" si="0"/>
        <v>550</v>
      </c>
    </row>
    <row r="39" spans="1:5" ht="20.100000000000001" customHeight="1" x14ac:dyDescent="0.2">
      <c r="A39" s="11">
        <v>9</v>
      </c>
      <c r="B39" s="15" t="s">
        <v>53</v>
      </c>
      <c r="C39" s="13" t="s">
        <v>54</v>
      </c>
      <c r="D39" s="14">
        <v>55</v>
      </c>
      <c r="E39" s="14">
        <f t="shared" si="0"/>
        <v>495</v>
      </c>
    </row>
    <row r="40" spans="1:5" ht="20.100000000000001" customHeight="1" x14ac:dyDescent="0.2">
      <c r="A40" s="11">
        <v>11</v>
      </c>
      <c r="B40" s="12" t="s">
        <v>55</v>
      </c>
      <c r="C40" s="13" t="s">
        <v>56</v>
      </c>
      <c r="D40" s="14">
        <v>55</v>
      </c>
      <c r="E40" s="14">
        <f t="shared" si="0"/>
        <v>605</v>
      </c>
    </row>
    <row r="41" spans="1:5" ht="20.100000000000001" customHeight="1" x14ac:dyDescent="0.2">
      <c r="A41" s="11">
        <v>15</v>
      </c>
      <c r="B41" s="12" t="s">
        <v>57</v>
      </c>
      <c r="C41" s="13" t="s">
        <v>58</v>
      </c>
      <c r="D41" s="14">
        <v>55</v>
      </c>
      <c r="E41" s="14">
        <f t="shared" si="0"/>
        <v>825</v>
      </c>
    </row>
    <row r="42" spans="1:5" ht="20.100000000000001" customHeight="1" x14ac:dyDescent="0.2">
      <c r="A42" s="11">
        <v>15</v>
      </c>
      <c r="B42" s="12" t="s">
        <v>59</v>
      </c>
      <c r="C42" s="13" t="s">
        <v>60</v>
      </c>
      <c r="D42" s="14">
        <v>55</v>
      </c>
      <c r="E42" s="14">
        <f t="shared" si="0"/>
        <v>825</v>
      </c>
    </row>
    <row r="43" spans="1:5" ht="20.100000000000001" customHeight="1" x14ac:dyDescent="0.2">
      <c r="A43" s="11">
        <v>15</v>
      </c>
      <c r="B43" s="12" t="s">
        <v>61</v>
      </c>
      <c r="C43" s="13" t="s">
        <v>62</v>
      </c>
      <c r="D43" s="14">
        <v>55</v>
      </c>
      <c r="E43" s="14">
        <f t="shared" si="0"/>
        <v>825</v>
      </c>
    </row>
    <row r="44" spans="1:5" ht="20.100000000000001" customHeight="1" x14ac:dyDescent="0.2">
      <c r="A44" s="11">
        <v>10</v>
      </c>
      <c r="B44" s="12" t="s">
        <v>63</v>
      </c>
      <c r="C44" s="13" t="s">
        <v>64</v>
      </c>
      <c r="D44" s="14">
        <v>55</v>
      </c>
      <c r="E44" s="14">
        <f t="shared" si="0"/>
        <v>550</v>
      </c>
    </row>
    <row r="45" spans="1:5" ht="20.100000000000001" customHeight="1" x14ac:dyDescent="0.2">
      <c r="A45" s="11">
        <v>5</v>
      </c>
      <c r="B45" s="12" t="s">
        <v>65</v>
      </c>
      <c r="C45" s="13" t="s">
        <v>66</v>
      </c>
      <c r="D45" s="14">
        <v>55</v>
      </c>
      <c r="E45" s="14">
        <f t="shared" si="0"/>
        <v>275</v>
      </c>
    </row>
    <row r="46" spans="1:5" ht="20.100000000000001" customHeight="1" x14ac:dyDescent="0.2">
      <c r="A46" s="11">
        <v>5</v>
      </c>
      <c r="B46" s="12" t="s">
        <v>67</v>
      </c>
      <c r="C46" s="13" t="s">
        <v>68</v>
      </c>
      <c r="D46" s="14">
        <v>55</v>
      </c>
      <c r="E46" s="14">
        <f t="shared" si="0"/>
        <v>275</v>
      </c>
    </row>
    <row r="47" spans="1:5" ht="20.100000000000001" customHeight="1" x14ac:dyDescent="0.2">
      <c r="A47" s="11">
        <v>5</v>
      </c>
      <c r="B47" s="12" t="s">
        <v>69</v>
      </c>
      <c r="C47" s="13" t="s">
        <v>70</v>
      </c>
      <c r="D47" s="14">
        <v>55</v>
      </c>
      <c r="E47" s="14">
        <f t="shared" si="0"/>
        <v>275</v>
      </c>
    </row>
    <row r="48" spans="1:5" ht="20.100000000000001" customHeight="1" x14ac:dyDescent="0.2">
      <c r="A48" s="11">
        <v>5</v>
      </c>
      <c r="B48" s="12" t="s">
        <v>71</v>
      </c>
      <c r="C48" s="13" t="s">
        <v>72</v>
      </c>
      <c r="D48" s="14">
        <v>45</v>
      </c>
      <c r="E48" s="14">
        <f t="shared" si="0"/>
        <v>225</v>
      </c>
    </row>
    <row r="49" spans="1:5" ht="20.100000000000001" customHeight="1" x14ac:dyDescent="0.2">
      <c r="A49" s="11">
        <v>5</v>
      </c>
      <c r="B49" s="12" t="s">
        <v>73</v>
      </c>
      <c r="C49" s="13" t="s">
        <v>74</v>
      </c>
      <c r="D49" s="14">
        <v>45</v>
      </c>
      <c r="E49" s="14">
        <f t="shared" si="0"/>
        <v>225</v>
      </c>
    </row>
    <row r="50" spans="1:5" ht="20.100000000000001" customHeight="1" x14ac:dyDescent="0.2">
      <c r="A50" s="11">
        <v>9</v>
      </c>
      <c r="B50" s="12" t="s">
        <v>75</v>
      </c>
      <c r="C50" s="13" t="s">
        <v>76</v>
      </c>
      <c r="D50" s="14">
        <v>45</v>
      </c>
      <c r="E50" s="14">
        <f t="shared" si="0"/>
        <v>405</v>
      </c>
    </row>
    <row r="51" spans="1:5" ht="20.100000000000001" customHeight="1" x14ac:dyDescent="0.2">
      <c r="A51" s="11">
        <v>10</v>
      </c>
      <c r="B51" s="12" t="s">
        <v>77</v>
      </c>
      <c r="C51" s="13" t="s">
        <v>78</v>
      </c>
      <c r="D51" s="14">
        <v>45</v>
      </c>
      <c r="E51" s="14">
        <f t="shared" si="0"/>
        <v>450</v>
      </c>
    </row>
    <row r="52" spans="1:5" ht="20.100000000000001" customHeight="1" x14ac:dyDescent="0.2">
      <c r="A52" s="11">
        <v>10</v>
      </c>
      <c r="B52" s="12" t="s">
        <v>79</v>
      </c>
      <c r="C52" s="13" t="s">
        <v>80</v>
      </c>
      <c r="D52" s="14">
        <v>45</v>
      </c>
      <c r="E52" s="14">
        <f t="shared" si="0"/>
        <v>450</v>
      </c>
    </row>
    <row r="53" spans="1:5" ht="20.100000000000001" customHeight="1" x14ac:dyDescent="0.2">
      <c r="A53" s="11">
        <v>10</v>
      </c>
      <c r="B53" s="12" t="s">
        <v>81</v>
      </c>
      <c r="C53" s="13" t="s">
        <v>82</v>
      </c>
      <c r="D53" s="14">
        <v>45</v>
      </c>
      <c r="E53" s="14">
        <f t="shared" si="0"/>
        <v>450</v>
      </c>
    </row>
    <row r="54" spans="1:5" ht="20.100000000000001" customHeight="1" x14ac:dyDescent="0.2">
      <c r="A54" s="11">
        <v>10</v>
      </c>
      <c r="B54" s="12" t="s">
        <v>83</v>
      </c>
      <c r="C54" s="13" t="s">
        <v>84</v>
      </c>
      <c r="D54" s="14">
        <v>45</v>
      </c>
      <c r="E54" s="14">
        <f t="shared" si="0"/>
        <v>450</v>
      </c>
    </row>
    <row r="55" spans="1:5" ht="20.100000000000001" customHeight="1" x14ac:dyDescent="0.2">
      <c r="A55" s="11">
        <v>10</v>
      </c>
      <c r="B55" s="12" t="s">
        <v>85</v>
      </c>
      <c r="C55" s="13" t="s">
        <v>86</v>
      </c>
      <c r="D55" s="14">
        <v>45</v>
      </c>
      <c r="E55" s="14">
        <f t="shared" si="0"/>
        <v>450</v>
      </c>
    </row>
    <row r="56" spans="1:5" ht="20.100000000000001" customHeight="1" x14ac:dyDescent="0.2">
      <c r="A56" s="11">
        <v>5</v>
      </c>
      <c r="B56" s="12" t="s">
        <v>87</v>
      </c>
      <c r="C56" s="13" t="s">
        <v>88</v>
      </c>
      <c r="D56" s="14">
        <v>45</v>
      </c>
      <c r="E56" s="14">
        <f t="shared" si="0"/>
        <v>225</v>
      </c>
    </row>
    <row r="57" spans="1:5" ht="20.100000000000001" customHeight="1" x14ac:dyDescent="0.2">
      <c r="A57" s="11">
        <v>5</v>
      </c>
      <c r="B57" s="12" t="s">
        <v>89</v>
      </c>
      <c r="C57" s="13" t="s">
        <v>90</v>
      </c>
      <c r="D57" s="14">
        <v>45</v>
      </c>
      <c r="E57" s="14">
        <f t="shared" si="0"/>
        <v>225</v>
      </c>
    </row>
    <row r="58" spans="1:5" ht="20.100000000000001" customHeight="1" x14ac:dyDescent="0.25">
      <c r="A58" s="51" t="s">
        <v>91</v>
      </c>
      <c r="B58" s="51"/>
      <c r="C58" s="51"/>
      <c r="D58" s="51"/>
      <c r="E58" s="14">
        <f>SUM(E21:E57)</f>
        <v>20955</v>
      </c>
    </row>
    <row r="59" spans="1:5" ht="20.100000000000001" customHeight="1" x14ac:dyDescent="0.25">
      <c r="A59" s="52" t="s">
        <v>92</v>
      </c>
      <c r="B59" s="53"/>
      <c r="C59" s="54"/>
      <c r="D59" s="16">
        <v>0.12</v>
      </c>
      <c r="E59" s="14">
        <f>+E58*D59</f>
        <v>2514.6</v>
      </c>
    </row>
    <row r="60" spans="1:5" ht="20.100000000000001" customHeight="1" x14ac:dyDescent="0.25">
      <c r="A60" s="51" t="s">
        <v>93</v>
      </c>
      <c r="B60" s="51"/>
      <c r="C60" s="51"/>
      <c r="D60" s="51"/>
      <c r="E60" s="14">
        <f>+E58+E59</f>
        <v>23469.599999999999</v>
      </c>
    </row>
    <row r="61" spans="1:5" ht="20.100000000000001" customHeight="1" x14ac:dyDescent="0.25">
      <c r="A61" s="17"/>
      <c r="B61" s="17"/>
      <c r="C61" s="17"/>
      <c r="D61" s="17"/>
      <c r="E61" s="18"/>
    </row>
    <row r="62" spans="1:5" ht="20.100000000000001" customHeight="1" x14ac:dyDescent="0.25">
      <c r="A62" s="17"/>
      <c r="B62" s="17"/>
      <c r="C62" s="17"/>
      <c r="D62" s="17"/>
      <c r="E62" s="18"/>
    </row>
    <row r="63" spans="1:5" ht="20.100000000000001" customHeight="1" x14ac:dyDescent="0.2">
      <c r="A63" s="19"/>
      <c r="B63" s="19"/>
      <c r="C63" s="19"/>
      <c r="D63" s="20"/>
      <c r="E63" s="20"/>
    </row>
    <row r="64" spans="1:5" ht="20.100000000000001" customHeight="1" x14ac:dyDescent="0.25">
      <c r="A64" s="55" t="s">
        <v>94</v>
      </c>
      <c r="B64" s="56"/>
      <c r="C64" s="56"/>
      <c r="D64" s="56"/>
      <c r="E64" s="57"/>
    </row>
    <row r="65" spans="1:5" ht="20.100000000000001" customHeight="1" x14ac:dyDescent="0.25">
      <c r="A65" s="21" t="s">
        <v>95</v>
      </c>
      <c r="B65" s="22" t="s">
        <v>96</v>
      </c>
      <c r="C65" s="58" t="s">
        <v>97</v>
      </c>
      <c r="D65" s="58"/>
      <c r="E65" s="23"/>
    </row>
    <row r="66" spans="1:5" ht="20.100000000000001" customHeight="1" x14ac:dyDescent="0.2">
      <c r="A66" s="11">
        <v>2</v>
      </c>
      <c r="B66" s="12" t="s">
        <v>98</v>
      </c>
      <c r="C66" s="44" t="s">
        <v>99</v>
      </c>
      <c r="D66" s="45"/>
      <c r="E66" s="24"/>
    </row>
    <row r="67" spans="1:5" ht="20.100000000000001" customHeight="1" x14ac:dyDescent="0.2">
      <c r="A67" s="11">
        <v>1</v>
      </c>
      <c r="B67" s="12" t="s">
        <v>100</v>
      </c>
      <c r="C67" s="44" t="s">
        <v>101</v>
      </c>
      <c r="D67" s="45"/>
      <c r="E67" s="24"/>
    </row>
    <row r="68" spans="1:5" ht="20.100000000000001" customHeight="1" x14ac:dyDescent="0.2">
      <c r="A68" s="11">
        <v>2</v>
      </c>
      <c r="B68" s="12" t="s">
        <v>102</v>
      </c>
      <c r="C68" s="44" t="s">
        <v>103</v>
      </c>
      <c r="D68" s="45"/>
      <c r="E68" s="24"/>
    </row>
    <row r="69" spans="1:5" ht="20.100000000000001" customHeight="1" x14ac:dyDescent="0.2">
      <c r="A69" s="11">
        <v>1</v>
      </c>
      <c r="B69" s="12" t="s">
        <v>104</v>
      </c>
      <c r="C69" s="44" t="s">
        <v>105</v>
      </c>
      <c r="D69" s="45"/>
      <c r="E69" s="24"/>
    </row>
    <row r="70" spans="1:5" ht="20.100000000000001" customHeight="1" x14ac:dyDescent="0.2">
      <c r="A70" s="11">
        <v>1</v>
      </c>
      <c r="B70" s="12" t="s">
        <v>106</v>
      </c>
      <c r="C70" s="44" t="s">
        <v>107</v>
      </c>
      <c r="D70" s="45"/>
      <c r="E70" s="24"/>
    </row>
    <row r="71" spans="1:5" ht="20.100000000000001" customHeight="1" x14ac:dyDescent="0.2">
      <c r="A71" s="11">
        <v>1</v>
      </c>
      <c r="B71" s="12" t="s">
        <v>108</v>
      </c>
      <c r="C71" s="44" t="s">
        <v>109</v>
      </c>
      <c r="D71" s="45"/>
      <c r="E71" s="24"/>
    </row>
    <row r="72" spans="1:5" ht="20.100000000000001" customHeight="1" x14ac:dyDescent="0.2">
      <c r="A72" s="11">
        <v>1</v>
      </c>
      <c r="B72" s="12" t="s">
        <v>110</v>
      </c>
      <c r="C72" s="44" t="s">
        <v>111</v>
      </c>
      <c r="D72" s="45"/>
      <c r="E72" s="24"/>
    </row>
    <row r="73" spans="1:5" ht="20.100000000000001" customHeight="1" x14ac:dyDescent="0.2">
      <c r="A73" s="11">
        <v>1</v>
      </c>
      <c r="B73" s="12" t="s">
        <v>112</v>
      </c>
      <c r="C73" s="44" t="s">
        <v>113</v>
      </c>
      <c r="D73" s="45"/>
      <c r="E73" s="24"/>
    </row>
    <row r="74" spans="1:5" ht="20.100000000000001" customHeight="1" x14ac:dyDescent="0.2">
      <c r="A74" s="11">
        <v>2</v>
      </c>
      <c r="B74" s="12" t="s">
        <v>114</v>
      </c>
      <c r="C74" s="44" t="s">
        <v>115</v>
      </c>
      <c r="D74" s="45"/>
      <c r="E74" s="24"/>
    </row>
    <row r="75" spans="1:5" ht="20.100000000000001" customHeight="1" x14ac:dyDescent="0.2">
      <c r="A75" s="11">
        <v>10</v>
      </c>
      <c r="B75" s="12" t="s">
        <v>116</v>
      </c>
      <c r="C75" s="44" t="s">
        <v>117</v>
      </c>
      <c r="D75" s="45"/>
      <c r="E75" s="24"/>
    </row>
    <row r="76" spans="1:5" ht="20.100000000000001" customHeight="1" x14ac:dyDescent="0.2">
      <c r="A76" s="11">
        <v>1</v>
      </c>
      <c r="B76" s="12" t="s">
        <v>118</v>
      </c>
      <c r="C76" s="44" t="s">
        <v>119</v>
      </c>
      <c r="D76" s="45"/>
      <c r="E76" s="24"/>
    </row>
    <row r="77" spans="1:5" ht="20.100000000000001" customHeight="1" x14ac:dyDescent="0.2">
      <c r="A77" s="11">
        <v>1</v>
      </c>
      <c r="B77" s="12" t="s">
        <v>120</v>
      </c>
      <c r="C77" s="44" t="s">
        <v>121</v>
      </c>
      <c r="D77" s="45"/>
      <c r="E77" s="24"/>
    </row>
    <row r="78" spans="1:5" ht="20.100000000000001" customHeight="1" x14ac:dyDescent="0.2">
      <c r="A78" s="11">
        <v>1</v>
      </c>
      <c r="B78" s="12" t="s">
        <v>122</v>
      </c>
      <c r="C78" s="44" t="s">
        <v>123</v>
      </c>
      <c r="D78" s="45"/>
      <c r="E78" s="24"/>
    </row>
    <row r="79" spans="1:5" ht="20.100000000000001" customHeight="1" x14ac:dyDescent="0.2">
      <c r="A79" s="11">
        <v>1</v>
      </c>
      <c r="B79" s="12" t="s">
        <v>124</v>
      </c>
      <c r="C79" s="44" t="s">
        <v>125</v>
      </c>
      <c r="D79" s="45"/>
      <c r="E79" s="24"/>
    </row>
    <row r="80" spans="1:5" ht="20.100000000000001" customHeight="1" x14ac:dyDescent="0.2">
      <c r="A80" s="11">
        <v>1</v>
      </c>
      <c r="B80" s="12" t="s">
        <v>126</v>
      </c>
      <c r="C80" s="44" t="s">
        <v>123</v>
      </c>
      <c r="D80" s="45"/>
      <c r="E80" s="24"/>
    </row>
    <row r="81" spans="1:5" ht="20.100000000000001" customHeight="1" x14ac:dyDescent="0.2">
      <c r="A81" s="11">
        <v>1</v>
      </c>
      <c r="B81" s="12" t="s">
        <v>127</v>
      </c>
      <c r="C81" s="44" t="s">
        <v>125</v>
      </c>
      <c r="D81" s="45"/>
      <c r="E81" s="24"/>
    </row>
    <row r="82" spans="1:5" ht="20.100000000000001" customHeight="1" x14ac:dyDescent="0.2">
      <c r="A82" s="11">
        <v>1</v>
      </c>
      <c r="B82" s="12" t="s">
        <v>128</v>
      </c>
      <c r="C82" s="44" t="s">
        <v>129</v>
      </c>
      <c r="D82" s="45"/>
      <c r="E82" s="24"/>
    </row>
    <row r="83" spans="1:5" ht="20.100000000000001" customHeight="1" x14ac:dyDescent="0.2">
      <c r="A83" s="25">
        <v>2</v>
      </c>
      <c r="B83" s="26"/>
      <c r="C83" s="59" t="s">
        <v>130</v>
      </c>
      <c r="D83" s="59"/>
      <c r="E83" s="24"/>
    </row>
    <row r="84" spans="1:5" ht="20.100000000000001" customHeight="1" x14ac:dyDescent="0.2">
      <c r="A84" s="25">
        <v>1</v>
      </c>
      <c r="B84" s="26"/>
      <c r="C84" s="59" t="s">
        <v>131</v>
      </c>
      <c r="D84" s="59"/>
      <c r="E84" s="24"/>
    </row>
    <row r="85" spans="1:5" ht="20.100000000000001" customHeight="1" x14ac:dyDescent="0.2">
      <c r="A85" s="25">
        <v>1</v>
      </c>
      <c r="B85" s="26"/>
      <c r="C85" s="59" t="s">
        <v>132</v>
      </c>
      <c r="D85" s="59"/>
      <c r="E85" s="24"/>
    </row>
    <row r="86" spans="1:5" ht="20.100000000000001" customHeight="1" x14ac:dyDescent="0.2">
      <c r="A86" s="25">
        <v>1</v>
      </c>
      <c r="B86" s="26"/>
      <c r="C86" s="59" t="s">
        <v>133</v>
      </c>
      <c r="D86" s="59"/>
      <c r="E86" s="27"/>
    </row>
    <row r="87" spans="1:5" ht="20.100000000000001" customHeight="1" x14ac:dyDescent="0.2">
      <c r="A87" s="25">
        <v>1</v>
      </c>
      <c r="B87" s="26"/>
      <c r="C87" s="59" t="s">
        <v>134</v>
      </c>
      <c r="D87" s="59"/>
      <c r="E87" s="27"/>
    </row>
    <row r="88" spans="1:5" ht="20.100000000000001" customHeight="1" x14ac:dyDescent="0.2">
      <c r="A88" s="25">
        <v>1</v>
      </c>
      <c r="B88" s="26"/>
      <c r="C88" s="59" t="s">
        <v>135</v>
      </c>
      <c r="D88" s="59"/>
      <c r="E88" s="27"/>
    </row>
    <row r="89" spans="1:5" ht="20.100000000000001" customHeight="1" x14ac:dyDescent="0.2">
      <c r="A89" s="25">
        <v>1</v>
      </c>
      <c r="B89" s="26"/>
      <c r="C89" s="59" t="s">
        <v>136</v>
      </c>
      <c r="D89" s="59"/>
      <c r="E89" s="27"/>
    </row>
    <row r="92" spans="1:5" ht="20.100000000000001" customHeight="1" x14ac:dyDescent="0.25">
      <c r="B92" s="28" t="s">
        <v>137</v>
      </c>
    </row>
    <row r="93" spans="1:5" ht="20.100000000000001" customHeight="1" x14ac:dyDescent="0.25">
      <c r="B93" s="28"/>
    </row>
    <row r="94" spans="1:5" ht="20.100000000000001" customHeight="1" x14ac:dyDescent="0.25">
      <c r="B94" s="28" t="s">
        <v>138</v>
      </c>
    </row>
  </sheetData>
  <mergeCells count="33">
    <mergeCell ref="C87:D87"/>
    <mergeCell ref="C88:D88"/>
    <mergeCell ref="C89:D89"/>
    <mergeCell ref="C81:D81"/>
    <mergeCell ref="C82:D82"/>
    <mergeCell ref="C83:D83"/>
    <mergeCell ref="C84:D84"/>
    <mergeCell ref="C85:D85"/>
    <mergeCell ref="C86:D86"/>
    <mergeCell ref="C80:D80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68:D68"/>
    <mergeCell ref="A3:C3"/>
    <mergeCell ref="A4:C4"/>
    <mergeCell ref="A5:C5"/>
    <mergeCell ref="A19:E19"/>
    <mergeCell ref="A58:D58"/>
    <mergeCell ref="A59:C59"/>
    <mergeCell ref="A60:D60"/>
    <mergeCell ref="A64:E64"/>
    <mergeCell ref="C65:D65"/>
    <mergeCell ref="C66:D66"/>
    <mergeCell ref="C67:D67"/>
  </mergeCells>
  <pageMargins left="0.7" right="0.7" top="0.75" bottom="0.75" header="0.3" footer="0.3"/>
  <pageSetup paperSize="9" scale="56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FB05-3E3E-4A09-B917-17F7A56D2AB1}">
  <dimension ref="A1:E29"/>
  <sheetViews>
    <sheetView tabSelected="1" topLeftCell="A4" zoomScaleNormal="100" workbookViewId="0">
      <selection activeCell="C14" sqref="C14"/>
    </sheetView>
  </sheetViews>
  <sheetFormatPr baseColWidth="10" defaultRowHeight="20.100000000000001" customHeight="1" x14ac:dyDescent="0.2"/>
  <cols>
    <col min="1" max="1" width="11.42578125" style="1"/>
    <col min="2" max="2" width="23.7109375" style="1" customWidth="1"/>
    <col min="3" max="3" width="75.140625" style="1" customWidth="1"/>
    <col min="4" max="4" width="14.7109375" style="1" customWidth="1"/>
    <col min="5" max="5" width="18.42578125" style="1" customWidth="1"/>
    <col min="6" max="16384" width="11.42578125" style="1"/>
  </cols>
  <sheetData>
    <row r="1" spans="1:5" ht="20.100000000000001" customHeight="1" x14ac:dyDescent="0.2">
      <c r="A1" s="29"/>
      <c r="B1" s="30"/>
      <c r="C1" s="29"/>
      <c r="D1" s="29"/>
      <c r="E1" s="29"/>
    </row>
    <row r="2" spans="1:5" ht="20.100000000000001" customHeight="1" x14ac:dyDescent="0.25">
      <c r="A2" s="60" t="s">
        <v>139</v>
      </c>
      <c r="B2" s="60"/>
      <c r="C2" s="60"/>
    </row>
    <row r="3" spans="1:5" ht="20.100000000000001" customHeight="1" x14ac:dyDescent="0.2">
      <c r="A3" s="61" t="s">
        <v>1</v>
      </c>
      <c r="B3" s="61"/>
      <c r="C3" s="61"/>
    </row>
    <row r="4" spans="1:5" ht="20.100000000000001" customHeight="1" x14ac:dyDescent="0.25">
      <c r="A4" s="48" t="s">
        <v>2</v>
      </c>
      <c r="B4" s="48"/>
      <c r="C4" s="48"/>
    </row>
    <row r="5" spans="1:5" ht="20.100000000000001" customHeight="1" x14ac:dyDescent="0.25">
      <c r="A5" s="31"/>
      <c r="B5" s="32"/>
      <c r="C5" s="31"/>
    </row>
    <row r="6" spans="1:5" ht="20.100000000000001" customHeight="1" thickBot="1" x14ac:dyDescent="0.3">
      <c r="A6" s="31"/>
      <c r="B6" s="5" t="s">
        <v>3</v>
      </c>
      <c r="C6" s="4">
        <v>44463</v>
      </c>
    </row>
    <row r="7" spans="1:5" ht="20.100000000000001" customHeight="1" thickBot="1" x14ac:dyDescent="0.3">
      <c r="A7" s="31"/>
      <c r="B7" s="5" t="s">
        <v>4</v>
      </c>
      <c r="C7" s="40" t="s">
        <v>5</v>
      </c>
    </row>
    <row r="8" spans="1:5" ht="20.100000000000001" customHeight="1" thickBot="1" x14ac:dyDescent="0.25">
      <c r="A8" s="33"/>
      <c r="B8" s="5" t="s">
        <v>6</v>
      </c>
      <c r="C8" s="41" t="s">
        <v>7</v>
      </c>
    </row>
    <row r="9" spans="1:5" ht="20.100000000000001" customHeight="1" thickBot="1" x14ac:dyDescent="0.25">
      <c r="A9" s="33"/>
      <c r="B9" s="5" t="s">
        <v>8</v>
      </c>
      <c r="C9" s="6" t="s">
        <v>145</v>
      </c>
    </row>
    <row r="10" spans="1:5" ht="20.100000000000001" customHeight="1" thickBot="1" x14ac:dyDescent="0.25">
      <c r="A10" s="33"/>
      <c r="B10" s="5" t="s">
        <v>9</v>
      </c>
      <c r="C10" s="6" t="s">
        <v>146</v>
      </c>
    </row>
    <row r="11" spans="1:5" ht="20.100000000000001" customHeight="1" thickBot="1" x14ac:dyDescent="0.25">
      <c r="A11" s="33"/>
      <c r="B11" s="5" t="s">
        <v>10</v>
      </c>
      <c r="C11" s="6" t="s">
        <v>147</v>
      </c>
    </row>
    <row r="12" spans="1:5" ht="20.100000000000001" customHeight="1" thickBot="1" x14ac:dyDescent="0.25">
      <c r="A12" s="33"/>
      <c r="B12" s="5" t="s">
        <v>11</v>
      </c>
      <c r="C12" s="6" t="s">
        <v>148</v>
      </c>
    </row>
    <row r="13" spans="1:5" ht="20.100000000000001" customHeight="1" thickBot="1" x14ac:dyDescent="0.25">
      <c r="A13" s="33"/>
      <c r="B13" s="5" t="s">
        <v>141</v>
      </c>
      <c r="C13" s="6" t="s">
        <v>155</v>
      </c>
    </row>
    <row r="14" spans="1:5" ht="20.100000000000001" customHeight="1" thickBot="1" x14ac:dyDescent="0.25">
      <c r="A14" s="33"/>
      <c r="B14" s="5" t="s">
        <v>142</v>
      </c>
      <c r="C14" s="6" t="s">
        <v>156</v>
      </c>
    </row>
    <row r="15" spans="1:5" ht="20.100000000000001" customHeight="1" thickBot="1" x14ac:dyDescent="0.25">
      <c r="A15" s="33"/>
      <c r="B15" s="5" t="s">
        <v>143</v>
      </c>
      <c r="C15" s="4">
        <v>44463</v>
      </c>
    </row>
    <row r="16" spans="1:5" ht="20.100000000000001" customHeight="1" thickBot="1" x14ac:dyDescent="0.25">
      <c r="A16" s="33"/>
      <c r="B16" s="5" t="s">
        <v>144</v>
      </c>
      <c r="C16" s="42" t="s">
        <v>154</v>
      </c>
    </row>
    <row r="17" spans="1:5" ht="20.100000000000001" customHeight="1" x14ac:dyDescent="0.2">
      <c r="B17" s="30"/>
    </row>
    <row r="18" spans="1:5" ht="20.100000000000001" customHeight="1" x14ac:dyDescent="0.25">
      <c r="A18" s="62" t="s">
        <v>140</v>
      </c>
      <c r="B18" s="62"/>
      <c r="C18" s="62"/>
      <c r="D18" s="62"/>
      <c r="E18" s="62"/>
    </row>
    <row r="19" spans="1:5" ht="36" customHeight="1" x14ac:dyDescent="0.2">
      <c r="A19" s="8" t="s">
        <v>13</v>
      </c>
      <c r="B19" s="34" t="s">
        <v>14</v>
      </c>
      <c r="C19" s="9" t="s">
        <v>15</v>
      </c>
      <c r="D19" s="10" t="s">
        <v>16</v>
      </c>
      <c r="E19" s="10" t="s">
        <v>17</v>
      </c>
    </row>
    <row r="20" spans="1:5" ht="20.100000000000001" customHeight="1" x14ac:dyDescent="0.2">
      <c r="A20" s="36">
        <v>1</v>
      </c>
      <c r="B20" s="43" t="s">
        <v>153</v>
      </c>
      <c r="C20" s="37" t="s">
        <v>150</v>
      </c>
      <c r="D20" s="38">
        <v>450</v>
      </c>
      <c r="E20" s="38">
        <f t="shared" ref="E20:E21" si="0">A20*D20</f>
        <v>450</v>
      </c>
    </row>
    <row r="21" spans="1:5" ht="20.100000000000001" customHeight="1" x14ac:dyDescent="0.2">
      <c r="A21" s="36">
        <v>1</v>
      </c>
      <c r="B21" s="43" t="s">
        <v>152</v>
      </c>
      <c r="C21" s="37" t="s">
        <v>151</v>
      </c>
      <c r="D21" s="38">
        <v>550</v>
      </c>
      <c r="E21" s="38">
        <f t="shared" si="0"/>
        <v>550</v>
      </c>
    </row>
    <row r="22" spans="1:5" ht="20.100000000000001" customHeight="1" x14ac:dyDescent="0.25">
      <c r="A22" s="51" t="s">
        <v>91</v>
      </c>
      <c r="B22" s="51"/>
      <c r="C22" s="51"/>
      <c r="D22" s="51"/>
      <c r="E22" s="35">
        <f>SUM(E20:E21)</f>
        <v>1000</v>
      </c>
    </row>
    <row r="23" spans="1:5" ht="20.100000000000001" customHeight="1" x14ac:dyDescent="0.25">
      <c r="A23" s="52" t="s">
        <v>92</v>
      </c>
      <c r="B23" s="53"/>
      <c r="C23" s="54"/>
      <c r="D23" s="16">
        <v>0.12</v>
      </c>
      <c r="E23" s="35">
        <f>+E22*D23</f>
        <v>120</v>
      </c>
    </row>
    <row r="24" spans="1:5" ht="20.100000000000001" customHeight="1" x14ac:dyDescent="0.25">
      <c r="A24" s="51" t="s">
        <v>93</v>
      </c>
      <c r="B24" s="51"/>
      <c r="C24" s="51"/>
      <c r="D24" s="51"/>
      <c r="E24" s="35">
        <f>+E22+E23</f>
        <v>1120</v>
      </c>
    </row>
    <row r="25" spans="1:5" ht="20.100000000000001" customHeight="1" x14ac:dyDescent="0.25">
      <c r="A25" s="17"/>
      <c r="B25" s="17"/>
      <c r="C25" s="17"/>
      <c r="D25" s="17"/>
      <c r="E25" s="18"/>
    </row>
    <row r="27" spans="1:5" ht="20.100000000000001" customHeight="1" x14ac:dyDescent="0.25">
      <c r="B27" s="39" t="s">
        <v>137</v>
      </c>
    </row>
    <row r="28" spans="1:5" ht="20.100000000000001" customHeight="1" x14ac:dyDescent="0.25">
      <c r="B28" s="39"/>
    </row>
    <row r="29" spans="1:5" ht="20.100000000000001" customHeight="1" x14ac:dyDescent="0.25">
      <c r="B29" s="39" t="s">
        <v>138</v>
      </c>
    </row>
  </sheetData>
  <mergeCells count="7">
    <mergeCell ref="A24:D24"/>
    <mergeCell ref="A23:C23"/>
    <mergeCell ref="A2:C2"/>
    <mergeCell ref="A3:C3"/>
    <mergeCell ref="A4:C4"/>
    <mergeCell ref="A18:E18"/>
    <mergeCell ref="A22:D2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2021-09-24T14:58:53Z</cp:lastPrinted>
  <dcterms:created xsi:type="dcterms:W3CDTF">2021-09-15T22:01:58Z</dcterms:created>
  <dcterms:modified xsi:type="dcterms:W3CDTF">2021-12-25T04:55:00Z</dcterms:modified>
</cp:coreProperties>
</file>