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LINICA KENEDY SAMBORONDON\"/>
    </mc:Choice>
  </mc:AlternateContent>
  <xr:revisionPtr revIDLastSave="0" documentId="13_ncr:1_{B1A94A22-280F-407A-974E-294226021A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9" i="1" l="1"/>
  <c r="E86" i="1" l="1"/>
  <c r="E87" i="1"/>
  <c r="E88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90" i="1" l="1"/>
  <c r="E91" i="1" s="1"/>
  <c r="E92" i="1" l="1"/>
</calcChain>
</file>

<file path=xl/sharedStrings.xml><?xml version="1.0" encoding="utf-8"?>
<sst xmlns="http://schemas.openxmlformats.org/spreadsheetml/2006/main" count="209" uniqueCount="208">
  <si>
    <t>INQUIORT S.A.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</si>
  <si>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</si>
  <si>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</si>
  <si>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</si>
  <si>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</si>
  <si>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</si>
  <si>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</si>
  <si>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>VENTA-CIRUGIA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</si>
  <si>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</si>
  <si>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</si>
  <si>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</si>
  <si>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</si>
  <si>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</si>
  <si>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CLAVO CEFALOMEDULAR TITANIO</t>
  </si>
  <si>
    <t>CANT.</t>
  </si>
  <si>
    <t>COD. ARTICULO</t>
  </si>
  <si>
    <t xml:space="preserve">DESCRIPCION ARTICULO </t>
  </si>
  <si>
    <t xml:space="preserve">071810170      </t>
  </si>
  <si>
    <t>CLAVO PFNA 9* 170 MM TITANIO DM</t>
  </si>
  <si>
    <t xml:space="preserve">071810200      </t>
  </si>
  <si>
    <t>CLAVO PFNA 9* 200 MM TITANIO DM</t>
  </si>
  <si>
    <t xml:space="preserve">071810240      </t>
  </si>
  <si>
    <t>CLAVO PFNA 9* 240 MM TITANIO DM</t>
  </si>
  <si>
    <t xml:space="preserve">071820170      </t>
  </si>
  <si>
    <t>CLAVO PFNA 10* 170 MM TITANIO DM</t>
  </si>
  <si>
    <t xml:space="preserve">071820200      </t>
  </si>
  <si>
    <t>CLAVO PFNA 10* 200 MM TITANIO DM</t>
  </si>
  <si>
    <t xml:space="preserve">071820240      </t>
  </si>
  <si>
    <t>CLAVO PFNA 10* 240 MM TITANIO DM</t>
  </si>
  <si>
    <t xml:space="preserve">071830170      </t>
  </si>
  <si>
    <t>CLAVO PFNA 11* 170 MM TITANIO DM</t>
  </si>
  <si>
    <t xml:space="preserve">071830200      </t>
  </si>
  <si>
    <t>CLAVO PFNA 11* 200 MM TITANIO DM</t>
  </si>
  <si>
    <t xml:space="preserve">071830240      </t>
  </si>
  <si>
    <t>CLAVO PFNA 11* 240 MM TITANIO DM</t>
  </si>
  <si>
    <t xml:space="preserve">071840170      </t>
  </si>
  <si>
    <t>CLAVO PFNA 12* 170 MM TITANIO DM</t>
  </si>
  <si>
    <t xml:space="preserve">071840200      </t>
  </si>
  <si>
    <t>CLAVO PFNA 12* 200 MM TITANIO DM</t>
  </si>
  <si>
    <t xml:space="preserve">071840240      </t>
  </si>
  <si>
    <t>CLAVO PFNA 12* 240 MM TITANIO DM</t>
  </si>
  <si>
    <t xml:space="preserve">071851300      </t>
  </si>
  <si>
    <t>CLAVO PFNA 9* 300 MM IZQ. LARGO TITANIO DM</t>
  </si>
  <si>
    <t xml:space="preserve">071851340      </t>
  </si>
  <si>
    <t>CLAVO PFNA 9* 340 MM IZQ. LARGO TITANIO DM</t>
  </si>
  <si>
    <t xml:space="preserve">071851380      </t>
  </si>
  <si>
    <t>CLAVO PFNA 9* 380 MM IZQ. LARGO TITANIO DM</t>
  </si>
  <si>
    <t xml:space="preserve">071851420      </t>
  </si>
  <si>
    <t>CLAVO PFNA 9* 420 MM IZQ. LARGO TITANIO DM</t>
  </si>
  <si>
    <t xml:space="preserve">071852300      </t>
  </si>
  <si>
    <t>CLAVO PFNA 9* 300 MM DER. LARGO TITANIO DM</t>
  </si>
  <si>
    <t xml:space="preserve">071852340      </t>
  </si>
  <si>
    <t>CLAVO PFNA 9* 340 MM DER. LARGO TITANIO DM</t>
  </si>
  <si>
    <t xml:space="preserve">071852380      </t>
  </si>
  <si>
    <t>CLAVO PFNA 9* 380 MM DER. LARGO TITANIO DM</t>
  </si>
  <si>
    <t xml:space="preserve">071852420      </t>
  </si>
  <si>
    <t>CLAVO PFNA 9* 420 MM DER. LARGO TITANIO DM</t>
  </si>
  <si>
    <t xml:space="preserve">071861300      </t>
  </si>
  <si>
    <t>CLAVO PFNA 10* 300 MM IZQ. LARGO TITANIO DM</t>
  </si>
  <si>
    <t xml:space="preserve">071861340      </t>
  </si>
  <si>
    <t>CLAVO PFNA 10* 340 MM IZQ. LARGO TITANIO DM</t>
  </si>
  <si>
    <t xml:space="preserve">071861380      </t>
  </si>
  <si>
    <t>CLAVO PFNA 10* 380 MM IZQ. LARGO TITANIO DM</t>
  </si>
  <si>
    <t xml:space="preserve">071861420      </t>
  </si>
  <si>
    <t>CLAVO PFNA 10* 420 MM IZQ. LARGO TITANIO DM</t>
  </si>
  <si>
    <t xml:space="preserve">071862300      </t>
  </si>
  <si>
    <t>CLAVO PFNA 10* 300 MM DER. LARGO TITANIO DM</t>
  </si>
  <si>
    <t xml:space="preserve">071862340      </t>
  </si>
  <si>
    <t>CLAVO PFNA 10* 340 MM DER. LARGO TITANIO DM</t>
  </si>
  <si>
    <t xml:space="preserve">071862380      </t>
  </si>
  <si>
    <t>CLAVO PFNA 10* 380 MM DER. LARGO TITANIO DM</t>
  </si>
  <si>
    <t xml:space="preserve">071862420      </t>
  </si>
  <si>
    <t>CLAVO PFNA 10* 420 MM DER. LARGO TITANIO DM</t>
  </si>
  <si>
    <t xml:space="preserve">071871300      </t>
  </si>
  <si>
    <t>CLAVO PFNA 11* 300 MM IZQ. LARGO TITANIO DM</t>
  </si>
  <si>
    <t xml:space="preserve">071871340      </t>
  </si>
  <si>
    <t>CLAVO PFNA 11* 340 MM IZQ. LARGO TITANIO DM</t>
  </si>
  <si>
    <t xml:space="preserve">071871380      </t>
  </si>
  <si>
    <t>CLAVO PFNA 11* 380 MM IZQ. LARGO TITANIO DM</t>
  </si>
  <si>
    <t xml:space="preserve">071871420      </t>
  </si>
  <si>
    <t>CLAVO PFNA 11* 420 MM IZQ. LARGO TITANIO DM</t>
  </si>
  <si>
    <t xml:space="preserve">071872300      </t>
  </si>
  <si>
    <t>CLAVO PFNA 11* 300 MM DER. LARGO TITANIO DM</t>
  </si>
  <si>
    <t xml:space="preserve">071872340      </t>
  </si>
  <si>
    <t>CLAVO PFNA 11* 340 MM DER. LARGO TITANIO DM</t>
  </si>
  <si>
    <t xml:space="preserve">071872380      </t>
  </si>
  <si>
    <t>CLAVO PFNA 11* 380 MM DER. LARGO TITANIO DM</t>
  </si>
  <si>
    <t xml:space="preserve">071872420      </t>
  </si>
  <si>
    <t>CLAVO PFNA 11* 420 MM DER. LARGO TITANIO DM</t>
  </si>
  <si>
    <t xml:space="preserve">071881300      </t>
  </si>
  <si>
    <t>CLAVO PFNA 12* 300 MM IZQ. LARGO TITANIO DM</t>
  </si>
  <si>
    <t xml:space="preserve">071881340      </t>
  </si>
  <si>
    <t>CLAVO PFNA 12* 340 MM IZQ. LARGO TITANIO DM</t>
  </si>
  <si>
    <t xml:space="preserve">071881380      </t>
  </si>
  <si>
    <t>CLAVO PFNA 12* 380 MM IZQ. LARGO TITANIO DM</t>
  </si>
  <si>
    <t xml:space="preserve">071881420      </t>
  </si>
  <si>
    <t>CLAVO PFNA 12* 420 MM IZQ. LARGO TITANIO DM</t>
  </si>
  <si>
    <t xml:space="preserve">071882300      </t>
  </si>
  <si>
    <t>CLAVO PFNA 12* 300 MM DER. LARGO TITANIO DM</t>
  </si>
  <si>
    <t xml:space="preserve">071882340      </t>
  </si>
  <si>
    <t>CLAVO PFNA 12* 340 MM DER. LARGO TITANIO DM</t>
  </si>
  <si>
    <t xml:space="preserve">071882380      </t>
  </si>
  <si>
    <t>CLAVO PFNA 12* 380 MM DER. LARGO TITANIO DM</t>
  </si>
  <si>
    <t xml:space="preserve">071882420      </t>
  </si>
  <si>
    <t>CLAVO PFNA 12* 420 MM DER. LARGO TITANIO DM</t>
  </si>
  <si>
    <t xml:space="preserve">070370075      </t>
  </si>
  <si>
    <t>HOJA HELICOIDAL PFNA *75 MM TITANIO DM</t>
  </si>
  <si>
    <t xml:space="preserve">070370080      </t>
  </si>
  <si>
    <t>HOJA HELICOIDAL PFNA *80 MM TITANIO DM</t>
  </si>
  <si>
    <t xml:space="preserve">070370085      </t>
  </si>
  <si>
    <t>HOJA HELICOIDAL PFNA *85 MM TITANIO DM</t>
  </si>
  <si>
    <t xml:space="preserve">070370090      </t>
  </si>
  <si>
    <t>HOJA HELICOIDAL PFNA *90 MM TITANIO DM</t>
  </si>
  <si>
    <t xml:space="preserve">070370095      </t>
  </si>
  <si>
    <t>HOJA HELICOIDAL PFNA *95 MM TITANIO DM</t>
  </si>
  <si>
    <t xml:space="preserve">070370100      </t>
  </si>
  <si>
    <t>HOJA HELICOIDAL PFNA *100 MM TITANIO DM</t>
  </si>
  <si>
    <t xml:space="preserve">070370105      </t>
  </si>
  <si>
    <t>HOJA HELICOIDAL PFNA *105 MM TITANIO DM</t>
  </si>
  <si>
    <t xml:space="preserve">070370110      </t>
  </si>
  <si>
    <t>HOJA HELICOIDAL PFNA *110 MM TITANIO DM</t>
  </si>
  <si>
    <t xml:space="preserve">070370115      </t>
  </si>
  <si>
    <t xml:space="preserve">HOJA HELICOIDAL PFNA *115 MM TITANIO DM </t>
  </si>
  <si>
    <t xml:space="preserve">070370120      </t>
  </si>
  <si>
    <t xml:space="preserve">HOJA HELICOIDAL PFNA *120 MM TITANIO DM </t>
  </si>
  <si>
    <t xml:space="preserve">070120025      </t>
  </si>
  <si>
    <t xml:space="preserve">TORNILLO BLOQ. PFNA 4.9 *25 MM TITANIO DM </t>
  </si>
  <si>
    <t xml:space="preserve">TORNILLO BLOQ. PFNA 4.9 *30 MM TITANIO DM </t>
  </si>
  <si>
    <t xml:space="preserve">070120035      </t>
  </si>
  <si>
    <t>TORNILLO BLOQ. PFNA 4.9 *35 MM TITANIO DM</t>
  </si>
  <si>
    <t xml:space="preserve">070120040      </t>
  </si>
  <si>
    <t>TORNILLO BLOQ. PFNA 4.9 *40 MM TITANIO DM</t>
  </si>
  <si>
    <t xml:space="preserve">070120045      </t>
  </si>
  <si>
    <t>TORNILLO BLOQ. PFNA 4.9 *45 MM TITANIO DM</t>
  </si>
  <si>
    <t xml:space="preserve">070120050      </t>
  </si>
  <si>
    <t>TORNILLO BLOQ. PFNA 4.9 *50 MM TITANIO DM</t>
  </si>
  <si>
    <t xml:space="preserve">070120055      </t>
  </si>
  <si>
    <t>TORNILLO BLOQ. PFNA 4.9 *55 MM TITANIO DM</t>
  </si>
  <si>
    <t xml:space="preserve">070120060      </t>
  </si>
  <si>
    <t>TORNILLO BLOQ. PFNA 4.9 *60 MM TITANIO DM</t>
  </si>
  <si>
    <t xml:space="preserve">070120065      </t>
  </si>
  <si>
    <t>TORNILLO BLOQ. PFNA 4.9 *65 MM TITANIO DM</t>
  </si>
  <si>
    <t xml:space="preserve">070120070      </t>
  </si>
  <si>
    <t>TORNILLO BLOQ. PFNA 4.9 *70 MM TITANIO DM</t>
  </si>
  <si>
    <t xml:space="preserve">070120075      </t>
  </si>
  <si>
    <t>TORNILLO BLOQ. PFNA 4.9 *75 MM TITANIO DM</t>
  </si>
  <si>
    <t xml:space="preserve">070120080      </t>
  </si>
  <si>
    <t>TORNILLO BLOQ. PFNA 4.9 *80 MM TITANIO DM</t>
  </si>
  <si>
    <t xml:space="preserve">070120085      </t>
  </si>
  <si>
    <t>TORNILLO BLOQ. PFNA 4.9 *85 MM TITANIO DM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</si>
  <si>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</si>
  <si>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</si>
  <si>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</si>
  <si>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EQUIPO PFN</t>
  </si>
  <si>
    <t>CANTIDAD</t>
  </si>
  <si>
    <t>CODIGO</t>
  </si>
  <si>
    <t>DESCRIPCIÓN</t>
  </si>
  <si>
    <t>Lezna Punta de Diámetromante para Fèmur</t>
  </si>
  <si>
    <t xml:space="preserve">Protector de Partes Blandas </t>
  </si>
  <si>
    <t xml:space="preserve">Fresa Medular (∅ 8.0mm) con Árbol Flexible </t>
  </si>
  <si>
    <t xml:space="preserve">Eje de Escariado flexible (para Cabezal de Fresado hasta 13mm) </t>
  </si>
  <si>
    <t>Eje de Escariado flexible (para Cabezal de Fresado 13.5 a 15mm)</t>
  </si>
  <si>
    <t>Cabezal de Fresado (medular), 9, 9.5, 10, 10.5, 11, 11.5, 12, 12.5 &amp; 13mm</t>
  </si>
  <si>
    <t>CAJA DE 9 piezas</t>
  </si>
  <si>
    <t>Cabezal de Fresado (medular), 13.5, 14, 14.5, 15mm,</t>
  </si>
  <si>
    <t>CAJA DE 4 piezas</t>
  </si>
  <si>
    <t>Tubo plastico para cambio de guias</t>
  </si>
  <si>
    <t>Guía de Fresado de ∅ 2.5mm 1</t>
  </si>
  <si>
    <t>Introductor de GuÌa para fresado / Guia</t>
  </si>
  <si>
    <t>Varilla Guía de ∅ 2.5mm1</t>
  </si>
  <si>
    <t>Extractor - Impactador 1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</si>
  <si>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</si>
  <si>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</si>
  <si>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</si>
  <si>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</si>
  <si>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Alambre guía roscado de 2.0 mm de diámetro</t>
  </si>
  <si>
    <t>Broca de Canulado para Perno de Bloqueo, Canulado de ∅ 6mm</t>
  </si>
  <si>
    <t>Broca de Canulado para Perno de Bloqueo, Canulado de ∅ 8mm</t>
  </si>
  <si>
    <t>Guía Proximal y Distal (Arco de Inserción para Proximal y Distal) para Clavo Femoral Proximal (PFN) y Recon (Reconstrucción)</t>
  </si>
  <si>
    <t>Tapón de Cabeza Hexagonal</t>
  </si>
  <si>
    <t>Parte de Conexión (para Proximal Asamblea Jig)</t>
  </si>
  <si>
    <t>El Martilleo de Dispositivos</t>
  </si>
  <si>
    <t>Tornillo de Conexión para Clavo de PFN y de Recon</t>
  </si>
  <si>
    <t>Destornillador Hexagonal Canulado, Extra Larga, Punta de ∅ 3.5mm</t>
  </si>
  <si>
    <t>Destornillador hexagonal Extra Larga, de ∅ 3.5 mm</t>
  </si>
  <si>
    <t>Medidor de Profundidad</t>
  </si>
  <si>
    <t xml:space="preserve">Llave Acero Inoxidable, 10mm </t>
  </si>
  <si>
    <t>Vaina de Protección para Perno de Bloqueo ∅ 4.5mm</t>
  </si>
  <si>
    <t>Guía de Broca 3.5mm para Perno de Bloqueo ∅ 4.5mm</t>
  </si>
  <si>
    <t>Universale Llave tubular de 10.0 mm</t>
  </si>
  <si>
    <t>Tomy Bar</t>
  </si>
  <si>
    <t>Broca de dos aristas de corte, para mandril de tres mordazas,
∅3.5x250mm 2</t>
  </si>
  <si>
    <t xml:space="preserve">MOTOR CANULADO </t>
  </si>
  <si>
    <t xml:space="preserve">BATERIAS </t>
  </si>
  <si>
    <t xml:space="preserve">ENTREGADO POR </t>
  </si>
  <si>
    <t xml:space="preserve">RECIBIDO POR </t>
  </si>
  <si>
    <t>PRECIO UNITARIO</t>
  </si>
  <si>
    <t>PRECIO TOTAL</t>
  </si>
  <si>
    <t>INSUMOS QUIRURGICOS ORTOMACX INQUIORT S.A.</t>
  </si>
  <si>
    <t>RUC: 0993007803001</t>
  </si>
  <si>
    <t>INDUSTRIAL INMOBILIARIA TEOTON SA</t>
  </si>
  <si>
    <t>0990277583001</t>
  </si>
  <si>
    <t xml:space="preserve">KM 1 1/2 VIA A SAMBORONDON </t>
  </si>
  <si>
    <t xml:space="preserve"> 04-2090039</t>
  </si>
  <si>
    <t>20 de Febrero de 2022</t>
  </si>
  <si>
    <t xml:space="preserve">DORA LONDONO FRANCO </t>
  </si>
  <si>
    <t>DR. GONZALEZ</t>
  </si>
  <si>
    <t xml:space="preserve">G1A40 BONE CEMENT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</si>
</sst>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b/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0" xfId="0" applyFont="1" applyFill="1"/>
    <xf numFmtId="0" fontId="6" fillId="0" borderId="0" xfId="1" applyFont="1" applyFill="1" applyAlignment="1">
      <alignment horizontal="center"/>
    </xf>
    <xf numFmtId="2" fontId="7" fillId="0" borderId="0" xfId="0" applyNumberFormat="1" applyFont="1" applyFill="1" applyAlignment="1">
      <alignment horizontal="left"/>
    </xf>
    <xf numFmtId="164" fontId="5" fillId="0" borderId="1" xfId="1" applyNumberFormat="1" applyFont="1" applyBorder="1" applyAlignment="1">
      <alignment horizontal="left"/>
    </xf>
    <xf numFmtId="0" fontId="5" fillId="0" borderId="2" xfId="1" applyFont="1" applyBorder="1" applyAlignment="1">
      <alignment horizontal="left"/>
    </xf>
    <xf numFmtId="2" fontId="7" fillId="0" borderId="0" xfId="1" applyNumberFormat="1" applyFont="1" applyFill="1" applyAlignment="1">
      <alignment horizontal="center"/>
    </xf>
    <xf numFmtId="18" fontId="5" fillId="0" borderId="2" xfId="0" applyNumberFormat="1" applyFont="1" applyBorder="1" applyAlignment="1">
      <alignment horizontal="left"/>
    </xf>
    <xf numFmtId="2" fontId="7" fillId="0" borderId="0" xfId="1" applyNumberFormat="1" applyFont="1" applyFill="1" applyAlignment="1">
      <alignment horizontal="left"/>
    </xf>
    <xf numFmtId="0" fontId="5" fillId="0" borderId="0" xfId="0" applyFont="1" applyFill="1" applyBorder="1" applyAlignment="1">
      <alignment horizontal="left"/>
    </xf>
    <xf numFmtId="0" fontId="3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/>
    </xf>
    <xf numFmtId="0" fontId="4" fillId="0" borderId="5" xfId="1" applyFont="1" applyFill="1" applyBorder="1" applyAlignment="1" applyProtection="1">
      <alignment horizontal="left" vertical="top" readingOrder="1"/>
      <protection locked="0"/>
    </xf>
    <xf numFmtId="0" fontId="4" fillId="0" borderId="5" xfId="0" applyNumberFormat="1" applyFont="1" applyFill="1" applyBorder="1"/>
    <xf numFmtId="0" fontId="4" fillId="0" borderId="5" xfId="1" applyFont="1" applyFill="1" applyBorder="1" applyAlignment="1" applyProtection="1">
      <alignment vertical="top" readingOrder="1"/>
      <protection locked="0"/>
    </xf>
    <xf numFmtId="0" fontId="9" fillId="0" borderId="5" xfId="0" applyFont="1" applyFill="1" applyBorder="1" applyAlignment="1">
      <alignment horizontal="left" vertical="top"/>
    </xf>
    <xf numFmtId="0" fontId="4" fillId="0" borderId="5" xfId="0" applyFont="1" applyFill="1" applyBorder="1"/>
    <xf numFmtId="0" fontId="10" fillId="0" borderId="5" xfId="0" applyNumberFormat="1" applyFont="1" applyFill="1" applyBorder="1"/>
    <xf numFmtId="0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left" wrapText="1"/>
    </xf>
    <xf numFmtId="0" fontId="3" fillId="0" borderId="0" xfId="0" applyFont="1" applyFill="1"/>
    <xf numFmtId="0" fontId="4" fillId="0" borderId="0" xfId="0" applyFont="1"/>
    <xf numFmtId="0" fontId="4" fillId="3" borderId="0" xfId="0" applyFont="1" applyFill="1"/>
    <xf numFmtId="0" fontId="3" fillId="0" borderId="5" xfId="0" applyFont="1" applyFill="1" applyBorder="1" applyAlignment="1">
      <alignment horizontal="center" vertical="center" wrapText="1"/>
    </xf>
    <xf numFmtId="44" fontId="4" fillId="0" borderId="5" xfId="2" applyFont="1" applyFill="1" applyBorder="1" applyAlignment="1"/>
    <xf numFmtId="9" fontId="3" fillId="0" borderId="5" xfId="1" applyNumberFormat="1" applyFont="1" applyFill="1" applyBorder="1" applyAlignment="1">
      <alignment wrapText="1"/>
    </xf>
    <xf numFmtId="0" fontId="4" fillId="0" borderId="5" xfId="0" applyNumberFormat="1" applyFont="1" applyFill="1" applyBorder="1" applyAlignment="1">
      <alignment horizontal="left"/>
    </xf>
    <xf numFmtId="0" fontId="4" fillId="0" borderId="5" xfId="0" applyFont="1" applyBorder="1" applyAlignment="1" applyProtection="1">
      <alignment horizontal="center" vertical="top" wrapText="1" readingOrder="1"/>
      <protection locked="0"/>
    </xf>
    <xf numFmtId="0" fontId="9" fillId="0" borderId="5" xfId="0" applyFont="1" applyBorder="1" applyAlignment="1">
      <alignment horizontal="left" vertical="top"/>
    </xf>
    <xf numFmtId="44" fontId="4" fillId="0" borderId="5" xfId="2" applyFont="1" applyBorder="1"/>
    <xf numFmtId="0" fontId="3" fillId="0" borderId="3" xfId="1" applyFont="1" applyFill="1" applyBorder="1" applyAlignment="1">
      <alignment horizontal="right" wrapText="1"/>
    </xf>
    <xf numFmtId="0" fontId="3" fillId="0" borderId="4" xfId="1" applyFont="1" applyFill="1" applyBorder="1" applyAlignment="1">
      <alignment horizontal="right" wrapText="1"/>
    </xf>
    <xf numFmtId="0" fontId="3" fillId="0" borderId="6" xfId="1" applyFont="1" applyFill="1" applyBorder="1" applyAlignment="1">
      <alignment horizontal="right" wrapText="1"/>
    </xf>
    <xf numFmtId="0" fontId="11" fillId="0" borderId="5" xfId="0" applyFont="1" applyFill="1" applyBorder="1" applyAlignment="1">
      <alignment horizontal="center"/>
    </xf>
    <xf numFmtId="0" fontId="3" fillId="0" borderId="0" xfId="1" applyFont="1" applyFill="1" applyAlignment="1">
      <alignment horizontal="center"/>
    </xf>
    <xf numFmtId="0" fontId="4" fillId="0" borderId="0" xfId="1" applyFont="1" applyFill="1" applyAlignment="1">
      <alignment horizontal="center"/>
    </xf>
    <xf numFmtId="0" fontId="6" fillId="0" borderId="0" xfId="1" applyFont="1" applyFill="1" applyAlignment="1">
      <alignment horizontal="center"/>
    </xf>
    <xf numFmtId="0" fontId="8" fillId="2" borderId="3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6" xfId="0" applyFont="1" applyFill="1" applyBorder="1" applyAlignment="1">
      <alignment horizontal="center" wrapText="1"/>
    </xf>
  </cellXfs>
  <cellStyles count="3">
    <cellStyle name="Moneda 3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2781300</xdr:colOff>
      <xdr:row>0</xdr:row>
      <xdr:rowOff>133350</xdr:rowOff>
    </xdr:from>
    <xdr:to>
      <xdr:col>3</xdr:col>
      <xdr:colOff>952500</xdr:colOff>
      <xdr:row>6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47FA4FB-7D75-4BB8-8A09-221E6F3C9A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286375" y="133350"/>
          <a:ext cx="2276475" cy="1133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8"/>
  <sheetViews>
    <sheetView tabSelected="1" zoomScaleNormal="100" workbookViewId="0">
      <selection activeCell="A90" sqref="A90:E92"/>
    </sheetView>
  </sheetViews>
  <sheetFormatPr baseColWidth="10" defaultColWidth="8.42578125" defaultRowHeight="20.100000000000001" customHeight="1" x14ac:dyDescent="0.2"/>
  <cols>
    <col min="1" max="1" width="10.5703125" style="23" bestFit="1" customWidth="1"/>
    <col min="2" max="2" width="27" style="23" customWidth="1"/>
    <col min="3" max="3" width="61.5703125" style="23" customWidth="1"/>
    <col min="4" max="4" width="18" style="24" customWidth="1"/>
    <col min="5" max="5" width="16" style="24" customWidth="1"/>
    <col min="6" max="16384" width="8.42578125" style="23"/>
  </cols>
  <sheetData>
    <row r="1" spans="1:3" s="1" customFormat="1" ht="15.75" x14ac:dyDescent="0.25">
      <c r="A1" s="36"/>
      <c r="B1" s="36"/>
      <c r="C1" s="36"/>
    </row>
    <row r="2" spans="1:3" s="1" customFormat="1" ht="15.75" x14ac:dyDescent="0.25">
      <c r="A2" s="36"/>
      <c r="B2" s="36"/>
      <c r="C2" s="36"/>
    </row>
    <row r="3" spans="1:3" s="1" customFormat="1" ht="15" x14ac:dyDescent="0.2"/>
    <row r="4" spans="1:3" s="1" customFormat="1" ht="15.75" x14ac:dyDescent="0.25">
      <c r="A4" s="36" t="s">
        <v>0</v>
      </c>
      <c r="B4" s="36"/>
      <c r="C4" s="36"/>
    </row>
    <row r="5" spans="1:3" s="1" customFormat="1" ht="15" x14ac:dyDescent="0.2">
      <c r="A5" s="37" t="s">
        <v>198</v>
      </c>
      <c r="B5" s="37"/>
      <c r="C5" s="37"/>
    </row>
    <row r="6" spans="1:3" s="1" customFormat="1" ht="15.75" x14ac:dyDescent="0.25">
      <c r="A6" s="38" t="s">
        <v>199</v>
      </c>
      <c r="B6" s="38"/>
      <c r="C6" s="38"/>
    </row>
    <row r="7" spans="1:3" s="1" customFormat="1" ht="15.75" x14ac:dyDescent="0.25">
      <c r="A7" s="2"/>
      <c r="B7" s="2"/>
      <c r="C7" s="2"/>
    </row>
    <row r="8" spans="1:3" s="1" customFormat="1" ht="16.5" thickBot="1" x14ac:dyDescent="0.3">
      <c r="A8" s="2"/>
      <c r="B8" s="3" t="s">
        <v>1</v>
      </c>
      <c r="C8" s="4" t="s">
        <v>204</v>
      </c>
    </row>
    <row r="9" spans="1:3" s="1" customFormat="1" ht="16.5" thickBot="1" x14ac:dyDescent="0.3">
      <c r="A9" s="2"/>
      <c r="B9" s="3" t="s">
        <v>2</v>
      </c>
      <c r="C9" s="5" t="s">
        <v>200</v>
      </c>
    </row>
    <row r="10" spans="1:3" s="1" customFormat="1" ht="16.5" thickBot="1" x14ac:dyDescent="0.3">
      <c r="A10" s="2"/>
      <c r="B10" s="3" t="s">
        <v>3</v>
      </c>
      <c r="C10" s="5" t="s">
        <v>201</v>
      </c>
    </row>
    <row r="11" spans="1:3" s="1" customFormat="1" ht="16.5" thickBot="1" x14ac:dyDescent="0.3">
      <c r="A11" s="2"/>
      <c r="B11" s="3" t="s">
        <v>4</v>
      </c>
      <c r="C11" s="5" t="s">
        <v>202</v>
      </c>
    </row>
    <row r="12" spans="1:3" s="1" customFormat="1" ht="16.5" thickBot="1" x14ac:dyDescent="0.3">
      <c r="A12" s="2"/>
      <c r="B12" s="3" t="s">
        <v>5</v>
      </c>
      <c r="C12" s="5" t="s">
        <v>203</v>
      </c>
    </row>
    <row r="13" spans="1:3" s="1" customFormat="1" ht="16.5" thickBot="1" x14ac:dyDescent="0.3">
      <c r="A13" s="2"/>
      <c r="B13" s="3" t="s">
        <v>6</v>
      </c>
      <c r="C13" s="5" t="s">
        <v>7</v>
      </c>
    </row>
    <row r="14" spans="1:3" s="1" customFormat="1" ht="15.75" thickBot="1" x14ac:dyDescent="0.25">
      <c r="A14" s="6"/>
      <c r="B14" s="3" t="s">
        <v>8</v>
      </c>
      <c r="C14" s="5" t="s">
        <v>206</v>
      </c>
    </row>
    <row r="15" spans="1:3" s="1" customFormat="1" ht="15.75" thickBot="1" x14ac:dyDescent="0.25">
      <c r="A15" s="6"/>
      <c r="B15" s="3" t="s">
        <v>9</v>
      </c>
      <c r="C15" s="5" t="s">
        <v>205</v>
      </c>
    </row>
    <row r="16" spans="1:3" s="1" customFormat="1" ht="15.75" thickBot="1" x14ac:dyDescent="0.25">
      <c r="A16" s="6"/>
      <c r="B16" s="3" t="s">
        <v>10</v>
      </c>
      <c r="C16" s="5"/>
    </row>
    <row r="17" spans="1:5" s="1" customFormat="1" ht="15.75" thickBot="1" x14ac:dyDescent="0.25">
      <c r="A17" s="6"/>
      <c r="B17" s="3" t="s">
        <v>11</v>
      </c>
      <c r="C17" s="4" t="s">
        <v>204</v>
      </c>
    </row>
    <row r="18" spans="1:5" s="1" customFormat="1" ht="15.75" thickBot="1" x14ac:dyDescent="0.25">
      <c r="A18" s="6"/>
      <c r="B18" s="3" t="s">
        <v>12</v>
      </c>
      <c r="C18" s="7">
        <v>0.41666666666666669</v>
      </c>
    </row>
    <row r="19" spans="1:5" s="1" customFormat="1" ht="15" x14ac:dyDescent="0.2">
      <c r="A19" s="6"/>
      <c r="B19" s="8"/>
      <c r="C19" s="9"/>
    </row>
    <row r="20" spans="1:5" s="1" customFormat="1" ht="18" customHeight="1" x14ac:dyDescent="0.2">
      <c r="A20" s="39" t="s">
        <v>13</v>
      </c>
      <c r="B20" s="40"/>
      <c r="C20" s="40"/>
      <c r="D20" s="40"/>
      <c r="E20" s="41"/>
    </row>
    <row r="21" spans="1:5" s="1" customFormat="1" ht="31.5" x14ac:dyDescent="0.2">
      <c r="A21" s="10" t="s">
        <v>14</v>
      </c>
      <c r="B21" s="11" t="s">
        <v>15</v>
      </c>
      <c r="C21" s="11" t="s">
        <v>16</v>
      </c>
      <c r="D21" s="25" t="s">
        <v>196</v>
      </c>
      <c r="E21" s="25" t="s">
        <v>197</v>
      </c>
    </row>
    <row r="22" spans="1:5" s="1" customFormat="1" ht="15" x14ac:dyDescent="0.2">
      <c r="A22" s="12">
        <v>2</v>
      </c>
      <c r="B22" s="13" t="s">
        <v>17</v>
      </c>
      <c r="C22" s="14" t="s">
        <v>18</v>
      </c>
      <c r="D22" s="26">
        <v>930</v>
      </c>
      <c r="E22" s="26">
        <f t="shared" ref="E22:E83" si="0">A22*D22</f>
        <v>1860</v>
      </c>
    </row>
    <row r="23" spans="1:5" s="1" customFormat="1" ht="15" x14ac:dyDescent="0.2">
      <c r="A23" s="12">
        <v>2</v>
      </c>
      <c r="B23" s="15" t="s">
        <v>19</v>
      </c>
      <c r="C23" s="14" t="s">
        <v>20</v>
      </c>
      <c r="D23" s="26">
        <v>930</v>
      </c>
      <c r="E23" s="26">
        <f>A23*D23</f>
        <v>1860</v>
      </c>
    </row>
    <row r="24" spans="1:5" s="1" customFormat="1" ht="15" x14ac:dyDescent="0.2">
      <c r="A24" s="12">
        <v>2</v>
      </c>
      <c r="B24" s="13" t="s">
        <v>21</v>
      </c>
      <c r="C24" s="14" t="s">
        <v>22</v>
      </c>
      <c r="D24" s="26">
        <v>930</v>
      </c>
      <c r="E24" s="26">
        <f t="shared" si="0"/>
        <v>1860</v>
      </c>
    </row>
    <row r="25" spans="1:5" s="1" customFormat="1" ht="15" x14ac:dyDescent="0.2">
      <c r="A25" s="12">
        <v>2</v>
      </c>
      <c r="B25" s="16" t="s">
        <v>23</v>
      </c>
      <c r="C25" s="14" t="s">
        <v>24</v>
      </c>
      <c r="D25" s="26">
        <v>930</v>
      </c>
      <c r="E25" s="26">
        <f t="shared" si="0"/>
        <v>1860</v>
      </c>
    </row>
    <row r="26" spans="1:5" s="1" customFormat="1" ht="15" x14ac:dyDescent="0.2">
      <c r="A26" s="12">
        <v>2</v>
      </c>
      <c r="B26" s="15" t="s">
        <v>25</v>
      </c>
      <c r="C26" s="14" t="s">
        <v>26</v>
      </c>
      <c r="D26" s="26">
        <v>930</v>
      </c>
      <c r="E26" s="26">
        <f t="shared" si="0"/>
        <v>1860</v>
      </c>
    </row>
    <row r="27" spans="1:5" s="1" customFormat="1" ht="15" x14ac:dyDescent="0.2">
      <c r="A27" s="12">
        <v>2</v>
      </c>
      <c r="B27" s="15" t="s">
        <v>27</v>
      </c>
      <c r="C27" s="14" t="s">
        <v>28</v>
      </c>
      <c r="D27" s="26">
        <v>930</v>
      </c>
      <c r="E27" s="26">
        <f t="shared" si="0"/>
        <v>1860</v>
      </c>
    </row>
    <row r="28" spans="1:5" s="1" customFormat="1" ht="15" x14ac:dyDescent="0.2">
      <c r="A28" s="12">
        <v>2</v>
      </c>
      <c r="B28" s="15" t="s">
        <v>29</v>
      </c>
      <c r="C28" s="14" t="s">
        <v>30</v>
      </c>
      <c r="D28" s="26">
        <v>930</v>
      </c>
      <c r="E28" s="26">
        <f t="shared" si="0"/>
        <v>1860</v>
      </c>
    </row>
    <row r="29" spans="1:5" s="1" customFormat="1" ht="15" x14ac:dyDescent="0.2">
      <c r="A29" s="12">
        <v>2</v>
      </c>
      <c r="B29" s="15" t="s">
        <v>31</v>
      </c>
      <c r="C29" s="14" t="s">
        <v>32</v>
      </c>
      <c r="D29" s="26">
        <v>930</v>
      </c>
      <c r="E29" s="26">
        <f t="shared" si="0"/>
        <v>1860</v>
      </c>
    </row>
    <row r="30" spans="1:5" s="1" customFormat="1" ht="15" x14ac:dyDescent="0.2">
      <c r="A30" s="12">
        <v>2</v>
      </c>
      <c r="B30" s="15" t="s">
        <v>33</v>
      </c>
      <c r="C30" s="14" t="s">
        <v>34</v>
      </c>
      <c r="D30" s="26">
        <v>930</v>
      </c>
      <c r="E30" s="26">
        <f t="shared" si="0"/>
        <v>1860</v>
      </c>
    </row>
    <row r="31" spans="1:5" s="1" customFormat="1" ht="15" x14ac:dyDescent="0.2">
      <c r="A31" s="12">
        <v>2</v>
      </c>
      <c r="B31" s="13" t="s">
        <v>35</v>
      </c>
      <c r="C31" s="14" t="s">
        <v>36</v>
      </c>
      <c r="D31" s="26">
        <v>930</v>
      </c>
      <c r="E31" s="26">
        <f t="shared" si="0"/>
        <v>1860</v>
      </c>
    </row>
    <row r="32" spans="1:5" s="1" customFormat="1" ht="15" x14ac:dyDescent="0.2">
      <c r="A32" s="12">
        <v>2</v>
      </c>
      <c r="B32" s="15" t="s">
        <v>37</v>
      </c>
      <c r="C32" s="14" t="s">
        <v>38</v>
      </c>
      <c r="D32" s="26">
        <v>930</v>
      </c>
      <c r="E32" s="26">
        <f t="shared" si="0"/>
        <v>1860</v>
      </c>
    </row>
    <row r="33" spans="1:5" s="1" customFormat="1" ht="15" x14ac:dyDescent="0.2">
      <c r="A33" s="12">
        <v>2</v>
      </c>
      <c r="B33" s="15" t="s">
        <v>39</v>
      </c>
      <c r="C33" s="14" t="s">
        <v>40</v>
      </c>
      <c r="D33" s="26">
        <v>930</v>
      </c>
      <c r="E33" s="26">
        <f t="shared" si="0"/>
        <v>1860</v>
      </c>
    </row>
    <row r="34" spans="1:5" s="1" customFormat="1" ht="15" x14ac:dyDescent="0.2">
      <c r="A34" s="12">
        <v>2</v>
      </c>
      <c r="B34" s="17" t="s">
        <v>41</v>
      </c>
      <c r="C34" s="17" t="s">
        <v>42</v>
      </c>
      <c r="D34" s="26">
        <v>930</v>
      </c>
      <c r="E34" s="26">
        <f t="shared" si="0"/>
        <v>1860</v>
      </c>
    </row>
    <row r="35" spans="1:5" s="1" customFormat="1" ht="15" x14ac:dyDescent="0.2">
      <c r="A35" s="12">
        <v>2</v>
      </c>
      <c r="B35" s="17" t="s">
        <v>43</v>
      </c>
      <c r="C35" s="17" t="s">
        <v>44</v>
      </c>
      <c r="D35" s="26">
        <v>930</v>
      </c>
      <c r="E35" s="26">
        <f t="shared" si="0"/>
        <v>1860</v>
      </c>
    </row>
    <row r="36" spans="1:5" s="1" customFormat="1" ht="15" x14ac:dyDescent="0.2">
      <c r="A36" s="12">
        <v>2</v>
      </c>
      <c r="B36" s="17" t="s">
        <v>45</v>
      </c>
      <c r="C36" s="17" t="s">
        <v>46</v>
      </c>
      <c r="D36" s="26">
        <v>930</v>
      </c>
      <c r="E36" s="26">
        <f t="shared" si="0"/>
        <v>1860</v>
      </c>
    </row>
    <row r="37" spans="1:5" s="1" customFormat="1" ht="15" x14ac:dyDescent="0.2">
      <c r="A37" s="12">
        <v>2</v>
      </c>
      <c r="B37" s="17" t="s">
        <v>47</v>
      </c>
      <c r="C37" s="17" t="s">
        <v>48</v>
      </c>
      <c r="D37" s="26">
        <v>930</v>
      </c>
      <c r="E37" s="26">
        <f t="shared" si="0"/>
        <v>1860</v>
      </c>
    </row>
    <row r="38" spans="1:5" s="1" customFormat="1" ht="15" x14ac:dyDescent="0.2">
      <c r="A38" s="12">
        <v>2</v>
      </c>
      <c r="B38" s="17" t="s">
        <v>49</v>
      </c>
      <c r="C38" s="17" t="s">
        <v>50</v>
      </c>
      <c r="D38" s="26">
        <v>930</v>
      </c>
      <c r="E38" s="26">
        <f t="shared" si="0"/>
        <v>1860</v>
      </c>
    </row>
    <row r="39" spans="1:5" s="1" customFormat="1" ht="15" x14ac:dyDescent="0.2">
      <c r="A39" s="12">
        <v>2</v>
      </c>
      <c r="B39" s="17" t="s">
        <v>51</v>
      </c>
      <c r="C39" s="17" t="s">
        <v>52</v>
      </c>
      <c r="D39" s="26">
        <v>930</v>
      </c>
      <c r="E39" s="26">
        <f t="shared" si="0"/>
        <v>1860</v>
      </c>
    </row>
    <row r="40" spans="1:5" s="1" customFormat="1" ht="15" x14ac:dyDescent="0.2">
      <c r="A40" s="12">
        <v>2</v>
      </c>
      <c r="B40" s="17" t="s">
        <v>53</v>
      </c>
      <c r="C40" s="17" t="s">
        <v>54</v>
      </c>
      <c r="D40" s="26">
        <v>930</v>
      </c>
      <c r="E40" s="26">
        <f t="shared" si="0"/>
        <v>1860</v>
      </c>
    </row>
    <row r="41" spans="1:5" s="1" customFormat="1" ht="15" x14ac:dyDescent="0.2">
      <c r="A41" s="12">
        <v>2</v>
      </c>
      <c r="B41" s="17" t="s">
        <v>55</v>
      </c>
      <c r="C41" s="17" t="s">
        <v>56</v>
      </c>
      <c r="D41" s="26">
        <v>930</v>
      </c>
      <c r="E41" s="26">
        <f t="shared" si="0"/>
        <v>1860</v>
      </c>
    </row>
    <row r="42" spans="1:5" s="1" customFormat="1" ht="15" x14ac:dyDescent="0.2">
      <c r="A42" s="12">
        <v>2</v>
      </c>
      <c r="B42" s="17" t="s">
        <v>57</v>
      </c>
      <c r="C42" s="17" t="s">
        <v>58</v>
      </c>
      <c r="D42" s="26">
        <v>930</v>
      </c>
      <c r="E42" s="26">
        <f t="shared" si="0"/>
        <v>1860</v>
      </c>
    </row>
    <row r="43" spans="1:5" s="1" customFormat="1" ht="15" x14ac:dyDescent="0.2">
      <c r="A43" s="12">
        <v>2</v>
      </c>
      <c r="B43" s="17" t="s">
        <v>59</v>
      </c>
      <c r="C43" s="17" t="s">
        <v>60</v>
      </c>
      <c r="D43" s="26">
        <v>930</v>
      </c>
      <c r="E43" s="26">
        <f t="shared" si="0"/>
        <v>1860</v>
      </c>
    </row>
    <row r="44" spans="1:5" s="1" customFormat="1" ht="15" x14ac:dyDescent="0.2">
      <c r="A44" s="12">
        <v>2</v>
      </c>
      <c r="B44" s="17" t="s">
        <v>61</v>
      </c>
      <c r="C44" s="17" t="s">
        <v>62</v>
      </c>
      <c r="D44" s="26">
        <v>930</v>
      </c>
      <c r="E44" s="26">
        <f t="shared" si="0"/>
        <v>1860</v>
      </c>
    </row>
    <row r="45" spans="1:5" s="1" customFormat="1" ht="15" x14ac:dyDescent="0.2">
      <c r="A45" s="12">
        <v>2</v>
      </c>
      <c r="B45" s="17" t="s">
        <v>63</v>
      </c>
      <c r="C45" s="17" t="s">
        <v>64</v>
      </c>
      <c r="D45" s="26">
        <v>930</v>
      </c>
      <c r="E45" s="26">
        <f t="shared" si="0"/>
        <v>1860</v>
      </c>
    </row>
    <row r="46" spans="1:5" s="1" customFormat="1" ht="15" x14ac:dyDescent="0.2">
      <c r="A46" s="12">
        <v>2</v>
      </c>
      <c r="B46" s="17" t="s">
        <v>65</v>
      </c>
      <c r="C46" s="17" t="s">
        <v>66</v>
      </c>
      <c r="D46" s="26">
        <v>930</v>
      </c>
      <c r="E46" s="26">
        <f t="shared" si="0"/>
        <v>1860</v>
      </c>
    </row>
    <row r="47" spans="1:5" s="1" customFormat="1" ht="15" x14ac:dyDescent="0.2">
      <c r="A47" s="12">
        <v>2</v>
      </c>
      <c r="B47" s="17" t="s">
        <v>67</v>
      </c>
      <c r="C47" s="17" t="s">
        <v>68</v>
      </c>
      <c r="D47" s="26">
        <v>930</v>
      </c>
      <c r="E47" s="26">
        <f t="shared" si="0"/>
        <v>1860</v>
      </c>
    </row>
    <row r="48" spans="1:5" s="1" customFormat="1" ht="15" x14ac:dyDescent="0.2">
      <c r="A48" s="12">
        <v>2</v>
      </c>
      <c r="B48" s="17" t="s">
        <v>69</v>
      </c>
      <c r="C48" s="17" t="s">
        <v>70</v>
      </c>
      <c r="D48" s="26">
        <v>930</v>
      </c>
      <c r="E48" s="26">
        <f t="shared" si="0"/>
        <v>1860</v>
      </c>
    </row>
    <row r="49" spans="1:5" s="1" customFormat="1" ht="15" x14ac:dyDescent="0.2">
      <c r="A49" s="12">
        <v>2</v>
      </c>
      <c r="B49" s="17" t="s">
        <v>71</v>
      </c>
      <c r="C49" s="17" t="s">
        <v>72</v>
      </c>
      <c r="D49" s="26">
        <v>930</v>
      </c>
      <c r="E49" s="26">
        <f t="shared" si="0"/>
        <v>1860</v>
      </c>
    </row>
    <row r="50" spans="1:5" s="1" customFormat="1" ht="15" x14ac:dyDescent="0.2">
      <c r="A50" s="12">
        <v>2</v>
      </c>
      <c r="B50" s="17" t="s">
        <v>73</v>
      </c>
      <c r="C50" s="17" t="s">
        <v>74</v>
      </c>
      <c r="D50" s="26">
        <v>930</v>
      </c>
      <c r="E50" s="26">
        <f t="shared" si="0"/>
        <v>1860</v>
      </c>
    </row>
    <row r="51" spans="1:5" s="1" customFormat="1" ht="15" x14ac:dyDescent="0.2">
      <c r="A51" s="12">
        <v>2</v>
      </c>
      <c r="B51" s="17" t="s">
        <v>75</v>
      </c>
      <c r="C51" s="17" t="s">
        <v>76</v>
      </c>
      <c r="D51" s="26">
        <v>930</v>
      </c>
      <c r="E51" s="26">
        <f t="shared" si="0"/>
        <v>1860</v>
      </c>
    </row>
    <row r="52" spans="1:5" s="1" customFormat="1" ht="15" x14ac:dyDescent="0.2">
      <c r="A52" s="12">
        <v>2</v>
      </c>
      <c r="B52" s="17" t="s">
        <v>77</v>
      </c>
      <c r="C52" s="17" t="s">
        <v>78</v>
      </c>
      <c r="D52" s="26">
        <v>930</v>
      </c>
      <c r="E52" s="26">
        <f t="shared" si="0"/>
        <v>1860</v>
      </c>
    </row>
    <row r="53" spans="1:5" s="1" customFormat="1" ht="15" x14ac:dyDescent="0.2">
      <c r="A53" s="12">
        <v>2</v>
      </c>
      <c r="B53" s="17" t="s">
        <v>79</v>
      </c>
      <c r="C53" s="17" t="s">
        <v>80</v>
      </c>
      <c r="D53" s="26">
        <v>930</v>
      </c>
      <c r="E53" s="26">
        <f t="shared" si="0"/>
        <v>1860</v>
      </c>
    </row>
    <row r="54" spans="1:5" s="1" customFormat="1" ht="15" x14ac:dyDescent="0.2">
      <c r="A54" s="12">
        <v>2</v>
      </c>
      <c r="B54" s="17" t="s">
        <v>81</v>
      </c>
      <c r="C54" s="17" t="s">
        <v>82</v>
      </c>
      <c r="D54" s="26">
        <v>930</v>
      </c>
      <c r="E54" s="26">
        <f t="shared" si="0"/>
        <v>1860</v>
      </c>
    </row>
    <row r="55" spans="1:5" s="1" customFormat="1" ht="15" x14ac:dyDescent="0.2">
      <c r="A55" s="12">
        <v>2</v>
      </c>
      <c r="B55" s="17" t="s">
        <v>83</v>
      </c>
      <c r="C55" s="17" t="s">
        <v>84</v>
      </c>
      <c r="D55" s="26">
        <v>930</v>
      </c>
      <c r="E55" s="26">
        <f t="shared" si="0"/>
        <v>1860</v>
      </c>
    </row>
    <row r="56" spans="1:5" s="1" customFormat="1" ht="15" x14ac:dyDescent="0.2">
      <c r="A56" s="12">
        <v>2</v>
      </c>
      <c r="B56" s="17" t="s">
        <v>85</v>
      </c>
      <c r="C56" s="17" t="s">
        <v>86</v>
      </c>
      <c r="D56" s="26">
        <v>930</v>
      </c>
      <c r="E56" s="26">
        <f t="shared" si="0"/>
        <v>1860</v>
      </c>
    </row>
    <row r="57" spans="1:5" s="1" customFormat="1" ht="15" x14ac:dyDescent="0.2">
      <c r="A57" s="12">
        <v>2</v>
      </c>
      <c r="B57" s="17" t="s">
        <v>87</v>
      </c>
      <c r="C57" s="17" t="s">
        <v>88</v>
      </c>
      <c r="D57" s="26">
        <v>930</v>
      </c>
      <c r="E57" s="26">
        <f t="shared" si="0"/>
        <v>1860</v>
      </c>
    </row>
    <row r="58" spans="1:5" s="1" customFormat="1" ht="15" x14ac:dyDescent="0.2">
      <c r="A58" s="12">
        <v>2</v>
      </c>
      <c r="B58" s="17" t="s">
        <v>89</v>
      </c>
      <c r="C58" s="17" t="s">
        <v>90</v>
      </c>
      <c r="D58" s="26">
        <v>930</v>
      </c>
      <c r="E58" s="26">
        <f t="shared" si="0"/>
        <v>1860</v>
      </c>
    </row>
    <row r="59" spans="1:5" s="1" customFormat="1" ht="15" x14ac:dyDescent="0.2">
      <c r="A59" s="12">
        <v>2</v>
      </c>
      <c r="B59" s="17" t="s">
        <v>91</v>
      </c>
      <c r="C59" s="17" t="s">
        <v>92</v>
      </c>
      <c r="D59" s="26">
        <v>930</v>
      </c>
      <c r="E59" s="26">
        <f t="shared" si="0"/>
        <v>1860</v>
      </c>
    </row>
    <row r="60" spans="1:5" s="1" customFormat="1" ht="15" x14ac:dyDescent="0.2">
      <c r="A60" s="12">
        <v>2</v>
      </c>
      <c r="B60" s="17" t="s">
        <v>93</v>
      </c>
      <c r="C60" s="17" t="s">
        <v>94</v>
      </c>
      <c r="D60" s="26">
        <v>930</v>
      </c>
      <c r="E60" s="26">
        <f t="shared" si="0"/>
        <v>1860</v>
      </c>
    </row>
    <row r="61" spans="1:5" s="1" customFormat="1" ht="15" x14ac:dyDescent="0.2">
      <c r="A61" s="12">
        <v>2</v>
      </c>
      <c r="B61" s="17" t="s">
        <v>95</v>
      </c>
      <c r="C61" s="17" t="s">
        <v>96</v>
      </c>
      <c r="D61" s="26">
        <v>930</v>
      </c>
      <c r="E61" s="26">
        <f t="shared" si="0"/>
        <v>1860</v>
      </c>
    </row>
    <row r="62" spans="1:5" s="1" customFormat="1" ht="15" x14ac:dyDescent="0.2">
      <c r="A62" s="12">
        <v>2</v>
      </c>
      <c r="B62" s="17" t="s">
        <v>97</v>
      </c>
      <c r="C62" s="17" t="s">
        <v>98</v>
      </c>
      <c r="D62" s="26">
        <v>930</v>
      </c>
      <c r="E62" s="26">
        <f t="shared" si="0"/>
        <v>1860</v>
      </c>
    </row>
    <row r="63" spans="1:5" s="1" customFormat="1" ht="15" x14ac:dyDescent="0.2">
      <c r="A63" s="12">
        <v>2</v>
      </c>
      <c r="B63" s="17" t="s">
        <v>99</v>
      </c>
      <c r="C63" s="17" t="s">
        <v>100</v>
      </c>
      <c r="D63" s="26">
        <v>930</v>
      </c>
      <c r="E63" s="26">
        <f t="shared" si="0"/>
        <v>1860</v>
      </c>
    </row>
    <row r="64" spans="1:5" s="1" customFormat="1" ht="15" x14ac:dyDescent="0.2">
      <c r="A64" s="12">
        <v>2</v>
      </c>
      <c r="B64" s="17" t="s">
        <v>101</v>
      </c>
      <c r="C64" s="17" t="s">
        <v>102</v>
      </c>
      <c r="D64" s="26">
        <v>930</v>
      </c>
      <c r="E64" s="26">
        <f t="shared" si="0"/>
        <v>1860</v>
      </c>
    </row>
    <row r="65" spans="1:5" s="1" customFormat="1" ht="20.100000000000001" customHeight="1" x14ac:dyDescent="0.2">
      <c r="A65" s="12">
        <v>2</v>
      </c>
      <c r="B65" s="17" t="s">
        <v>103</v>
      </c>
      <c r="C65" s="17" t="s">
        <v>104</v>
      </c>
      <c r="D65" s="26">
        <v>930</v>
      </c>
      <c r="E65" s="26">
        <f t="shared" si="0"/>
        <v>1860</v>
      </c>
    </row>
    <row r="66" spans="1:5" s="1" customFormat="1" ht="20.100000000000001" customHeight="1" x14ac:dyDescent="0.2">
      <c r="A66" s="12">
        <v>2</v>
      </c>
      <c r="B66" s="18" t="s">
        <v>105</v>
      </c>
      <c r="C66" s="18" t="s">
        <v>106</v>
      </c>
      <c r="D66" s="26">
        <v>280</v>
      </c>
      <c r="E66" s="26">
        <f t="shared" si="0"/>
        <v>560</v>
      </c>
    </row>
    <row r="67" spans="1:5" s="1" customFormat="1" ht="20.100000000000001" customHeight="1" x14ac:dyDescent="0.2">
      <c r="A67" s="12">
        <v>2</v>
      </c>
      <c r="B67" s="18" t="s">
        <v>107</v>
      </c>
      <c r="C67" s="18" t="s">
        <v>108</v>
      </c>
      <c r="D67" s="26">
        <v>280</v>
      </c>
      <c r="E67" s="26">
        <f t="shared" si="0"/>
        <v>560</v>
      </c>
    </row>
    <row r="68" spans="1:5" s="1" customFormat="1" ht="20.100000000000001" customHeight="1" x14ac:dyDescent="0.2">
      <c r="A68" s="12">
        <v>2</v>
      </c>
      <c r="B68" s="18" t="s">
        <v>109</v>
      </c>
      <c r="C68" s="18" t="s">
        <v>110</v>
      </c>
      <c r="D68" s="26">
        <v>280</v>
      </c>
      <c r="E68" s="26">
        <f t="shared" si="0"/>
        <v>560</v>
      </c>
    </row>
    <row r="69" spans="1:5" s="1" customFormat="1" ht="20.100000000000001" customHeight="1" x14ac:dyDescent="0.2">
      <c r="A69" s="12">
        <v>2</v>
      </c>
      <c r="B69" s="18" t="s">
        <v>111</v>
      </c>
      <c r="C69" s="18" t="s">
        <v>112</v>
      </c>
      <c r="D69" s="26">
        <v>280</v>
      </c>
      <c r="E69" s="26">
        <f t="shared" si="0"/>
        <v>560</v>
      </c>
    </row>
    <row r="70" spans="1:5" s="1" customFormat="1" ht="20.100000000000001" customHeight="1" x14ac:dyDescent="0.2">
      <c r="A70" s="12">
        <v>2</v>
      </c>
      <c r="B70" s="18" t="s">
        <v>113</v>
      </c>
      <c r="C70" s="18" t="s">
        <v>114</v>
      </c>
      <c r="D70" s="26">
        <v>280</v>
      </c>
      <c r="E70" s="26">
        <f t="shared" si="0"/>
        <v>560</v>
      </c>
    </row>
    <row r="71" spans="1:5" s="1" customFormat="1" ht="20.100000000000001" customHeight="1" x14ac:dyDescent="0.2">
      <c r="A71" s="12">
        <v>2</v>
      </c>
      <c r="B71" s="18" t="s">
        <v>115</v>
      </c>
      <c r="C71" s="18" t="s">
        <v>116</v>
      </c>
      <c r="D71" s="26">
        <v>280</v>
      </c>
      <c r="E71" s="26">
        <f t="shared" si="0"/>
        <v>560</v>
      </c>
    </row>
    <row r="72" spans="1:5" s="1" customFormat="1" ht="20.100000000000001" customHeight="1" x14ac:dyDescent="0.2">
      <c r="A72" s="12">
        <v>2</v>
      </c>
      <c r="B72" s="18" t="s">
        <v>117</v>
      </c>
      <c r="C72" s="18" t="s">
        <v>118</v>
      </c>
      <c r="D72" s="26">
        <v>280</v>
      </c>
      <c r="E72" s="26">
        <f t="shared" si="0"/>
        <v>560</v>
      </c>
    </row>
    <row r="73" spans="1:5" s="1" customFormat="1" ht="20.100000000000001" customHeight="1" x14ac:dyDescent="0.2">
      <c r="A73" s="12">
        <v>2</v>
      </c>
      <c r="B73" s="18" t="s">
        <v>119</v>
      </c>
      <c r="C73" s="18" t="s">
        <v>120</v>
      </c>
      <c r="D73" s="26">
        <v>280</v>
      </c>
      <c r="E73" s="26">
        <f t="shared" si="0"/>
        <v>560</v>
      </c>
    </row>
    <row r="74" spans="1:5" s="1" customFormat="1" ht="20.100000000000001" customHeight="1" x14ac:dyDescent="0.2">
      <c r="A74" s="12">
        <v>2</v>
      </c>
      <c r="B74" s="18" t="s">
        <v>121</v>
      </c>
      <c r="C74" s="18" t="s">
        <v>122</v>
      </c>
      <c r="D74" s="26">
        <v>280</v>
      </c>
      <c r="E74" s="26">
        <f t="shared" si="0"/>
        <v>560</v>
      </c>
    </row>
    <row r="75" spans="1:5" s="1" customFormat="1" ht="20.100000000000001" customHeight="1" x14ac:dyDescent="0.2">
      <c r="A75" s="12">
        <v>2</v>
      </c>
      <c r="B75" s="18" t="s">
        <v>123</v>
      </c>
      <c r="C75" s="18" t="s">
        <v>124</v>
      </c>
      <c r="D75" s="26">
        <v>280</v>
      </c>
      <c r="E75" s="26">
        <f t="shared" si="0"/>
        <v>560</v>
      </c>
    </row>
    <row r="76" spans="1:5" s="1" customFormat="1" ht="20.100000000000001" customHeight="1" x14ac:dyDescent="0.2">
      <c r="A76" s="12">
        <v>4</v>
      </c>
      <c r="B76" s="14" t="s">
        <v>125</v>
      </c>
      <c r="C76" s="14" t="s">
        <v>126</v>
      </c>
      <c r="D76" s="26">
        <v>80</v>
      </c>
      <c r="E76" s="26">
        <f t="shared" si="0"/>
        <v>320</v>
      </c>
    </row>
    <row r="77" spans="1:5" s="1" customFormat="1" ht="20.100000000000001" customHeight="1" x14ac:dyDescent="0.2">
      <c r="A77" s="12">
        <v>4</v>
      </c>
      <c r="B77" s="28">
        <v>70120030</v>
      </c>
      <c r="C77" s="14" t="s">
        <v>127</v>
      </c>
      <c r="D77" s="26">
        <v>80</v>
      </c>
      <c r="E77" s="26">
        <f t="shared" si="0"/>
        <v>320</v>
      </c>
    </row>
    <row r="78" spans="1:5" s="1" customFormat="1" ht="20.100000000000001" customHeight="1" x14ac:dyDescent="0.2">
      <c r="A78" s="12">
        <v>4</v>
      </c>
      <c r="B78" s="14" t="s">
        <v>128</v>
      </c>
      <c r="C78" s="14" t="s">
        <v>129</v>
      </c>
      <c r="D78" s="26">
        <v>80</v>
      </c>
      <c r="E78" s="26">
        <f t="shared" si="0"/>
        <v>320</v>
      </c>
    </row>
    <row r="79" spans="1:5" s="1" customFormat="1" ht="20.100000000000001" customHeight="1" x14ac:dyDescent="0.2">
      <c r="A79" s="12">
        <v>4</v>
      </c>
      <c r="B79" s="14" t="s">
        <v>130</v>
      </c>
      <c r="C79" s="14" t="s">
        <v>131</v>
      </c>
      <c r="D79" s="26">
        <v>80</v>
      </c>
      <c r="E79" s="26">
        <f t="shared" si="0"/>
        <v>320</v>
      </c>
    </row>
    <row r="80" spans="1:5" s="1" customFormat="1" ht="15" x14ac:dyDescent="0.2">
      <c r="A80" s="12">
        <v>4</v>
      </c>
      <c r="B80" s="14" t="s">
        <v>132</v>
      </c>
      <c r="C80" s="14" t="s">
        <v>133</v>
      </c>
      <c r="D80" s="26">
        <v>80</v>
      </c>
      <c r="E80" s="26">
        <f t="shared" si="0"/>
        <v>320</v>
      </c>
    </row>
    <row r="81" spans="1:5" s="1" customFormat="1" ht="15" x14ac:dyDescent="0.2">
      <c r="A81" s="12">
        <v>4</v>
      </c>
      <c r="B81" s="14" t="s">
        <v>134</v>
      </c>
      <c r="C81" s="14" t="s">
        <v>135</v>
      </c>
      <c r="D81" s="26">
        <v>80</v>
      </c>
      <c r="E81" s="26">
        <f t="shared" si="0"/>
        <v>320</v>
      </c>
    </row>
    <row r="82" spans="1:5" s="1" customFormat="1" ht="15" x14ac:dyDescent="0.2">
      <c r="A82" s="12">
        <v>4</v>
      </c>
      <c r="B82" s="14" t="s">
        <v>136</v>
      </c>
      <c r="C82" s="14" t="s">
        <v>137</v>
      </c>
      <c r="D82" s="26">
        <v>80</v>
      </c>
      <c r="E82" s="26">
        <f t="shared" si="0"/>
        <v>320</v>
      </c>
    </row>
    <row r="83" spans="1:5" s="1" customFormat="1" ht="15" x14ac:dyDescent="0.2">
      <c r="A83" s="12">
        <v>4</v>
      </c>
      <c r="B83" s="14" t="s">
        <v>138</v>
      </c>
      <c r="C83" s="14" t="s">
        <v>139</v>
      </c>
      <c r="D83" s="26">
        <v>80</v>
      </c>
      <c r="E83" s="26">
        <f t="shared" si="0"/>
        <v>320</v>
      </c>
    </row>
    <row r="84" spans="1:5" s="1" customFormat="1" ht="15" x14ac:dyDescent="0.2">
      <c r="A84" s="12">
        <v>4</v>
      </c>
      <c r="B84" s="14" t="s">
        <v>140</v>
      </c>
      <c r="C84" s="14" t="s">
        <v>141</v>
      </c>
      <c r="D84" s="26">
        <v>80</v>
      </c>
      <c r="E84" s="26">
        <f t="shared" ref="E84:E85" si="1">A84*D84</f>
        <v>320</v>
      </c>
    </row>
    <row r="85" spans="1:5" s="1" customFormat="1" ht="15" x14ac:dyDescent="0.2">
      <c r="A85" s="12">
        <v>4</v>
      </c>
      <c r="B85" s="14" t="s">
        <v>142</v>
      </c>
      <c r="C85" s="14" t="s">
        <v>143</v>
      </c>
      <c r="D85" s="26">
        <v>80</v>
      </c>
      <c r="E85" s="26">
        <f t="shared" si="1"/>
        <v>320</v>
      </c>
    </row>
    <row r="86" spans="1:5" s="1" customFormat="1" ht="15" x14ac:dyDescent="0.2">
      <c r="A86" s="12">
        <v>4</v>
      </c>
      <c r="B86" s="14" t="s">
        <v>144</v>
      </c>
      <c r="C86" s="14" t="s">
        <v>145</v>
      </c>
      <c r="D86" s="26">
        <v>80</v>
      </c>
      <c r="E86" s="26">
        <f t="shared" ref="E86:E89" si="2">A86*D86</f>
        <v>320</v>
      </c>
    </row>
    <row r="87" spans="1:5" s="1" customFormat="1" ht="15" x14ac:dyDescent="0.2">
      <c r="A87" s="12">
        <v>4</v>
      </c>
      <c r="B87" s="14" t="s">
        <v>146</v>
      </c>
      <c r="C87" s="14" t="s">
        <v>147</v>
      </c>
      <c r="D87" s="26">
        <v>80</v>
      </c>
      <c r="E87" s="26">
        <f t="shared" si="2"/>
        <v>320</v>
      </c>
    </row>
    <row r="88" spans="1:5" s="1" customFormat="1" ht="15" x14ac:dyDescent="0.2">
      <c r="A88" s="12">
        <v>4</v>
      </c>
      <c r="B88" s="14" t="s">
        <v>148</v>
      </c>
      <c r="C88" s="14" t="s">
        <v>149</v>
      </c>
      <c r="D88" s="26">
        <v>80</v>
      </c>
      <c r="E88" s="26">
        <f t="shared" si="2"/>
        <v>320</v>
      </c>
    </row>
    <row r="89" spans="1:5" s="1" customFormat="1" ht="15" x14ac:dyDescent="0.2">
      <c r="A89" s="29">
        <v>2</v>
      </c>
      <c r="B89" s="30">
        <v>800007</v>
      </c>
      <c r="C89" s="30" t="s">
        <v>207</v>
      </c>
      <c r="D89" s="31">
        <v>150</v>
      </c>
      <c r="E89" s="31">
        <f t="shared" si="2"/>
        <v>300</v>
      </c>
    </row>
    <row r="90" spans="1:5" s="1" customFormat="1" ht="15.75" customHeight="1" x14ac:dyDescent="0.25">
      <c r="A90" s="32" t="s">
        <v>150</v>
      </c>
      <c r="B90" s="33"/>
      <c r="C90" s="33"/>
      <c r="D90" s="34"/>
      <c r="E90" s="26">
        <f>SUM(E20:E88)</f>
        <v>91600</v>
      </c>
    </row>
    <row r="91" spans="1:5" s="1" customFormat="1" ht="15.75" customHeight="1" x14ac:dyDescent="0.25">
      <c r="A91" s="32" t="s">
        <v>151</v>
      </c>
      <c r="B91" s="33"/>
      <c r="C91" s="34"/>
      <c r="D91" s="27">
        <v>0.12</v>
      </c>
      <c r="E91" s="26">
        <f>E90*D91</f>
        <v>10992</v>
      </c>
    </row>
    <row r="92" spans="1:5" s="1" customFormat="1" ht="15.75" customHeight="1" x14ac:dyDescent="0.25">
      <c r="A92" s="32" t="s">
        <v>152</v>
      </c>
      <c r="B92" s="33"/>
      <c r="C92" s="33"/>
      <c r="D92" s="34"/>
      <c r="E92" s="26">
        <f>+E90+E91</f>
        <v>102592</v>
      </c>
    </row>
    <row r="93" spans="1:5" s="1" customFormat="1" ht="15" x14ac:dyDescent="0.2"/>
    <row r="94" spans="1:5" s="1" customFormat="1" ht="15" x14ac:dyDescent="0.2">
      <c r="A94" s="35" t="s">
        <v>153</v>
      </c>
      <c r="B94" s="35"/>
      <c r="C94" s="35"/>
    </row>
    <row r="95" spans="1:5" s="1" customFormat="1" ht="15.75" x14ac:dyDescent="0.25">
      <c r="A95" s="19" t="s">
        <v>154</v>
      </c>
      <c r="B95" s="20" t="s">
        <v>155</v>
      </c>
      <c r="C95" s="20" t="s">
        <v>156</v>
      </c>
    </row>
    <row r="96" spans="1:5" s="1" customFormat="1" ht="15" x14ac:dyDescent="0.2">
      <c r="A96" s="17">
        <v>1</v>
      </c>
      <c r="B96" s="17"/>
      <c r="C96" s="21" t="s">
        <v>157</v>
      </c>
    </row>
    <row r="97" spans="1:3" s="1" customFormat="1" ht="15" x14ac:dyDescent="0.2">
      <c r="A97" s="17">
        <v>1</v>
      </c>
      <c r="B97" s="17"/>
      <c r="C97" s="21" t="s">
        <v>158</v>
      </c>
    </row>
    <row r="98" spans="1:3" s="1" customFormat="1" ht="15" x14ac:dyDescent="0.2">
      <c r="A98" s="17">
        <v>1</v>
      </c>
      <c r="B98" s="17"/>
      <c r="C98" s="21" t="s">
        <v>159</v>
      </c>
    </row>
    <row r="99" spans="1:3" s="1" customFormat="1" ht="30" x14ac:dyDescent="0.2">
      <c r="A99" s="17">
        <v>2</v>
      </c>
      <c r="B99" s="17"/>
      <c r="C99" s="21" t="s">
        <v>160</v>
      </c>
    </row>
    <row r="100" spans="1:3" s="1" customFormat="1" ht="30" x14ac:dyDescent="0.2">
      <c r="A100" s="17">
        <v>1</v>
      </c>
      <c r="B100" s="17"/>
      <c r="C100" s="21" t="s">
        <v>161</v>
      </c>
    </row>
    <row r="101" spans="1:3" s="1" customFormat="1" ht="30" x14ac:dyDescent="0.2">
      <c r="A101" s="17">
        <v>1</v>
      </c>
      <c r="B101" s="17"/>
      <c r="C101" s="21" t="s">
        <v>162</v>
      </c>
    </row>
    <row r="102" spans="1:3" s="1" customFormat="1" ht="15" x14ac:dyDescent="0.2">
      <c r="A102" s="17">
        <v>1</v>
      </c>
      <c r="B102" s="17"/>
      <c r="C102" s="21" t="s">
        <v>163</v>
      </c>
    </row>
    <row r="103" spans="1:3" s="1" customFormat="1" ht="15" x14ac:dyDescent="0.2">
      <c r="A103" s="17">
        <v>1</v>
      </c>
      <c r="B103" s="17"/>
      <c r="C103" s="21" t="s">
        <v>164</v>
      </c>
    </row>
    <row r="104" spans="1:3" s="1" customFormat="1" ht="15" x14ac:dyDescent="0.2">
      <c r="A104" s="17">
        <v>1</v>
      </c>
      <c r="B104" s="17"/>
      <c r="C104" s="21" t="s">
        <v>165</v>
      </c>
    </row>
    <row r="105" spans="1:3" s="1" customFormat="1" ht="15" x14ac:dyDescent="0.2">
      <c r="A105" s="17">
        <v>1</v>
      </c>
      <c r="B105" s="17"/>
      <c r="C105" s="21" t="s">
        <v>166</v>
      </c>
    </row>
    <row r="106" spans="1:3" s="1" customFormat="1" ht="15" x14ac:dyDescent="0.2">
      <c r="A106" s="17">
        <v>1</v>
      </c>
      <c r="B106" s="17"/>
      <c r="C106" s="21" t="s">
        <v>167</v>
      </c>
    </row>
    <row r="107" spans="1:3" s="1" customFormat="1" ht="15" x14ac:dyDescent="0.2">
      <c r="A107" s="17">
        <v>1</v>
      </c>
      <c r="B107" s="17"/>
      <c r="C107" s="21" t="s">
        <v>168</v>
      </c>
    </row>
    <row r="108" spans="1:3" s="1" customFormat="1" ht="15" x14ac:dyDescent="0.2">
      <c r="A108" s="17">
        <v>1</v>
      </c>
      <c r="B108" s="17"/>
      <c r="C108" s="21" t="s">
        <v>169</v>
      </c>
    </row>
    <row r="109" spans="1:3" s="1" customFormat="1" ht="15" x14ac:dyDescent="0.2">
      <c r="A109" s="17">
        <v>1</v>
      </c>
      <c r="B109" s="17"/>
      <c r="C109" s="21" t="s">
        <v>170</v>
      </c>
    </row>
    <row r="110" spans="1:3" s="1" customFormat="1" ht="15" x14ac:dyDescent="0.2">
      <c r="A110" s="17">
        <v>1</v>
      </c>
      <c r="B110" s="17"/>
      <c r="C110" s="21" t="s">
        <v>171</v>
      </c>
    </row>
    <row r="111" spans="1:3" s="1" customFormat="1" ht="15" x14ac:dyDescent="0.2">
      <c r="A111" s="17">
        <v>1</v>
      </c>
      <c r="B111" s="17"/>
      <c r="C111" s="21" t="s">
        <v>172</v>
      </c>
    </row>
    <row r="112" spans="1:3" s="1" customFormat="1" ht="15" x14ac:dyDescent="0.2">
      <c r="A112" s="17">
        <v>1</v>
      </c>
      <c r="B112" s="17"/>
      <c r="C112" s="21" t="s">
        <v>173</v>
      </c>
    </row>
    <row r="113" spans="1:3" s="1" customFormat="1" ht="15" x14ac:dyDescent="0.2">
      <c r="A113" s="17">
        <v>1</v>
      </c>
      <c r="B113" s="17"/>
      <c r="C113" s="21" t="s">
        <v>174</v>
      </c>
    </row>
    <row r="114" spans="1:3" s="1" customFormat="1" ht="15" x14ac:dyDescent="0.2">
      <c r="A114" s="17">
        <v>6</v>
      </c>
      <c r="B114" s="17"/>
      <c r="C114" s="21" t="s">
        <v>175</v>
      </c>
    </row>
    <row r="115" spans="1:3" s="1" customFormat="1" ht="30" x14ac:dyDescent="0.2">
      <c r="A115" s="17">
        <v>1</v>
      </c>
      <c r="B115" s="17"/>
      <c r="C115" s="21" t="s">
        <v>176</v>
      </c>
    </row>
    <row r="116" spans="1:3" s="1" customFormat="1" ht="30" x14ac:dyDescent="0.2">
      <c r="A116" s="17">
        <v>1</v>
      </c>
      <c r="B116" s="17"/>
      <c r="C116" s="21" t="s">
        <v>177</v>
      </c>
    </row>
    <row r="117" spans="1:3" s="1" customFormat="1" ht="45" x14ac:dyDescent="0.2">
      <c r="A117" s="17">
        <v>1</v>
      </c>
      <c r="B117" s="17"/>
      <c r="C117" s="21" t="s">
        <v>178</v>
      </c>
    </row>
    <row r="118" spans="1:3" s="1" customFormat="1" ht="15" x14ac:dyDescent="0.2">
      <c r="A118" s="17">
        <v>1</v>
      </c>
      <c r="B118" s="17"/>
      <c r="C118" s="21" t="s">
        <v>179</v>
      </c>
    </row>
    <row r="119" spans="1:3" s="1" customFormat="1" ht="15" x14ac:dyDescent="0.2">
      <c r="A119" s="17">
        <v>1</v>
      </c>
      <c r="B119" s="17"/>
      <c r="C119" s="21" t="s">
        <v>180</v>
      </c>
    </row>
    <row r="120" spans="1:3" s="1" customFormat="1" ht="15" x14ac:dyDescent="0.2">
      <c r="A120" s="17">
        <v>1</v>
      </c>
      <c r="B120" s="17"/>
      <c r="C120" s="21" t="s">
        <v>181</v>
      </c>
    </row>
    <row r="121" spans="1:3" s="1" customFormat="1" ht="15" x14ac:dyDescent="0.2">
      <c r="A121" s="17">
        <v>2</v>
      </c>
      <c r="B121" s="17"/>
      <c r="C121" s="21" t="s">
        <v>182</v>
      </c>
    </row>
    <row r="122" spans="1:3" s="1" customFormat="1" ht="30" x14ac:dyDescent="0.2">
      <c r="A122" s="17">
        <v>1</v>
      </c>
      <c r="B122" s="17"/>
      <c r="C122" s="21" t="s">
        <v>183</v>
      </c>
    </row>
    <row r="123" spans="1:3" s="1" customFormat="1" ht="15" x14ac:dyDescent="0.2">
      <c r="A123" s="17">
        <v>1</v>
      </c>
      <c r="B123" s="17"/>
      <c r="C123" s="21" t="s">
        <v>184</v>
      </c>
    </row>
    <row r="124" spans="1:3" s="1" customFormat="1" ht="15" x14ac:dyDescent="0.2">
      <c r="A124" s="17">
        <v>1</v>
      </c>
      <c r="B124" s="17"/>
      <c r="C124" s="21" t="s">
        <v>185</v>
      </c>
    </row>
    <row r="125" spans="1:3" s="1" customFormat="1" ht="15" x14ac:dyDescent="0.2">
      <c r="A125" s="17">
        <v>1</v>
      </c>
      <c r="B125" s="17"/>
      <c r="C125" s="21" t="s">
        <v>186</v>
      </c>
    </row>
    <row r="126" spans="1:3" s="1" customFormat="1" ht="15" x14ac:dyDescent="0.2">
      <c r="A126" s="17">
        <v>1</v>
      </c>
      <c r="B126" s="17"/>
      <c r="C126" s="21" t="s">
        <v>187</v>
      </c>
    </row>
    <row r="127" spans="1:3" s="1" customFormat="1" ht="15" x14ac:dyDescent="0.2">
      <c r="A127" s="17">
        <v>1</v>
      </c>
      <c r="B127" s="17"/>
      <c r="C127" s="21" t="s">
        <v>188</v>
      </c>
    </row>
    <row r="128" spans="1:3" s="1" customFormat="1" ht="15" x14ac:dyDescent="0.2">
      <c r="A128" s="17">
        <v>1</v>
      </c>
      <c r="B128" s="17"/>
      <c r="C128" s="21" t="s">
        <v>189</v>
      </c>
    </row>
    <row r="129" spans="1:3" s="1" customFormat="1" ht="15" x14ac:dyDescent="0.2">
      <c r="A129" s="17">
        <v>2</v>
      </c>
      <c r="B129" s="17"/>
      <c r="C129" s="21" t="s">
        <v>190</v>
      </c>
    </row>
    <row r="130" spans="1:3" s="1" customFormat="1" ht="45" x14ac:dyDescent="0.2">
      <c r="A130" s="17">
        <v>2</v>
      </c>
      <c r="B130" s="17"/>
      <c r="C130" s="21" t="s">
        <v>191</v>
      </c>
    </row>
    <row r="131" spans="1:3" s="1" customFormat="1" ht="15" x14ac:dyDescent="0.2">
      <c r="A131" s="17">
        <v>1</v>
      </c>
      <c r="B131" s="17"/>
      <c r="C131" s="21" t="s">
        <v>192</v>
      </c>
    </row>
    <row r="132" spans="1:3" s="1" customFormat="1" ht="15" x14ac:dyDescent="0.2">
      <c r="A132" s="17">
        <v>2</v>
      </c>
      <c r="B132" s="17"/>
      <c r="C132" s="21" t="s">
        <v>193</v>
      </c>
    </row>
    <row r="133" spans="1:3" s="1" customFormat="1" ht="15" x14ac:dyDescent="0.2"/>
    <row r="134" spans="1:3" s="1" customFormat="1" ht="15" x14ac:dyDescent="0.2"/>
    <row r="135" spans="1:3" s="1" customFormat="1" ht="15.75" x14ac:dyDescent="0.25">
      <c r="B135" s="22" t="s">
        <v>194</v>
      </c>
    </row>
    <row r="136" spans="1:3" s="1" customFormat="1" ht="15.75" x14ac:dyDescent="0.25">
      <c r="B136" s="22"/>
    </row>
    <row r="137" spans="1:3" s="1" customFormat="1" ht="15.75" x14ac:dyDescent="0.25">
      <c r="B137" s="22" t="s">
        <v>195</v>
      </c>
    </row>
    <row r="138" spans="1:3" s="1" customFormat="1" ht="15" x14ac:dyDescent="0.2"/>
  </sheetData>
  <mergeCells count="10">
    <mergeCell ref="A91:C91"/>
    <mergeCell ref="A94:C94"/>
    <mergeCell ref="A90:D90"/>
    <mergeCell ref="A92:D92"/>
    <mergeCell ref="A1:C1"/>
    <mergeCell ref="A4:C4"/>
    <mergeCell ref="A5:C5"/>
    <mergeCell ref="A6:C6"/>
    <mergeCell ref="A2:C2"/>
    <mergeCell ref="A20:E20"/>
  </mergeCells>
  <pageMargins left="0.7" right="0.7" top="0.75" bottom="0.75" header="0.3" footer="0.3"/>
  <pageSetup scale="68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imerco</dc:creator>
  <cp:lastModifiedBy>User</cp:lastModifiedBy>
  <dcterms:created xsi:type="dcterms:W3CDTF">2021-11-13T14:05:23Z</dcterms:created>
  <dcterms:modified xsi:type="dcterms:W3CDTF">2022-03-05T21:16:18Z</dcterms:modified>
</cp:coreProperties>
</file>