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KENEDY SAMBORONDON\"/>
    </mc:Choice>
  </mc:AlternateContent>
  <xr:revisionPtr revIDLastSave="0" documentId="13_ncr:1_{EA6F485C-E470-4087-BBCA-B3897CAB4501}" xr6:coauthVersionLast="47" xr6:coauthVersionMax="47" xr10:uidLastSave="{00000000-0000-0000-0000-000000000000}"/>
  <bookViews>
    <workbookView xWindow="-120" yWindow="-120" windowWidth="29040" windowHeight="15840" activeTab="1" xr2:uid="{A8133A3E-5997-41D9-87C6-8690B98886F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1" i="2" l="1"/>
  <c r="E102" i="2"/>
  <c r="E98" i="3" l="1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99" i="3" l="1"/>
  <c r="E100" i="3" s="1"/>
  <c r="E101" i="3" s="1"/>
  <c r="E56" i="1" l="1"/>
  <c r="E57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8" i="1"/>
  <c r="E104" i="2" l="1"/>
  <c r="E103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05" i="2" l="1"/>
  <c r="E106" i="2"/>
  <c r="E107" i="2" s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78" i="1" l="1"/>
  <c r="E79" i="1" s="1"/>
  <c r="E80" i="1" s="1"/>
</calcChain>
</file>

<file path=xl/sharedStrings.xml><?xml version="1.0" encoding="utf-8"?>
<sst xmlns="http://schemas.openxmlformats.org/spreadsheetml/2006/main" count="640" uniqueCount="510">
  <si>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</si>
  <si>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</si>
  <si>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</si>
  <si>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</si>
  <si>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</si>
  <si>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</si>
  <si>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0990277583001</t>
  </si>
  <si>
    <t>Punto de Llegada:</t>
  </si>
  <si>
    <t xml:space="preserve">KM 1 1/2 VIA A SAMBORONDON </t>
  </si>
  <si>
    <t xml:space="preserve">Telefono: </t>
  </si>
  <si>
    <t>2292325 04-2090039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</si>
  <si>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</si>
  <si>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</si>
  <si>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</si>
  <si>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</si>
  <si>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</si>
  <si>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</si>
  <si>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</si>
  <si>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ARIX Wrist System 1.5 / 2.0 / 2.5 Volar Distal Radius Locking Plate</t>
  </si>
  <si>
    <t>CANT.</t>
  </si>
  <si>
    <t>COD. ARTICULO</t>
  </si>
  <si>
    <t xml:space="preserve">DESCRIPCION ARTICULO </t>
  </si>
  <si>
    <t>PRECIO UNITARIO</t>
  </si>
  <si>
    <t>PRECIO TOTAL</t>
  </si>
  <si>
    <t>25-DVRA-109-R</t>
  </si>
  <si>
    <t xml:space="preserve"> 2.5-DVRA Series Standard 9H Right</t>
  </si>
  <si>
    <t>25-DVRA-109-L</t>
  </si>
  <si>
    <t xml:space="preserve"> 2.5-DVRA Series Standard 9H Left</t>
  </si>
  <si>
    <t>25-DVRA-110-R</t>
  </si>
  <si>
    <t xml:space="preserve"> 2.5-DVRA Series Standard 10H Right</t>
  </si>
  <si>
    <t>25-DVRA-110-L</t>
  </si>
  <si>
    <t xml:space="preserve"> 2.5-DVRA Series Standard 10H Left</t>
  </si>
  <si>
    <t>25-DVRA-111-R</t>
  </si>
  <si>
    <t xml:space="preserve"> 2.5-DVRA Series Standard 11H Right</t>
  </si>
  <si>
    <t>25-DVRA-111-L</t>
  </si>
  <si>
    <t xml:space="preserve"> 2.5-DVRA Series Standard 11H Left</t>
  </si>
  <si>
    <t>25-DVRA-209-R</t>
  </si>
  <si>
    <t xml:space="preserve"> 2.5-DVRA Series Wide 9H Right</t>
  </si>
  <si>
    <t>25-DVRA-210-R</t>
  </si>
  <si>
    <t xml:space="preserve"> 2.5-DVRA Series Wide 10H right</t>
  </si>
  <si>
    <t>25-DVRA-210-L</t>
  </si>
  <si>
    <t xml:space="preserve"> 2.5-DVRA Series Wide 10H Left</t>
  </si>
  <si>
    <t>25-DVRA-211-R</t>
  </si>
  <si>
    <t xml:space="preserve"> 2.5-DVRA Series Wide 11H Right</t>
  </si>
  <si>
    <t>25-DVRA-211-L</t>
  </si>
  <si>
    <t xml:space="preserve"> 2.5-DVRA Series Wide 11H Left</t>
  </si>
  <si>
    <t>25-DVRA-309-L</t>
  </si>
  <si>
    <t xml:space="preserve"> 2.5-DVRA Series Extralarge 9H Left</t>
  </si>
  <si>
    <t>25-DVRA-310-R</t>
  </si>
  <si>
    <t xml:space="preserve"> 2.5-DVRA Series Extralarge 10H right</t>
  </si>
  <si>
    <t>25-DVRA-310-L</t>
  </si>
  <si>
    <t xml:space="preserve"> 2.5-DVRA Series Extralarge 10H Left</t>
  </si>
  <si>
    <t>25-DVRA-311-R</t>
  </si>
  <si>
    <t xml:space="preserve"> 2.5-DVRA Series Extralarge 11H Right</t>
  </si>
  <si>
    <t>25-DVRA-311-L</t>
  </si>
  <si>
    <t xml:space="preserve"> 2.5-DVRA Series Extralarge 11H Left</t>
  </si>
  <si>
    <t>25L-SO-008-TA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</si>
  <si>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</si>
  <si>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</si>
  <si>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</si>
  <si>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</si>
  <si>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</si>
  <si>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</si>
  <si>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</si>
  <si>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</si>
  <si>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</si>
  <si>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</si>
  <si>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</si>
  <si>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</si>
  <si>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</si>
  <si>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</si>
  <si>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</si>
  <si>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</si>
  <si>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</si>
  <si>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</si>
  <si>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25-SO-008-TA</t>
  </si>
  <si>
    <t xml:space="preserve"> 2.5 NON LOCKING CORTICAL STARIX SILVER 8MM</t>
  </si>
  <si>
    <t>25-SO-010-TA</t>
  </si>
  <si>
    <t xml:space="preserve"> 2.5 NON LOCKING CORTICAL STARIX SILVER 10MM</t>
  </si>
  <si>
    <t>25-SO-012-TA</t>
  </si>
  <si>
    <t xml:space="preserve"> 2.5 NON LOCKING CORTICAL STARIX SILVER 12MM</t>
  </si>
  <si>
    <t>25-SO-014-TA</t>
  </si>
  <si>
    <t xml:space="preserve"> 2.5 NON LOCKING CORTICAL STARIX SILVER 14MM</t>
  </si>
  <si>
    <t>25-SO-016-TA</t>
  </si>
  <si>
    <t xml:space="preserve"> 2.5 NON LOCKING CORTICAL STARIX SILVER 16MM</t>
  </si>
  <si>
    <t>25-SO-018-TA</t>
  </si>
  <si>
    <t xml:space="preserve"> 2.5 NON LOCKING CORTICAL STARIX SILVER 18MM</t>
  </si>
  <si>
    <t>25-SO-020-TA</t>
  </si>
  <si>
    <t xml:space="preserve"> 2.5 NON LOCKING CORTICAL STARIX SILVER 20MM</t>
  </si>
  <si>
    <t>25-SO-022-TA</t>
  </si>
  <si>
    <t xml:space="preserve"> 2.5 NON LOCKING CORTICAL STARIX SILVER 22MM</t>
  </si>
  <si>
    <t>25-SO-024-TA</t>
  </si>
  <si>
    <t xml:space="preserve"> 2.5 NON LOCKING CORTICAL STARIX SILVER 24MM</t>
  </si>
  <si>
    <t>25-SO-026-TA</t>
  </si>
  <si>
    <t xml:space="preserve"> 2.5 NON LOCKING CORTICAL STARIX SILVER 26MM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</si>
  <si>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</si>
  <si>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</si>
  <si>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</si>
  <si>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ARIX Wrist System 1.5 / 2.0 / 2.5 Volar Distal Radius Locking Plate</t>
  </si>
  <si>
    <t>CANTIDAD</t>
  </si>
  <si>
    <t>CODIGO</t>
  </si>
  <si>
    <t>DESCRIPCIÓN</t>
  </si>
  <si>
    <t>111-092</t>
  </si>
  <si>
    <t>RA/UL ScrewDriver Body</t>
  </si>
  <si>
    <t>111-075</t>
  </si>
  <si>
    <t>2.5 Depth Gauge</t>
  </si>
  <si>
    <t>112-25-701</t>
  </si>
  <si>
    <t>ARIX Wrist System Drill 2.0(AO)</t>
  </si>
  <si>
    <t>111-080</t>
  </si>
  <si>
    <t>2.5 Drill Guide Variable</t>
  </si>
  <si>
    <t>111-101</t>
  </si>
  <si>
    <t>Drill Sleeve Body(Distal)</t>
  </si>
  <si>
    <t>111-103</t>
  </si>
  <si>
    <t>DRILL SLEEVE FOR  2.0 VARIABLE ANGLE</t>
  </si>
  <si>
    <t>111-157</t>
  </si>
  <si>
    <t>VARIABLE DRILL SLEEVE HANDLE</t>
  </si>
  <si>
    <t>114-009</t>
  </si>
  <si>
    <t>FORCEPS COMMON</t>
  </si>
  <si>
    <t>113-HF-613</t>
  </si>
  <si>
    <t>T8 STARIX Driver</t>
  </si>
  <si>
    <t>111-068-2</t>
  </si>
  <si>
    <t>Guide Pin 1.1mm 3.0</t>
  </si>
  <si>
    <t>111-082-R</t>
  </si>
  <si>
    <t>Radius Drill Guide Block Medium R</t>
  </si>
  <si>
    <t>111-082-L</t>
  </si>
  <si>
    <t>Radius Drill Guide Block Medium L</t>
  </si>
  <si>
    <t>111-083-R</t>
  </si>
  <si>
    <t>Radius Drill Guide Block Large R</t>
  </si>
  <si>
    <t>111-083-L</t>
  </si>
  <si>
    <t>Radius Drill Guide Block Large L</t>
  </si>
  <si>
    <t>111-095-R</t>
  </si>
  <si>
    <t>111-095-L</t>
  </si>
  <si>
    <t>111-096</t>
  </si>
  <si>
    <t>DISPENSER FOR GUIDE PIN</t>
  </si>
  <si>
    <t xml:space="preserve">ENTREGADO POR </t>
  </si>
  <si>
    <t xml:space="preserve">RECIBIDO POR </t>
  </si>
  <si>
    <t>TEOTON SERVICIOS DE SALUD S.A.S.</t>
  </si>
  <si>
    <t>INQUIORT S.A.</t>
  </si>
  <si>
    <t>PLACA RADIO DISTAL ANGULO VARIABLE TITANIO Y ACERO</t>
  </si>
  <si>
    <t xml:space="preserve">TI-SF-131.404R </t>
  </si>
  <si>
    <t>PLACA LCP DE ANGULO VA. 2.4 MM RADIO DISTAL PALMAR EXTRA ARTICULAR 4*3 ORIF. DER. TITANIO</t>
  </si>
  <si>
    <t xml:space="preserve">TI-SF-131.404L </t>
  </si>
  <si>
    <t>PLACA LCP DE ANGULO VA. 2.4 MM RADIO DISTAL PALMAR EXTRA ARTICULAR 4*3 ORIF. IZQ. TITANIO</t>
  </si>
  <si>
    <t xml:space="preserve">TI-SF-131.405R </t>
  </si>
  <si>
    <t>PLACA LCP DE ANGULO VA. 2.4 MM RADIO DISTAL PALMAR EXTRA ARTICULAR 4*5 ORIF. DER. TITANIO</t>
  </si>
  <si>
    <t xml:space="preserve">TI-SF-131.405L </t>
  </si>
  <si>
    <t>PLACA LCP DE ANGULO VA. 2.4 MM RADIO DISTAL PALMAR EXTRA ARTICULAR 4*5 ORIF. IZQ. TITANIO</t>
  </si>
  <si>
    <t>TI-SF-131.504R</t>
  </si>
  <si>
    <t>PLACA LCP DE ANGULO VA. 2.4 MM RADIO DISTAL PALMAR EXTRA ARTICULAR 5*3 ORIF. DER. TITANIO</t>
  </si>
  <si>
    <t>TI-SF-131.504L</t>
  </si>
  <si>
    <t>PLACA LCP DE ANGULO VA. 2.4 MM RADIO DISTAL PALMAR EXTRA ARTICULAR 5*3 ORIF. IZQ. TITANIO</t>
  </si>
  <si>
    <t>TC950710055</t>
  </si>
  <si>
    <t>PLACA 2.4 ANGULO VA 6*02 IZQ. TITANIO LARGE</t>
  </si>
  <si>
    <t>TC950711068</t>
  </si>
  <si>
    <t>PLACA 2.4 ANGULO VA 6*03 IZQ. TITANIO LARGE</t>
  </si>
  <si>
    <t>TC950810055</t>
  </si>
  <si>
    <t>PLACA 2.4 ANGULO VA 6*02 DER. TITANIO LARGE</t>
  </si>
  <si>
    <t>TC950811068</t>
  </si>
  <si>
    <t>PLACA 2.4 ANGULO VA 6*03 DER. TITANIO LARGE</t>
  </si>
  <si>
    <t>TC948708042</t>
  </si>
  <si>
    <t>PLACA 2.4 ANGULO VA *02 IZQ. TITANIO SMALL</t>
  </si>
  <si>
    <t>TC948709051</t>
  </si>
  <si>
    <t>PLACA 2.4 ANGULO VA *03 IZQ. TITANIO SMALL</t>
  </si>
  <si>
    <t>TC948710063</t>
  </si>
  <si>
    <t>PLACA 2.4 ANGULO VA *04 IZQ. TITANIO SMALL</t>
  </si>
  <si>
    <t>TC948711072</t>
  </si>
  <si>
    <t>PLACA 2.4 ANGULO VA *05 IZQ. TITANIO SMALL</t>
  </si>
  <si>
    <t>TC948808042</t>
  </si>
  <si>
    <t>TC948809051</t>
  </si>
  <si>
    <t>PLACA 2.4 ANGULO VA *03 DER. TITANIO SMALL</t>
  </si>
  <si>
    <t>TC948810063</t>
  </si>
  <si>
    <t>PLACA 2.4 ANGULO VA *04 DER. TITANIO SMALL</t>
  </si>
  <si>
    <t>TC948811072</t>
  </si>
  <si>
    <t>PLACA 2.4 ANGULO VA *05 DER. TITANIO SMALL</t>
  </si>
  <si>
    <t>T50092408</t>
  </si>
  <si>
    <t>TORNILLO BLOQ. 2.4*08 MM TITANIO</t>
  </si>
  <si>
    <t>T50092410</t>
  </si>
  <si>
    <t>TORNILLO BLOQ. 2.4*10 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</si>
  <si>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</si>
  <si>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</si>
  <si>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</si>
  <si>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</si>
  <si>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</si>
  <si>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</si>
  <si>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</si>
  <si>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</si>
  <si>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T50092420</t>
  </si>
  <si>
    <t>TORNILLO BLOQ. 2.4*20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</si>
  <si>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</si>
  <si>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</si>
  <si>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</si>
  <si>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</si>
  <si>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</si>
  <si>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</si>
  <si>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T50022412</t>
  </si>
  <si>
    <t>TORNILLO CORTICAL 2.4X12 MM TITANIO</t>
  </si>
  <si>
    <t>T50022414</t>
  </si>
  <si>
    <t>TORNILLO CORTICAL 2.4X14 MM TITANIO</t>
  </si>
  <si>
    <t>T50022416</t>
  </si>
  <si>
    <t>TORNILLO CORTICAL 2.4X16 MM TITANIO</t>
  </si>
  <si>
    <t>T50022418</t>
  </si>
  <si>
    <t>TORNILLO CORTICAL 2.4X18MM TITANIO</t>
  </si>
  <si>
    <t>T50022420</t>
  </si>
  <si>
    <t>TORNILLO CORTICAL 2.4X20 MM TITANIO</t>
  </si>
  <si>
    <t>T50022422</t>
  </si>
  <si>
    <t>TORNILLO CORTICAL 2.4X22 MM TITANIO</t>
  </si>
  <si>
    <t>T50022424</t>
  </si>
  <si>
    <t>TORNILLO CORTICAL 2.4X24MM TITANIO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</si>
  <si>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</si>
  <si>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</si>
  <si>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</si>
  <si>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</si>
  <si>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</si>
  <si>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</si>
  <si>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</si>
  <si>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</si>
  <si>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</si>
  <si>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</si>
  <si>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</si>
  <si>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</si>
  <si>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</si>
  <si>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</si>
  <si>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</si>
  <si>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</si>
  <si>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</si>
  <si>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</si>
  <si>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T50022728</t>
  </si>
  <si>
    <t>TORNILLO CORTICAL 2.7* 28 MM TITANIO IRE</t>
  </si>
  <si>
    <t>T50022730</t>
  </si>
  <si>
    <t>TORNILLO CORTICAL 2.7* 30 MM TITANIO IRE</t>
  </si>
  <si>
    <t>SF-130.602L</t>
  </si>
  <si>
    <t xml:space="preserve">PLACA LCP ANGULO VA. 2.4 MM RADIO DISTAL/BICOLUMNAR BLOQ. 6*2 ORIF. IZQ.  ACERO </t>
  </si>
  <si>
    <t>SF-130.602R</t>
  </si>
  <si>
    <t xml:space="preserve">PLACA LCP ANGULO VA. 2.4 MM RADIO DISTAL/BICOLUMNAR BLOQ. 6*2 ORIF. DER.  ACERO </t>
  </si>
  <si>
    <t>SF-130.603L</t>
  </si>
  <si>
    <t xml:space="preserve">PLACA LCP ANGULO VA. 2.4 MM RADIO DISTAL/BICOLUMNAR BLOQ. 6*3 ORIF. IZQ.  ACERO </t>
  </si>
  <si>
    <t>SF-130.603R</t>
  </si>
  <si>
    <t xml:space="preserve">PLACA LCP ANGULO VA. 2.4 MM RADIO DISTAL/BICOLUMNAR BLOQ. 6*3 ORIF. DER.  ACERO </t>
  </si>
  <si>
    <t>SF-130.604L</t>
  </si>
  <si>
    <t xml:space="preserve">PLACA LCP ANGULO VA. 2.4 MM RADIO DISTAL/BICOLUMNAR BLOQ. 6*4 ORIF. IZQ.  ACERO </t>
  </si>
  <si>
    <t>SF-130.604R</t>
  </si>
  <si>
    <t xml:space="preserve">PLACA LCP ANGULO VA. 2.4 MM RADIO DISTAL/BICOLUMNAR BLOQ. 6*4 ORIF. DER.  ACERO </t>
  </si>
  <si>
    <t>SF-130.605L</t>
  </si>
  <si>
    <t xml:space="preserve">PLACA LCP ANGULO VA. 2.4 MM RADIO DISTAL/BICOLUMNAR BLOQ. 6*5 ORIF. IZQ.  ACERO </t>
  </si>
  <si>
    <t>SF-130.605R</t>
  </si>
  <si>
    <t xml:space="preserve">PLACA LCP ANGULO VA. 2.4 MM RADIO DISTAL/BICOLUMNAR BLOQ. 6*5 ORIF. DER.  ACERO </t>
  </si>
  <si>
    <t>SF-131.404R</t>
  </si>
  <si>
    <t>PLACA LCP DE ANGULO VA. 2.4 MM RADIO DISTAL PALMAR EXTRA ARTICULAR 4*3 ORIF. DER. ACERO</t>
  </si>
  <si>
    <t>SF-131.404L</t>
  </si>
  <si>
    <t>PLACA LCP DE ANGULO VA. 2.4 MM RADIO DISTAL PALMAR EXTRA ARTICULAR 4*3 ORIF. IZQ. ACERO</t>
  </si>
  <si>
    <t>SF-131.504L</t>
  </si>
  <si>
    <t>PLACA LCP DE ANGULO VA. 2.4 MM RADIO DISTAL PALMAR EXTRA ARTICULAR 5*3 ORIF. IZQ. ACERO</t>
  </si>
  <si>
    <t>SF-100V.212</t>
  </si>
  <si>
    <t xml:space="preserve">TORNILLO DE BLOQUEO LCP 2.4*12 MM ANGULO VA.  STAR LIKE. ACERO </t>
  </si>
  <si>
    <t>SF-100V.214</t>
  </si>
  <si>
    <t xml:space="preserve">TORNILLO DE BLOQUEO LCP 2.4*14 MM ANGULO VA.  STAR LIKE. ACERO </t>
  </si>
  <si>
    <t>SF-100V.216</t>
  </si>
  <si>
    <t xml:space="preserve">TORNILLO DE BLOQUEO LCP 2.4*16 MM ANGULO VA.  STAR LIKE. ACERO </t>
  </si>
  <si>
    <t>SF-100V.218</t>
  </si>
  <si>
    <t xml:space="preserve">TORNILLO DE BLOQUEO LCP 2.4*18 MM ANGULO VA.  STAR LIKE. ACERO </t>
  </si>
  <si>
    <t>SF-100V.220</t>
  </si>
  <si>
    <t xml:space="preserve">TORNILLO DE BLOQUEO LCP 2.4*20 MM ANGULO VA.  STAR LIKE. ACERO </t>
  </si>
  <si>
    <t>SF-100V.222</t>
  </si>
  <si>
    <t xml:space="preserve">TORNILLO DE BLOQUEO LCP 2.4*22 MM ANGULO VA.  STAR LIKE. ACERO </t>
  </si>
  <si>
    <t>SF-100V.224</t>
  </si>
  <si>
    <t xml:space="preserve">TORNILLO DE BLOQUEO LCP 2.4*24 MM ANGULO VA.  STAR LIKE. ACERO </t>
  </si>
  <si>
    <t>SF-100V.226</t>
  </si>
  <si>
    <t xml:space="preserve">TORNILLO DE BLOQUEO LCP 2.4*26 MM ANGULO VA.  STAR LIKE. ACERO </t>
  </si>
  <si>
    <t>100S.212</t>
  </si>
  <si>
    <t xml:space="preserve">TORNILLO DE CORTICAL LCP 2.4*12 MM ANGULO VA.  STAR LIKE. ACERO </t>
  </si>
  <si>
    <t>100S.214</t>
  </si>
  <si>
    <t xml:space="preserve">TORNILLO DE CORTICAL LCP 2.4*14 MM ANGULO VA.  STAR LIKE. ACERO </t>
  </si>
  <si>
    <t>100S.216</t>
  </si>
  <si>
    <t xml:space="preserve">TORNILLO DE CORTICAL LCP 2.4*16 MM ANGULO VA.  STAR LIKE. ACERO </t>
  </si>
  <si>
    <t>100S.218</t>
  </si>
  <si>
    <t xml:space="preserve">TORNILLO DE CORTICAL LCP 2.4*18 MM ANGULO VA.  STAR LIKE. ACERO </t>
  </si>
  <si>
    <t>100S.220</t>
  </si>
  <si>
    <t xml:space="preserve">TORNILLO DE CORTICAL LCP 2.4*20 MM ANGULO VA.  STAR LIKE. ACERO </t>
  </si>
  <si>
    <t>100S.222</t>
  </si>
  <si>
    <t xml:space="preserve">TORNILLO DE CORTICAL LCP 2.4*22 MM ANGULO VA.  STAR LIKE. ACERO </t>
  </si>
  <si>
    <t>TORNILLO BLOQUEO  2.7*14 MM ACERO</t>
  </si>
  <si>
    <t>TORNILLO BLOQUEO  2.7*12 MM ACERO</t>
  </si>
  <si>
    <t>TORNILLO BLOQUEO  2.7*16 MM ACERO</t>
  </si>
  <si>
    <t>TORNILLO BLOQUEO  2.7*18 MM ACERO</t>
  </si>
  <si>
    <t>TORNILLO BLOQUEO  2.7*20 MM ACERO</t>
  </si>
  <si>
    <t>TORNILLO BLOQUEO  2.7*22 MM ACERO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</si>
  <si>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</si>
  <si>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</si>
  <si>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</si>
  <si>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</si>
  <si>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</si>
  <si>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</si>
  <si>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</si>
  <si>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</si>
  <si>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ECBP25</t>
  </si>
  <si>
    <t>INSTRUMENTAL PLACA RADIO DISTAL ANGULO VARIABLE TITANIO Y ACERO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</si>
  <si>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</si>
  <si>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</si>
  <si>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</si>
  <si>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</si>
  <si>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</si>
  <si>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</si>
  <si>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</si>
  <si>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</si>
  <si>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</si>
  <si>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</si>
  <si>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</si>
  <si>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</si>
  <si>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</si>
  <si>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</si>
  <si>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</si>
  <si>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</si>
  <si>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</si>
  <si>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</si>
  <si>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</si>
  <si>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</si>
  <si>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</si>
  <si>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</si>
  <si>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</si>
  <si>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</si>
  <si>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</si>
  <si>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</si>
  <si>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</si>
  <si>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</si>
  <si>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</si>
  <si>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MOTOR  CANULADO AESCULAP </t>
  </si>
  <si>
    <t xml:space="preserve">ANCLAJES DE MOTOR </t>
  </si>
  <si>
    <t>BATERIAS GRIS</t>
  </si>
  <si>
    <t xml:space="preserve">INTERCAMBIADOR DE BATERIA </t>
  </si>
  <si>
    <t xml:space="preserve">CONTENEDOR DE MOTOR </t>
  </si>
  <si>
    <t>BMI</t>
  </si>
  <si>
    <t xml:space="preserve">DR. CHIQUITO </t>
  </si>
  <si>
    <t>25-DVRA-209-L</t>
  </si>
  <si>
    <t xml:space="preserve"> 2.5-DVRA Series Wide 9H Left</t>
  </si>
  <si>
    <t>25-DVRA-309-R</t>
  </si>
  <si>
    <t xml:space="preserve"> 2.5-DVRA Series Extralarge 9H Right</t>
  </si>
  <si>
    <t>25J-DVRA-108-R</t>
  </si>
  <si>
    <t>Juxta, Right, Medium,2T, Blue 8H</t>
  </si>
  <si>
    <t>25J-DVRA-108-L</t>
  </si>
  <si>
    <t xml:space="preserve">Juxta, Left, Medium,2T, Green 8H </t>
  </si>
  <si>
    <t>25J-DVRA-110-R</t>
  </si>
  <si>
    <t xml:space="preserve">Juxta, Right, Medium,2T, Blue 10H </t>
  </si>
  <si>
    <t>25J-DVRA-110-L</t>
  </si>
  <si>
    <t xml:space="preserve">Juxta, Left, Medium,2T, Green 10H </t>
  </si>
  <si>
    <t>25J-DVRA-209-R</t>
  </si>
  <si>
    <t>Juxta, Right, Large,2T, Blue 9H</t>
  </si>
  <si>
    <t>25J-DVRA-209-L</t>
  </si>
  <si>
    <t>Juxta, Left, Large,2T, Green 9H</t>
  </si>
  <si>
    <t>25J-DVRA-211-R</t>
  </si>
  <si>
    <t>Juxta, Right, Large,2T, Blue 11H</t>
  </si>
  <si>
    <t>25J-DVRA-211-L</t>
  </si>
  <si>
    <t xml:space="preserve">Juxta, Left, Large,2T, Green 11H </t>
  </si>
  <si>
    <t>25R-DVRA-108-R</t>
  </si>
  <si>
    <t xml:space="preserve">Volar Rim, Right, Medium,2T, Blue 8H </t>
  </si>
  <si>
    <t>25R-DVRA-108-L</t>
  </si>
  <si>
    <t xml:space="preserve">Volar Rim, Left, Medium,2T, Green 8H </t>
  </si>
  <si>
    <t>25R-DVRA-110-R</t>
  </si>
  <si>
    <t xml:space="preserve">Volar Rim, Right, Medium,2T, Blue 10R </t>
  </si>
  <si>
    <t>25R-DVRA-110-L</t>
  </si>
  <si>
    <t xml:space="preserve">Volar Rim, Left, Medium,2T, Green 10R </t>
  </si>
  <si>
    <t>25R-DVRA-209-R</t>
  </si>
  <si>
    <t xml:space="preserve">Volar Rim, Right, Large,2T, Blue 9H </t>
  </si>
  <si>
    <t>25R-DVRA-209-L</t>
  </si>
  <si>
    <t xml:space="preserve">Volar Rim, Left, Large,2T, Green 9H </t>
  </si>
  <si>
    <t>25R-DVRA-211-R</t>
  </si>
  <si>
    <t xml:space="preserve">Volar Rim, Right, Large,2T, Blue 11H </t>
  </si>
  <si>
    <t>25R-DVRA-211-L</t>
  </si>
  <si>
    <t xml:space="preserve">Volar Rim, Left, Large,2T, Green 11H </t>
  </si>
  <si>
    <t>15L-HF-008</t>
  </si>
  <si>
    <t>Locking Screw 1.5×8mm</t>
  </si>
  <si>
    <t>15L-HF-010</t>
  </si>
  <si>
    <t>Locking Screw 1.5×10mm</t>
  </si>
  <si>
    <t>15L-HF-012</t>
  </si>
  <si>
    <t>Locking Screw 1.5×12mm</t>
  </si>
  <si>
    <t xml:space="preserve"> 2.5 LOCKING CORTICAL STARIX BLUE 08MM</t>
  </si>
  <si>
    <t>BIENES TRANSPORTADOS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</si>
  <si>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</si>
  <si>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</si>
  <si>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</si>
  <si>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</si>
  <si>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</si>
  <si>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</si>
  <si>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</si>
  <si>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</si>
  <si>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</si>
  <si>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</si>
  <si>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</si>
  <si>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</si>
  <si>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</si>
  <si>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</si>
  <si>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</si>
  <si>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</si>
  <si>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</si>
  <si>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TI-546.002D</t>
  </si>
  <si>
    <t>PLACA ALCP VOLAR 2.4/2.7 2+6 COLUMM DER. AU</t>
  </si>
  <si>
    <t>TI-546.003D</t>
  </si>
  <si>
    <t>PLACA ALCP VOLAR 2.4/2.7 3+6 COLUMM DER. AU</t>
  </si>
  <si>
    <t>TI-546.004D</t>
  </si>
  <si>
    <t>PLACA ALCP VOLAR 2.4/2.7 4+6 COLUMM DER. AU</t>
  </si>
  <si>
    <t>TI-546.005D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</si>
  <si>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</si>
  <si>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</si>
  <si>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</si>
  <si>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</si>
  <si>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</si>
  <si>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</si>
  <si>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</si>
  <si>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</si>
  <si>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</si>
  <si>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TI-548.002D</t>
  </si>
  <si>
    <t>PLACA ALCP VOLAR 2.4/2.7 2+7 COLUMM DER. AU</t>
  </si>
  <si>
    <t>TI-548.003D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</si>
  <si>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</si>
  <si>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</si>
  <si>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</si>
  <si>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</si>
  <si>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</si>
  <si>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Placa de bloqueo del radio lateral distal  X 5 ORIFICIOS DM</t>
  </si>
  <si>
    <t>Placa de bloqueo del radio lateral distal  X 6 ORIFICIOS DM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</si>
  <si>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</si>
  <si>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</si>
  <si>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</si>
  <si>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</si>
  <si>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</si>
  <si>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</si>
  <si>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</si>
  <si>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</si>
  <si>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</si>
  <si>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</si>
  <si>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</si>
  <si>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</si>
  <si>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</si>
  <si>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</si>
  <si>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</si>
  <si>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</si>
  <si>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</si>
  <si>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 xml:space="preserve">Placa de bloqueo para radio distal Ⅱ, Agujero doble 8X 3 ORIFICIOS IZQ. DM </t>
  </si>
  <si>
    <t xml:space="preserve">Placa de bloqueo para radio distal Ⅱ, Agujero doble 8X 4 ORIFICIOS IZQ. DM </t>
  </si>
  <si>
    <t xml:space="preserve">Placa de bloqueo para radio distal Ⅱ, Agujero doble 8X 5 ORIFICIOS IZQ. DM </t>
  </si>
  <si>
    <t xml:space="preserve">Placa de bloqueo para radio distal Ⅱ, Agujero doble 8X 3 ORIFICIOS DER. DM </t>
  </si>
  <si>
    <t xml:space="preserve">Placa de bloqueo para radio distal Ⅱ, Agujero doble 8X 4 ORIFICIOS DER. DM </t>
  </si>
  <si>
    <t xml:space="preserve">Placa de bloqueo para radio distal Ⅱ, Agujero doble 8X 5 ORIFICIOS DER. DM </t>
  </si>
  <si>
    <t>TORNILLO BLOQ. 2.4*08 MM TITANIO IRE</t>
  </si>
  <si>
    <t>TORNILLO BLOQ. 2.4*10 MM TITANIO IRE</t>
  </si>
  <si>
    <t>TORNILLO BLOQ. 2.4*12 MM TITANIO IRE</t>
  </si>
  <si>
    <t>TORNILLO BLOQ. 2.4*14 MM TITANIO IRE</t>
  </si>
  <si>
    <t>TORNILLO BLOQ. 2.4*16 MM TITANIO IRE</t>
  </si>
  <si>
    <t>TORNILLO BLOQ. 2.4X18 MM TITANIO IRE</t>
  </si>
  <si>
    <t>TORNILLO BLOQ. 2.4*20 MM TITANIO IRE</t>
  </si>
  <si>
    <t>TORNILLO BLOQ. 2.4*22MM TITANIO IRE</t>
  </si>
  <si>
    <t>TORNILLO BLOQ. 2.4*24 MM TITANIO IRE</t>
  </si>
  <si>
    <t>TORNILLO BLOQ. 2.4*26 MM TITANIO IRE</t>
  </si>
  <si>
    <t>T50092428</t>
  </si>
  <si>
    <t>TORNILLO BLOQ. 2.4*28 MM TITANIO IRE</t>
  </si>
  <si>
    <t>T50022410</t>
  </si>
  <si>
    <t>TORNILLO CORTICAL 2.4X10 MM TITANIO IRE</t>
  </si>
  <si>
    <t>TORNILLO CORTICAL 2.4X12 MM TITANIO IRE</t>
  </si>
  <si>
    <t>TORNILLO CORTICAL 2.4X14 MM TITANIO IRE</t>
  </si>
  <si>
    <t>TORNILLO CORTICAL 2.4X16MM TITANIO IRE</t>
  </si>
  <si>
    <t>TORNILLO CORTICAL 2.4X18MM TITANIO IRE</t>
  </si>
  <si>
    <t>TORNILLO CORTICAL 2.4X20 MM TITANIO IRE</t>
  </si>
  <si>
    <t>TORNILLO CORTICAL 2.4X22MM TITANIO IRE</t>
  </si>
  <si>
    <t>T50022423</t>
  </si>
  <si>
    <t>TORNILLO CORTICAL 2.4X24MM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</si>
  <si>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</si>
  <si>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</si>
  <si>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</si>
  <si>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</si>
  <si>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</si>
  <si>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</si>
  <si>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</si>
  <si>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</si>
  <si>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</si>
  <si>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</si>
  <si>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</si>
  <si>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</si>
  <si>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</si>
  <si>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</si>
  <si>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</si>
  <si>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 18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</si>
  <si>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</si>
  <si>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</si>
  <si>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</si>
  <si>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</si>
  <si>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</si>
  <si>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</si>
  <si>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IVA 12%</t>
  </si>
  <si>
    <t>INSTRUMENTAL</t>
  </si>
  <si>
    <t xml:space="preserve">BANDEJA INFERIOR </t>
  </si>
  <si>
    <t xml:space="preserve">DISECTOR FINO </t>
  </si>
  <si>
    <t xml:space="preserve">DISECTOR </t>
  </si>
  <si>
    <t xml:space="preserve">BANDEJA SUPERIOR </t>
  </si>
  <si>
    <t xml:space="preserve">PINES </t>
  </si>
  <si>
    <t xml:space="preserve">HOMAN ANCHO COBRA </t>
  </si>
  <si>
    <t xml:space="preserve">MOTOR CANULADO </t>
  </si>
  <si>
    <t xml:space="preserve">LLAVE DE JACOBS </t>
  </si>
  <si>
    <t xml:space="preserve">CONTENEDOR </t>
  </si>
  <si>
    <t>ENTREGADO POR:</t>
  </si>
  <si>
    <t>RECIBIDO POR:</t>
  </si>
  <si>
    <t xml:space="preserve">BATERIAS </t>
  </si>
  <si>
    <t xml:space="preserve">DR. MARLON LAMA </t>
  </si>
  <si>
    <t xml:space="preserve">OLGA MATAMOROS DURAN </t>
  </si>
  <si>
    <t xml:space="preserve">8:00AM </t>
  </si>
  <si>
    <t>20-575</t>
  </si>
  <si>
    <t>MATRIZ OSEA DESMINERALIZADA TIPO PUTTY10 CC</t>
  </si>
  <si>
    <t>MEGA DBMS 5G SUSTITUTO OSEO 22-DBS001</t>
  </si>
  <si>
    <t>MEGA DBMS 1G SUSTITUTO OSEO 21-DBS019</t>
  </si>
  <si>
    <t>MEGA DBMS 3G SUSTITUTO OSEO 21-DBS021</t>
  </si>
  <si>
    <t>20-575-5G</t>
  </si>
  <si>
    <t>20-575-3G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</si>
</sst>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[$-F400]h:mm:ss\ AM/PM"/>
    <numFmt numFmtId="166" formatCode="_-[$$-240A]\ * #,##0.00_-;\-[$$-240A]\ * #,##0.00_-;_-[$$-240A]\ * &quot;-&quot;??_-;_-@_-"/>
    <numFmt numFmtId="167" formatCode="0.000"/>
    <numFmt numFmtId="168" formatCode="_(&quot;$&quot;* #,##0.00_);_(&quot;$&quot;* \(#,##0.00\);_(&quot;$&quot;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0" fontId="13" fillId="0" borderId="0"/>
  </cellStyleXfs>
  <cellXfs count="126">
    <xf numFmtId="0" fontId="0" fillId="0" borderId="0" xfId="0"/>
    <xf numFmtId="0" fontId="4" fillId="0" borderId="0" xfId="0" applyFont="1"/>
    <xf numFmtId="2" fontId="6" fillId="0" borderId="0" xfId="3" applyNumberFormat="1" applyFont="1" applyAlignment="1">
      <alignment horizontal="left"/>
    </xf>
    <xf numFmtId="164" fontId="7" fillId="0" borderId="0" xfId="3" applyNumberFormat="1" applyFont="1"/>
    <xf numFmtId="2" fontId="6" fillId="0" borderId="0" xfId="0" applyNumberFormat="1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7" fillId="0" borderId="0" xfId="3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166" fontId="7" fillId="0" borderId="4" xfId="2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9" fontId="3" fillId="0" borderId="4" xfId="3" applyNumberFormat="1" applyFont="1" applyBorder="1" applyAlignment="1">
      <alignment wrapText="1"/>
    </xf>
    <xf numFmtId="0" fontId="3" fillId="0" borderId="0" xfId="3" applyFont="1" applyAlignment="1">
      <alignment horizontal="center" wrapText="1"/>
    </xf>
    <xf numFmtId="44" fontId="4" fillId="0" borderId="0" xfId="1" applyFont="1" applyFill="1" applyBorder="1" applyAlignment="1"/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6" fontId="9" fillId="0" borderId="7" xfId="2" applyNumberFormat="1" applyFont="1" applyFill="1" applyBorder="1" applyAlignment="1">
      <alignment horizontal="center"/>
    </xf>
    <xf numFmtId="166" fontId="4" fillId="0" borderId="4" xfId="0" applyNumberFormat="1" applyFont="1" applyBorder="1"/>
    <xf numFmtId="0" fontId="10" fillId="0" borderId="0" xfId="0" applyFont="1"/>
    <xf numFmtId="0" fontId="4" fillId="0" borderId="0" xfId="0" applyFont="1" applyAlignment="1">
      <alignment horizontal="left"/>
    </xf>
    <xf numFmtId="0" fontId="5" fillId="0" borderId="0" xfId="3" applyFont="1" applyAlignment="1">
      <alignment horizontal="center"/>
    </xf>
    <xf numFmtId="0" fontId="5" fillId="0" borderId="0" xfId="3" applyFont="1" applyAlignment="1">
      <alignment horizontal="left"/>
    </xf>
    <xf numFmtId="2" fontId="6" fillId="0" borderId="0" xfId="3" applyNumberFormat="1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4" fillId="0" borderId="4" xfId="3" applyFont="1" applyBorder="1" applyAlignment="1">
      <alignment horizontal="center"/>
    </xf>
    <xf numFmtId="167" fontId="7" fillId="0" borderId="4" xfId="3" applyNumberFormat="1" applyFont="1" applyBorder="1" applyAlignment="1">
      <alignment horizontal="left" vertical="top" shrinkToFit="1"/>
    </xf>
    <xf numFmtId="44" fontId="4" fillId="0" borderId="4" xfId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4" xfId="0" applyFont="1" applyBorder="1" applyAlignment="1" applyProtection="1">
      <alignment vertical="top" readingOrder="1"/>
      <protection locked="0"/>
    </xf>
    <xf numFmtId="0" fontId="7" fillId="0" borderId="4" xfId="0" applyFont="1" applyBorder="1" applyAlignment="1" applyProtection="1">
      <alignment horizontal="center" vertical="top" wrapText="1" readingOrder="1"/>
      <protection locked="0"/>
    </xf>
    <xf numFmtId="0" fontId="7" fillId="0" borderId="4" xfId="0" applyFont="1" applyBorder="1" applyAlignment="1" applyProtection="1">
      <alignment horizontal="left" vertical="top" readingOrder="1"/>
      <protection locked="0"/>
    </xf>
    <xf numFmtId="0" fontId="7" fillId="0" borderId="4" xfId="0" applyFont="1" applyBorder="1" applyAlignment="1" applyProtection="1">
      <alignment horizontal="left" vertical="top" wrapText="1" readingOrder="1"/>
      <protection locked="0"/>
    </xf>
    <xf numFmtId="0" fontId="4" fillId="0" borderId="4" xfId="0" applyFont="1" applyBorder="1"/>
    <xf numFmtId="3" fontId="4" fillId="0" borderId="4" xfId="0" applyNumberFormat="1" applyFont="1" applyBorder="1" applyAlignment="1">
      <alignment horizontal="left"/>
    </xf>
    <xf numFmtId="44" fontId="4" fillId="0" borderId="4" xfId="1" applyFont="1" applyBorder="1" applyAlignment="1"/>
    <xf numFmtId="44" fontId="4" fillId="0" borderId="4" xfId="1" applyFont="1" applyFill="1" applyBorder="1" applyAlignment="1"/>
    <xf numFmtId="0" fontId="3" fillId="0" borderId="8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9" xfId="0" applyFont="1" applyBorder="1" applyAlignment="1">
      <alignment horizontal="left"/>
    </xf>
    <xf numFmtId="0" fontId="4" fillId="0" borderId="9" xfId="0" applyFont="1" applyBorder="1"/>
    <xf numFmtId="0" fontId="11" fillId="0" borderId="4" xfId="0" applyFont="1" applyBorder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2" fontId="9" fillId="0" borderId="4" xfId="0" applyNumberFormat="1" applyFont="1" applyBorder="1" applyAlignment="1" applyProtection="1">
      <alignment horizontal="center" vertical="center" readingOrder="1"/>
      <protection locked="0"/>
    </xf>
    <xf numFmtId="0" fontId="9" fillId="0" borderId="4" xfId="0" applyFont="1" applyBorder="1" applyAlignment="1" applyProtection="1">
      <alignment horizontal="center" vertical="center" readingOrder="1"/>
      <protection locked="0"/>
    </xf>
    <xf numFmtId="0" fontId="9" fillId="0" borderId="4" xfId="0" applyFont="1" applyBorder="1" applyAlignment="1" applyProtection="1">
      <alignment horizontal="center" vertical="center" wrapText="1" readingOrder="1"/>
      <protection locked="0"/>
    </xf>
    <xf numFmtId="0" fontId="7" fillId="0" borderId="0" xfId="0" applyFont="1" applyAlignment="1">
      <alignment horizontal="center" readingOrder="1"/>
    </xf>
    <xf numFmtId="0" fontId="7" fillId="0" borderId="4" xfId="0" applyFont="1" applyBorder="1" applyAlignment="1" applyProtection="1">
      <alignment horizontal="center" vertical="top" readingOrder="1"/>
      <protection locked="0"/>
    </xf>
    <xf numFmtId="168" fontId="7" fillId="0" borderId="4" xfId="4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top"/>
    </xf>
    <xf numFmtId="168" fontId="7" fillId="0" borderId="4" xfId="4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 readingOrder="1"/>
    </xf>
    <xf numFmtId="0" fontId="12" fillId="0" borderId="4" xfId="0" applyFont="1" applyBorder="1"/>
    <xf numFmtId="0" fontId="12" fillId="0" borderId="4" xfId="0" applyFont="1" applyBorder="1" applyAlignment="1">
      <alignment horizontal="left" vertical="center"/>
    </xf>
    <xf numFmtId="0" fontId="11" fillId="0" borderId="4" xfId="3" applyFont="1" applyBorder="1" applyAlignment="1">
      <alignment horizontal="center" vertical="center"/>
    </xf>
    <xf numFmtId="0" fontId="11" fillId="0" borderId="4" xfId="3" applyFont="1" applyBorder="1" applyAlignment="1">
      <alignment horizontal="center" vertical="top"/>
    </xf>
    <xf numFmtId="168" fontId="9" fillId="0" borderId="4" xfId="4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7" fillId="0" borderId="8" xfId="0" applyFont="1" applyBorder="1" applyAlignment="1" applyProtection="1">
      <alignment horizontal="center" vertical="top" wrapText="1" readingOrder="1"/>
      <protection locked="0"/>
    </xf>
    <xf numFmtId="0" fontId="7" fillId="0" borderId="5" xfId="0" applyFont="1" applyBorder="1" applyAlignment="1" applyProtection="1">
      <alignment horizontal="left" vertical="top" wrapText="1" readingOrder="1"/>
      <protection locked="0"/>
    </xf>
    <xf numFmtId="0" fontId="7" fillId="0" borderId="7" xfId="0" applyFont="1" applyBorder="1" applyAlignment="1" applyProtection="1">
      <alignment horizontal="left" vertical="top" wrapText="1" readingOrder="1"/>
      <protection locked="0"/>
    </xf>
    <xf numFmtId="0" fontId="4" fillId="0" borderId="8" xfId="0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wrapText="1"/>
    </xf>
    <xf numFmtId="0" fontId="4" fillId="0" borderId="0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8" fontId="7" fillId="0" borderId="0" xfId="4" applyFont="1" applyFill="1" applyBorder="1" applyAlignment="1">
      <alignment horizontal="center" vertical="center"/>
    </xf>
    <xf numFmtId="0" fontId="4" fillId="0" borderId="4" xfId="5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0" fontId="0" fillId="0" borderId="0" xfId="0" applyBorder="1"/>
    <xf numFmtId="44" fontId="0" fillId="0" borderId="0" xfId="1" applyFont="1" applyBorder="1"/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3" fillId="0" borderId="4" xfId="3" applyFont="1" applyBorder="1" applyAlignment="1">
      <alignment horizontal="right" wrapText="1"/>
    </xf>
    <xf numFmtId="166" fontId="9" fillId="0" borderId="5" xfId="2" applyNumberFormat="1" applyFont="1" applyFill="1" applyBorder="1" applyAlignment="1">
      <alignment horizontal="center"/>
    </xf>
    <xf numFmtId="166" fontId="9" fillId="0" borderId="6" xfId="2" applyNumberFormat="1" applyFont="1" applyFill="1" applyBorder="1" applyAlignment="1">
      <alignment horizontal="center"/>
    </xf>
    <xf numFmtId="166" fontId="9" fillId="0" borderId="7" xfId="2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0" fontId="3" fillId="0" borderId="7" xfId="3" applyFont="1" applyBorder="1" applyAlignment="1">
      <alignment horizontal="right" wrapText="1"/>
    </xf>
    <xf numFmtId="0" fontId="3" fillId="0" borderId="0" xfId="3" applyFont="1" applyAlignment="1">
      <alignment horizontal="center" wrapText="1"/>
    </xf>
    <xf numFmtId="0" fontId="4" fillId="0" borderId="0" xfId="3" applyFont="1" applyAlignment="1">
      <alignment horizontal="center" wrapText="1"/>
    </xf>
    <xf numFmtId="0" fontId="5" fillId="0" borderId="0" xfId="3" applyFont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3" fillId="0" borderId="0" xfId="3" applyFont="1" applyAlignment="1">
      <alignment horizontal="center"/>
    </xf>
    <xf numFmtId="0" fontId="4" fillId="0" borderId="0" xfId="3" applyFont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7" fillId="0" borderId="5" xfId="0" applyFont="1" applyBorder="1" applyAlignment="1" applyProtection="1">
      <alignment horizontal="center" vertical="top" wrapText="1" readingOrder="1"/>
      <protection locked="0"/>
    </xf>
    <xf numFmtId="0" fontId="7" fillId="0" borderId="7" xfId="0" applyFont="1" applyBorder="1" applyAlignment="1" applyProtection="1">
      <alignment horizontal="center" vertical="top" wrapText="1" readingOrder="1"/>
      <protection locked="0"/>
    </xf>
    <xf numFmtId="0" fontId="7" fillId="0" borderId="5" xfId="0" applyFont="1" applyBorder="1" applyAlignment="1" applyProtection="1">
      <alignment horizontal="left" vertical="top" wrapText="1" readingOrder="1"/>
      <protection locked="0"/>
    </xf>
    <xf numFmtId="0" fontId="7" fillId="0" borderId="7" xfId="0" applyFont="1" applyBorder="1" applyAlignment="1" applyProtection="1">
      <alignment horizontal="left" vertical="top" wrapText="1" readingOrder="1"/>
      <protection locked="0"/>
    </xf>
  </cellXfs>
  <cellStyles count="6">
    <cellStyle name="Moneda" xfId="1" builtinId="4"/>
    <cellStyle name="Moneda [0]" xfId="2" builtinId="7"/>
    <cellStyle name="Moneda 3 2" xfId="4" xr:uid="{A9BE4A4E-4C7A-465D-A4E9-185F6CC2E0A6}"/>
    <cellStyle name="Normal" xfId="0" builtinId="0"/>
    <cellStyle name="Normal 2" xfId="3" xr:uid="{C59D5517-0134-431A-9109-BFB5EA835B2E}"/>
    <cellStyle name="Normal 3 3" xfId="5" xr:uid="{7DBE2C4B-614D-4375-8A7A-B9B722041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3653118</xdr:colOff>
      <xdr:row>0</xdr:row>
      <xdr:rowOff>112058</xdr:rowOff>
    </xdr:from>
    <xdr:to>
      <xdr:col>4</xdr:col>
      <xdr:colOff>365872</xdr:colOff>
      <xdr:row>7</xdr:row>
      <xdr:rowOff>21617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C71520-FCF5-424B-8645-78211B2B0D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948643" y="112058"/>
          <a:ext cx="2751604" cy="1357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6858000</xdr:colOff>
      <xdr:row>0</xdr:row>
      <xdr:rowOff>0</xdr:rowOff>
    </xdr:from>
    <xdr:to>
      <xdr:col>4</xdr:col>
      <xdr:colOff>1457325</xdr:colOff>
      <xdr:row>5</xdr:row>
      <xdr:rowOff>155575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536999-1A4A-485B-8FDC-6DFDEB4CFD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9201150" y="0"/>
          <a:ext cx="2781300" cy="1393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3776943</xdr:colOff>
      <xdr:row>0</xdr:row>
      <xdr:rowOff>0</xdr:rowOff>
    </xdr:from>
    <xdr:to>
      <xdr:col>2</xdr:col>
      <xdr:colOff>6528547</xdr:colOff>
      <xdr:row>6</xdr:row>
      <xdr:rowOff>157209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E8B75-27D9-42FD-8CAD-7490DC1503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05868" y="0"/>
          <a:ext cx="2751604" cy="164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FC0A-E883-4623-AA1E-9401CCAE983F}">
  <dimension ref="A3:E107"/>
  <sheetViews>
    <sheetView view="pageBreakPreview" zoomScale="60" zoomScaleNormal="100" workbookViewId="0">
      <selection activeCell="C13" sqref="C13"/>
    </sheetView>
  </sheetViews>
  <sheetFormatPr baseColWidth="10" defaultRowHeight="20.100000000000001" customHeight="1"/>
  <cols>
    <col min="1" max="1" width="12.5703125" style="1" customWidth="1"/>
    <col min="2" max="2" width="23.7109375" style="1" customWidth="1"/>
    <col min="3" max="3" width="74.7109375" style="1" customWidth="1"/>
    <col min="4" max="4" width="15.85546875" style="1" customWidth="1"/>
    <col min="5" max="5" width="19.42578125" style="1" customWidth="1"/>
    <col min="6" max="16384" width="11.42578125" style="1"/>
  </cols>
  <sheetData>
    <row r="3" spans="1:3" ht="20.100000000000001" customHeight="1">
      <c r="A3" s="97" t="s">
        <v>0</v>
      </c>
      <c r="B3" s="97"/>
      <c r="C3" s="97"/>
    </row>
    <row r="4" spans="1:3" ht="20.100000000000001" customHeight="1">
      <c r="A4" s="98" t="s">
        <v>1</v>
      </c>
      <c r="B4" s="98"/>
      <c r="C4" s="98"/>
    </row>
    <row r="5" spans="1:3" ht="20.100000000000001" customHeight="1">
      <c r="A5" s="99" t="s">
        <v>2</v>
      </c>
      <c r="B5" s="99"/>
      <c r="C5" s="99"/>
    </row>
    <row r="6" spans="1:3" ht="20.100000000000001" customHeight="1">
      <c r="A6" s="2"/>
      <c r="B6" s="3"/>
      <c r="C6" s="3"/>
    </row>
    <row r="7" spans="1:3" ht="20.100000000000001" customHeight="1" thickBot="1">
      <c r="A7" s="2"/>
      <c r="B7" s="4" t="s">
        <v>3</v>
      </c>
      <c r="C7" s="5">
        <v>44704</v>
      </c>
    </row>
    <row r="8" spans="1:3" ht="20.100000000000001" customHeight="1" thickBot="1">
      <c r="A8" s="2"/>
      <c r="B8" s="4" t="s">
        <v>4</v>
      </c>
      <c r="C8" s="7" t="s">
        <v>136</v>
      </c>
    </row>
    <row r="9" spans="1:3" ht="20.100000000000001" customHeight="1" thickBot="1">
      <c r="A9" s="2"/>
      <c r="B9" s="4" t="s">
        <v>5</v>
      </c>
      <c r="C9" s="6" t="s">
        <v>6</v>
      </c>
    </row>
    <row r="10" spans="1:3" ht="20.100000000000001" customHeight="1" thickBot="1">
      <c r="A10" s="2"/>
      <c r="B10" s="4" t="s">
        <v>7</v>
      </c>
      <c r="C10" s="7" t="s">
        <v>8</v>
      </c>
    </row>
    <row r="11" spans="1:3" ht="20.100000000000001" customHeight="1" thickBot="1">
      <c r="A11" s="2"/>
      <c r="B11" s="4" t="s">
        <v>9</v>
      </c>
      <c r="C11" s="7" t="s">
        <v>10</v>
      </c>
    </row>
    <row r="12" spans="1:3" ht="20.100000000000001" customHeight="1" thickBot="1">
      <c r="A12" s="2"/>
      <c r="B12" s="4" t="s">
        <v>11</v>
      </c>
      <c r="C12" s="7" t="s">
        <v>12</v>
      </c>
    </row>
    <row r="13" spans="1:3" ht="20.100000000000001" customHeight="1" thickBot="1">
      <c r="A13" s="2"/>
      <c r="B13" s="4" t="s">
        <v>13</v>
      </c>
      <c r="C13" s="7" t="s">
        <v>500</v>
      </c>
    </row>
    <row r="14" spans="1:3" ht="20.100000000000001" customHeight="1" thickBot="1">
      <c r="A14" s="2"/>
      <c r="B14" s="4" t="s">
        <v>14</v>
      </c>
      <c r="C14" s="7" t="s">
        <v>501</v>
      </c>
    </row>
    <row r="15" spans="1:3" ht="20.100000000000001" customHeight="1" thickBot="1">
      <c r="A15" s="2"/>
      <c r="B15" s="4" t="s">
        <v>15</v>
      </c>
      <c r="C15" s="7"/>
    </row>
    <row r="16" spans="1:3" ht="20.100000000000001" customHeight="1" thickBot="1">
      <c r="A16" s="2"/>
      <c r="B16" s="4" t="s">
        <v>16</v>
      </c>
      <c r="C16" s="5">
        <v>44705</v>
      </c>
    </row>
    <row r="17" spans="1:5" ht="20.100000000000001" customHeight="1" thickBot="1">
      <c r="A17" s="2"/>
      <c r="B17" s="4" t="s">
        <v>17</v>
      </c>
      <c r="C17" s="8" t="s">
        <v>502</v>
      </c>
    </row>
    <row r="18" spans="1:5" ht="20.100000000000001" customHeight="1">
      <c r="A18" s="2"/>
      <c r="B18" s="9"/>
    </row>
    <row r="19" spans="1:5" ht="20.100000000000001" customHeight="1">
      <c r="A19" s="100" t="s">
        <v>18</v>
      </c>
      <c r="B19" s="101"/>
      <c r="C19" s="101"/>
      <c r="D19" s="101"/>
      <c r="E19" s="101"/>
    </row>
    <row r="20" spans="1:5" ht="50.25" customHeight="1">
      <c r="A20" s="10" t="s">
        <v>19</v>
      </c>
      <c r="B20" s="10" t="s">
        <v>20</v>
      </c>
      <c r="C20" s="10" t="s">
        <v>21</v>
      </c>
      <c r="D20" s="11" t="s">
        <v>22</v>
      </c>
      <c r="E20" s="11" t="s">
        <v>23</v>
      </c>
    </row>
    <row r="21" spans="1:5" ht="20.100000000000001" customHeight="1">
      <c r="A21" s="12">
        <v>1</v>
      </c>
      <c r="B21" s="13" t="s">
        <v>24</v>
      </c>
      <c r="C21" s="14" t="s">
        <v>25</v>
      </c>
      <c r="D21" s="15">
        <v>700</v>
      </c>
      <c r="E21" s="15">
        <f>A21*D21</f>
        <v>700</v>
      </c>
    </row>
    <row r="22" spans="1:5" ht="20.100000000000001" customHeight="1">
      <c r="A22" s="12">
        <v>1</v>
      </c>
      <c r="B22" s="13" t="s">
        <v>26</v>
      </c>
      <c r="C22" s="14" t="s">
        <v>27</v>
      </c>
      <c r="D22" s="15">
        <v>700</v>
      </c>
      <c r="E22" s="15">
        <f t="shared" ref="E22:E77" si="0">A22*D22</f>
        <v>700</v>
      </c>
    </row>
    <row r="23" spans="1:5" ht="20.100000000000001" customHeight="1">
      <c r="A23" s="12">
        <v>1</v>
      </c>
      <c r="B23" s="13" t="s">
        <v>28</v>
      </c>
      <c r="C23" s="14" t="s">
        <v>29</v>
      </c>
      <c r="D23" s="15">
        <v>700</v>
      </c>
      <c r="E23" s="15">
        <f t="shared" si="0"/>
        <v>700</v>
      </c>
    </row>
    <row r="24" spans="1:5" ht="20.100000000000001" customHeight="1">
      <c r="A24" s="12">
        <v>1</v>
      </c>
      <c r="B24" s="13" t="s">
        <v>30</v>
      </c>
      <c r="C24" s="14" t="s">
        <v>31</v>
      </c>
      <c r="D24" s="15">
        <v>700</v>
      </c>
      <c r="E24" s="15">
        <f t="shared" si="0"/>
        <v>700</v>
      </c>
    </row>
    <row r="25" spans="1:5" ht="20.100000000000001" customHeight="1">
      <c r="A25" s="12">
        <v>1</v>
      </c>
      <c r="B25" s="13" t="s">
        <v>32</v>
      </c>
      <c r="C25" s="14" t="s">
        <v>33</v>
      </c>
      <c r="D25" s="15">
        <v>700</v>
      </c>
      <c r="E25" s="15">
        <f t="shared" si="0"/>
        <v>700</v>
      </c>
    </row>
    <row r="26" spans="1:5" ht="20.100000000000001" customHeight="1">
      <c r="A26" s="12">
        <v>1</v>
      </c>
      <c r="B26" s="13" t="s">
        <v>34</v>
      </c>
      <c r="C26" s="14" t="s">
        <v>35</v>
      </c>
      <c r="D26" s="15">
        <v>700</v>
      </c>
      <c r="E26" s="15">
        <f t="shared" si="0"/>
        <v>700</v>
      </c>
    </row>
    <row r="27" spans="1:5" ht="20.100000000000001" customHeight="1">
      <c r="A27" s="12">
        <v>1</v>
      </c>
      <c r="B27" s="13" t="s">
        <v>36</v>
      </c>
      <c r="C27" s="14" t="s">
        <v>37</v>
      </c>
      <c r="D27" s="15">
        <v>700</v>
      </c>
      <c r="E27" s="15">
        <f t="shared" si="0"/>
        <v>700</v>
      </c>
    </row>
    <row r="28" spans="1:5" ht="20.100000000000001" customHeight="1">
      <c r="A28" s="12">
        <v>1</v>
      </c>
      <c r="B28" s="13" t="s">
        <v>332</v>
      </c>
      <c r="C28" s="14" t="s">
        <v>333</v>
      </c>
      <c r="D28" s="15">
        <v>700</v>
      </c>
      <c r="E28" s="15">
        <f t="shared" si="0"/>
        <v>700</v>
      </c>
    </row>
    <row r="29" spans="1:5" ht="20.100000000000001" customHeight="1">
      <c r="A29" s="12">
        <v>1</v>
      </c>
      <c r="B29" s="13" t="s">
        <v>38</v>
      </c>
      <c r="C29" s="14" t="s">
        <v>39</v>
      </c>
      <c r="D29" s="15">
        <v>700</v>
      </c>
      <c r="E29" s="15">
        <f t="shared" si="0"/>
        <v>700</v>
      </c>
    </row>
    <row r="30" spans="1:5" ht="20.100000000000001" customHeight="1">
      <c r="A30" s="12">
        <v>1</v>
      </c>
      <c r="B30" s="13" t="s">
        <v>40</v>
      </c>
      <c r="C30" s="14" t="s">
        <v>41</v>
      </c>
      <c r="D30" s="15">
        <v>700</v>
      </c>
      <c r="E30" s="15">
        <f t="shared" si="0"/>
        <v>700</v>
      </c>
    </row>
    <row r="31" spans="1:5" ht="20.100000000000001" customHeight="1">
      <c r="A31" s="12">
        <v>1</v>
      </c>
      <c r="B31" s="13" t="s">
        <v>42</v>
      </c>
      <c r="C31" s="14" t="s">
        <v>43</v>
      </c>
      <c r="D31" s="15">
        <v>700</v>
      </c>
      <c r="E31" s="15">
        <f t="shared" si="0"/>
        <v>700</v>
      </c>
    </row>
    <row r="32" spans="1:5" ht="20.100000000000001" customHeight="1">
      <c r="A32" s="12">
        <v>1</v>
      </c>
      <c r="B32" s="13" t="s">
        <v>44</v>
      </c>
      <c r="C32" s="14" t="s">
        <v>45</v>
      </c>
      <c r="D32" s="15">
        <v>700</v>
      </c>
      <c r="E32" s="15">
        <f t="shared" si="0"/>
        <v>700</v>
      </c>
    </row>
    <row r="33" spans="1:5" ht="20.100000000000001" customHeight="1">
      <c r="A33" s="12">
        <v>1</v>
      </c>
      <c r="B33" s="13" t="s">
        <v>46</v>
      </c>
      <c r="C33" s="14" t="s">
        <v>47</v>
      </c>
      <c r="D33" s="15">
        <v>700</v>
      </c>
      <c r="E33" s="15">
        <f t="shared" si="0"/>
        <v>700</v>
      </c>
    </row>
    <row r="34" spans="1:5" ht="20.100000000000001" customHeight="1">
      <c r="A34" s="12">
        <v>1</v>
      </c>
      <c r="B34" s="13" t="s">
        <v>334</v>
      </c>
      <c r="C34" s="14" t="s">
        <v>335</v>
      </c>
      <c r="D34" s="15">
        <v>700</v>
      </c>
      <c r="E34" s="15">
        <f t="shared" si="0"/>
        <v>700</v>
      </c>
    </row>
    <row r="35" spans="1:5" ht="20.100000000000001" customHeight="1">
      <c r="A35" s="12">
        <v>1</v>
      </c>
      <c r="B35" s="13" t="s">
        <v>48</v>
      </c>
      <c r="C35" s="14" t="s">
        <v>49</v>
      </c>
      <c r="D35" s="15">
        <v>700</v>
      </c>
      <c r="E35" s="15">
        <f t="shared" si="0"/>
        <v>700</v>
      </c>
    </row>
    <row r="36" spans="1:5" ht="20.100000000000001" customHeight="1">
      <c r="A36" s="12">
        <v>1</v>
      </c>
      <c r="B36" s="13" t="s">
        <v>50</v>
      </c>
      <c r="C36" s="14" t="s">
        <v>51</v>
      </c>
      <c r="D36" s="15">
        <v>700</v>
      </c>
      <c r="E36" s="15">
        <f t="shared" si="0"/>
        <v>700</v>
      </c>
    </row>
    <row r="37" spans="1:5" ht="20.100000000000001" customHeight="1">
      <c r="A37" s="12">
        <v>1</v>
      </c>
      <c r="B37" s="13" t="s">
        <v>52</v>
      </c>
      <c r="C37" s="14" t="s">
        <v>53</v>
      </c>
      <c r="D37" s="15">
        <v>700</v>
      </c>
      <c r="E37" s="15">
        <f t="shared" si="0"/>
        <v>700</v>
      </c>
    </row>
    <row r="38" spans="1:5" ht="20.100000000000001" customHeight="1">
      <c r="A38" s="12">
        <v>1</v>
      </c>
      <c r="B38" s="13" t="s">
        <v>54</v>
      </c>
      <c r="C38" s="14" t="s">
        <v>55</v>
      </c>
      <c r="D38" s="15">
        <v>700</v>
      </c>
      <c r="E38" s="15">
        <f t="shared" si="0"/>
        <v>700</v>
      </c>
    </row>
    <row r="39" spans="1:5" ht="20.100000000000001" customHeight="1">
      <c r="A39" s="12">
        <v>1</v>
      </c>
      <c r="B39" s="35" t="s">
        <v>336</v>
      </c>
      <c r="C39" s="40" t="s">
        <v>337</v>
      </c>
      <c r="D39" s="15">
        <v>700</v>
      </c>
      <c r="E39" s="15">
        <f t="shared" si="0"/>
        <v>700</v>
      </c>
    </row>
    <row r="40" spans="1:5" ht="20.100000000000001" customHeight="1">
      <c r="A40" s="12">
        <v>1</v>
      </c>
      <c r="B40" s="35" t="s">
        <v>338</v>
      </c>
      <c r="C40" s="40" t="s">
        <v>339</v>
      </c>
      <c r="D40" s="15">
        <v>700</v>
      </c>
      <c r="E40" s="15">
        <f t="shared" si="0"/>
        <v>700</v>
      </c>
    </row>
    <row r="41" spans="1:5" ht="20.100000000000001" customHeight="1">
      <c r="A41" s="12">
        <v>1</v>
      </c>
      <c r="B41" s="35" t="s">
        <v>340</v>
      </c>
      <c r="C41" s="40" t="s">
        <v>341</v>
      </c>
      <c r="D41" s="15">
        <v>700</v>
      </c>
      <c r="E41" s="15">
        <f t="shared" si="0"/>
        <v>700</v>
      </c>
    </row>
    <row r="42" spans="1:5" ht="20.100000000000001" customHeight="1">
      <c r="A42" s="12">
        <v>1</v>
      </c>
      <c r="B42" s="35" t="s">
        <v>342</v>
      </c>
      <c r="C42" s="40" t="s">
        <v>343</v>
      </c>
      <c r="D42" s="15">
        <v>700</v>
      </c>
      <c r="E42" s="15">
        <f t="shared" si="0"/>
        <v>700</v>
      </c>
    </row>
    <row r="43" spans="1:5" ht="20.100000000000001" customHeight="1">
      <c r="A43" s="12">
        <v>1</v>
      </c>
      <c r="B43" s="35" t="s">
        <v>344</v>
      </c>
      <c r="C43" s="40" t="s">
        <v>345</v>
      </c>
      <c r="D43" s="15">
        <v>700</v>
      </c>
      <c r="E43" s="15">
        <f t="shared" si="0"/>
        <v>700</v>
      </c>
    </row>
    <row r="44" spans="1:5" ht="20.100000000000001" customHeight="1">
      <c r="A44" s="12">
        <v>1</v>
      </c>
      <c r="B44" s="35" t="s">
        <v>346</v>
      </c>
      <c r="C44" s="40" t="s">
        <v>347</v>
      </c>
      <c r="D44" s="15">
        <v>700</v>
      </c>
      <c r="E44" s="15">
        <f t="shared" si="0"/>
        <v>700</v>
      </c>
    </row>
    <row r="45" spans="1:5" ht="20.100000000000001" customHeight="1">
      <c r="A45" s="12">
        <v>1</v>
      </c>
      <c r="B45" s="35" t="s">
        <v>348</v>
      </c>
      <c r="C45" s="40" t="s">
        <v>349</v>
      </c>
      <c r="D45" s="15">
        <v>700</v>
      </c>
      <c r="E45" s="15">
        <f t="shared" si="0"/>
        <v>700</v>
      </c>
    </row>
    <row r="46" spans="1:5" ht="20.100000000000001" customHeight="1">
      <c r="A46" s="12">
        <v>1</v>
      </c>
      <c r="B46" s="35" t="s">
        <v>350</v>
      </c>
      <c r="C46" s="40" t="s">
        <v>351</v>
      </c>
      <c r="D46" s="15">
        <v>700</v>
      </c>
      <c r="E46" s="15">
        <f t="shared" si="0"/>
        <v>700</v>
      </c>
    </row>
    <row r="47" spans="1:5" ht="20.100000000000001" customHeight="1">
      <c r="A47" s="37">
        <v>1</v>
      </c>
      <c r="B47" s="48" t="s">
        <v>352</v>
      </c>
      <c r="C47" s="49" t="s">
        <v>353</v>
      </c>
      <c r="D47" s="15">
        <v>700</v>
      </c>
      <c r="E47" s="15">
        <f t="shared" si="0"/>
        <v>700</v>
      </c>
    </row>
    <row r="48" spans="1:5" ht="20.100000000000001" customHeight="1">
      <c r="A48" s="37">
        <v>1</v>
      </c>
      <c r="B48" s="48" t="s">
        <v>354</v>
      </c>
      <c r="C48" s="49" t="s">
        <v>355</v>
      </c>
      <c r="D48" s="15">
        <v>700</v>
      </c>
      <c r="E48" s="15">
        <f t="shared" si="0"/>
        <v>700</v>
      </c>
    </row>
    <row r="49" spans="1:5" ht="20.100000000000001" customHeight="1">
      <c r="A49" s="37">
        <v>1</v>
      </c>
      <c r="B49" s="48" t="s">
        <v>356</v>
      </c>
      <c r="C49" s="49" t="s">
        <v>357</v>
      </c>
      <c r="D49" s="15">
        <v>700</v>
      </c>
      <c r="E49" s="15">
        <f t="shared" si="0"/>
        <v>700</v>
      </c>
    </row>
    <row r="50" spans="1:5" ht="20.100000000000001" customHeight="1">
      <c r="A50" s="37">
        <v>1</v>
      </c>
      <c r="B50" s="48" t="s">
        <v>358</v>
      </c>
      <c r="C50" s="49" t="s">
        <v>359</v>
      </c>
      <c r="D50" s="15">
        <v>700</v>
      </c>
      <c r="E50" s="15">
        <f t="shared" si="0"/>
        <v>700</v>
      </c>
    </row>
    <row r="51" spans="1:5" ht="20.100000000000001" customHeight="1">
      <c r="A51" s="37">
        <v>1</v>
      </c>
      <c r="B51" s="48" t="s">
        <v>360</v>
      </c>
      <c r="C51" s="49" t="s">
        <v>361</v>
      </c>
      <c r="D51" s="15">
        <v>700</v>
      </c>
      <c r="E51" s="15">
        <f t="shared" si="0"/>
        <v>700</v>
      </c>
    </row>
    <row r="52" spans="1:5" ht="20.100000000000001" customHeight="1">
      <c r="A52" s="37">
        <v>1</v>
      </c>
      <c r="B52" s="48" t="s">
        <v>362</v>
      </c>
      <c r="C52" s="49" t="s">
        <v>363</v>
      </c>
      <c r="D52" s="15">
        <v>700</v>
      </c>
      <c r="E52" s="15">
        <f t="shared" si="0"/>
        <v>700</v>
      </c>
    </row>
    <row r="53" spans="1:5" ht="20.100000000000001" customHeight="1">
      <c r="A53" s="37">
        <v>1</v>
      </c>
      <c r="B53" s="48" t="s">
        <v>364</v>
      </c>
      <c r="C53" s="49" t="s">
        <v>365</v>
      </c>
      <c r="D53" s="15">
        <v>700</v>
      </c>
      <c r="E53" s="15">
        <f t="shared" si="0"/>
        <v>700</v>
      </c>
    </row>
    <row r="54" spans="1:5" ht="20.100000000000001" customHeight="1">
      <c r="A54" s="37">
        <v>1</v>
      </c>
      <c r="B54" s="48" t="s">
        <v>366</v>
      </c>
      <c r="C54" s="49" t="s">
        <v>367</v>
      </c>
      <c r="D54" s="15">
        <v>700</v>
      </c>
      <c r="E54" s="15">
        <f t="shared" si="0"/>
        <v>700</v>
      </c>
    </row>
    <row r="55" spans="1:5" ht="20.100000000000001" customHeight="1">
      <c r="A55" s="12">
        <v>4</v>
      </c>
      <c r="B55" s="50" t="s">
        <v>368</v>
      </c>
      <c r="C55" s="50" t="s">
        <v>369</v>
      </c>
      <c r="D55" s="15">
        <v>40</v>
      </c>
      <c r="E55" s="15">
        <f t="shared" si="0"/>
        <v>160</v>
      </c>
    </row>
    <row r="56" spans="1:5" ht="20.100000000000001" customHeight="1">
      <c r="A56" s="12">
        <v>4</v>
      </c>
      <c r="B56" s="50" t="s">
        <v>370</v>
      </c>
      <c r="C56" s="50" t="s">
        <v>371</v>
      </c>
      <c r="D56" s="15">
        <v>40</v>
      </c>
      <c r="E56" s="15">
        <f t="shared" si="0"/>
        <v>160</v>
      </c>
    </row>
    <row r="57" spans="1:5" ht="20.100000000000001" customHeight="1">
      <c r="A57" s="12">
        <v>4</v>
      </c>
      <c r="B57" s="50" t="s">
        <v>372</v>
      </c>
      <c r="C57" s="50" t="s">
        <v>373</v>
      </c>
      <c r="D57" s="15">
        <v>40</v>
      </c>
      <c r="E57" s="15">
        <f t="shared" si="0"/>
        <v>160</v>
      </c>
    </row>
    <row r="58" spans="1:5" ht="20.100000000000001" customHeight="1">
      <c r="A58" s="12">
        <v>10</v>
      </c>
      <c r="B58" s="16" t="s">
        <v>56</v>
      </c>
      <c r="C58" s="14" t="s">
        <v>374</v>
      </c>
      <c r="D58" s="15">
        <v>55</v>
      </c>
      <c r="E58" s="15">
        <f t="shared" ref="E58" si="1">A58*D58</f>
        <v>550</v>
      </c>
    </row>
    <row r="59" spans="1:5" ht="20.100000000000001" customHeight="1">
      <c r="A59" s="12">
        <v>10</v>
      </c>
      <c r="B59" s="16" t="s">
        <v>57</v>
      </c>
      <c r="C59" s="14" t="s">
        <v>58</v>
      </c>
      <c r="D59" s="15">
        <v>55</v>
      </c>
      <c r="E59" s="15">
        <f t="shared" si="0"/>
        <v>550</v>
      </c>
    </row>
    <row r="60" spans="1:5" ht="20.100000000000001" customHeight="1">
      <c r="A60" s="12">
        <v>15</v>
      </c>
      <c r="B60" s="13" t="s">
        <v>59</v>
      </c>
      <c r="C60" s="14" t="s">
        <v>60</v>
      </c>
      <c r="D60" s="15">
        <v>55</v>
      </c>
      <c r="E60" s="15">
        <f t="shared" si="0"/>
        <v>825</v>
      </c>
    </row>
    <row r="61" spans="1:5" ht="20.100000000000001" customHeight="1">
      <c r="A61" s="12">
        <v>15</v>
      </c>
      <c r="B61" s="13" t="s">
        <v>61</v>
      </c>
      <c r="C61" s="14" t="s">
        <v>62</v>
      </c>
      <c r="D61" s="15">
        <v>55</v>
      </c>
      <c r="E61" s="15">
        <f t="shared" si="0"/>
        <v>825</v>
      </c>
    </row>
    <row r="62" spans="1:5" ht="20.100000000000001" customHeight="1">
      <c r="A62" s="12">
        <v>15</v>
      </c>
      <c r="B62" s="13" t="s">
        <v>63</v>
      </c>
      <c r="C62" s="14" t="s">
        <v>64</v>
      </c>
      <c r="D62" s="15">
        <v>55</v>
      </c>
      <c r="E62" s="15">
        <f t="shared" si="0"/>
        <v>825</v>
      </c>
    </row>
    <row r="63" spans="1:5" ht="20.100000000000001" customHeight="1">
      <c r="A63" s="12">
        <v>15</v>
      </c>
      <c r="B63" s="13" t="s">
        <v>65</v>
      </c>
      <c r="C63" s="14" t="s">
        <v>66</v>
      </c>
      <c r="D63" s="15">
        <v>55</v>
      </c>
      <c r="E63" s="15">
        <f t="shared" si="0"/>
        <v>825</v>
      </c>
    </row>
    <row r="64" spans="1:5" ht="20.100000000000001" customHeight="1">
      <c r="A64" s="12">
        <v>10</v>
      </c>
      <c r="B64" s="13" t="s">
        <v>67</v>
      </c>
      <c r="C64" s="14" t="s">
        <v>68</v>
      </c>
      <c r="D64" s="15">
        <v>55</v>
      </c>
      <c r="E64" s="15">
        <f t="shared" si="0"/>
        <v>550</v>
      </c>
    </row>
    <row r="65" spans="1:5" ht="20.100000000000001" customHeight="1">
      <c r="A65" s="12">
        <v>5</v>
      </c>
      <c r="B65" s="13" t="s">
        <v>69</v>
      </c>
      <c r="C65" s="14" t="s">
        <v>70</v>
      </c>
      <c r="D65" s="15">
        <v>55</v>
      </c>
      <c r="E65" s="15">
        <f t="shared" si="0"/>
        <v>275</v>
      </c>
    </row>
    <row r="66" spans="1:5" ht="20.100000000000001" customHeight="1">
      <c r="A66" s="12">
        <v>5</v>
      </c>
      <c r="B66" s="13" t="s">
        <v>71</v>
      </c>
      <c r="C66" s="14" t="s">
        <v>72</v>
      </c>
      <c r="D66" s="15">
        <v>55</v>
      </c>
      <c r="E66" s="15">
        <f t="shared" si="0"/>
        <v>275</v>
      </c>
    </row>
    <row r="67" spans="1:5" ht="20.100000000000001" customHeight="1">
      <c r="A67" s="12">
        <v>5</v>
      </c>
      <c r="B67" s="13" t="s">
        <v>73</v>
      </c>
      <c r="C67" s="14" t="s">
        <v>74</v>
      </c>
      <c r="D67" s="15">
        <v>55</v>
      </c>
      <c r="E67" s="15">
        <f t="shared" si="0"/>
        <v>275</v>
      </c>
    </row>
    <row r="68" spans="1:5" ht="20.100000000000001" customHeight="1">
      <c r="A68" s="12">
        <v>5</v>
      </c>
      <c r="B68" s="13" t="s">
        <v>75</v>
      </c>
      <c r="C68" s="14" t="s">
        <v>76</v>
      </c>
      <c r="D68" s="15">
        <v>45</v>
      </c>
      <c r="E68" s="15">
        <f t="shared" si="0"/>
        <v>225</v>
      </c>
    </row>
    <row r="69" spans="1:5" ht="20.100000000000001" customHeight="1">
      <c r="A69" s="12">
        <v>5</v>
      </c>
      <c r="B69" s="13" t="s">
        <v>77</v>
      </c>
      <c r="C69" s="14" t="s">
        <v>78</v>
      </c>
      <c r="D69" s="15">
        <v>45</v>
      </c>
      <c r="E69" s="15">
        <f t="shared" si="0"/>
        <v>225</v>
      </c>
    </row>
    <row r="70" spans="1:5" ht="20.100000000000001" customHeight="1">
      <c r="A70" s="12">
        <v>5</v>
      </c>
      <c r="B70" s="13" t="s">
        <v>79</v>
      </c>
      <c r="C70" s="14" t="s">
        <v>80</v>
      </c>
      <c r="D70" s="15">
        <v>45</v>
      </c>
      <c r="E70" s="15">
        <f t="shared" si="0"/>
        <v>225</v>
      </c>
    </row>
    <row r="71" spans="1:5" ht="20.100000000000001" customHeight="1">
      <c r="A71" s="12">
        <v>5</v>
      </c>
      <c r="B71" s="13" t="s">
        <v>81</v>
      </c>
      <c r="C71" s="14" t="s">
        <v>82</v>
      </c>
      <c r="D71" s="15">
        <v>45</v>
      </c>
      <c r="E71" s="15">
        <f t="shared" si="0"/>
        <v>225</v>
      </c>
    </row>
    <row r="72" spans="1:5" ht="20.100000000000001" customHeight="1">
      <c r="A72" s="12">
        <v>10</v>
      </c>
      <c r="B72" s="13" t="s">
        <v>83</v>
      </c>
      <c r="C72" s="14" t="s">
        <v>84</v>
      </c>
      <c r="D72" s="15">
        <v>45</v>
      </c>
      <c r="E72" s="15">
        <f t="shared" si="0"/>
        <v>450</v>
      </c>
    </row>
    <row r="73" spans="1:5" ht="20.100000000000001" customHeight="1">
      <c r="A73" s="12">
        <v>10</v>
      </c>
      <c r="B73" s="13" t="s">
        <v>85</v>
      </c>
      <c r="C73" s="14" t="s">
        <v>86</v>
      </c>
      <c r="D73" s="15">
        <v>45</v>
      </c>
      <c r="E73" s="15">
        <f t="shared" si="0"/>
        <v>450</v>
      </c>
    </row>
    <row r="74" spans="1:5" ht="20.100000000000001" customHeight="1">
      <c r="A74" s="12">
        <v>10</v>
      </c>
      <c r="B74" s="13" t="s">
        <v>87</v>
      </c>
      <c r="C74" s="14" t="s">
        <v>88</v>
      </c>
      <c r="D74" s="15">
        <v>45</v>
      </c>
      <c r="E74" s="15">
        <f t="shared" si="0"/>
        <v>450</v>
      </c>
    </row>
    <row r="75" spans="1:5" ht="20.100000000000001" customHeight="1">
      <c r="A75" s="12">
        <v>10</v>
      </c>
      <c r="B75" s="13" t="s">
        <v>89</v>
      </c>
      <c r="C75" s="14" t="s">
        <v>90</v>
      </c>
      <c r="D75" s="15">
        <v>45</v>
      </c>
      <c r="E75" s="15">
        <f t="shared" si="0"/>
        <v>450</v>
      </c>
    </row>
    <row r="76" spans="1:5" ht="20.100000000000001" customHeight="1">
      <c r="A76" s="12">
        <v>5</v>
      </c>
      <c r="B76" s="13" t="s">
        <v>91</v>
      </c>
      <c r="C76" s="14" t="s">
        <v>92</v>
      </c>
      <c r="D76" s="15">
        <v>45</v>
      </c>
      <c r="E76" s="15">
        <f t="shared" si="0"/>
        <v>225</v>
      </c>
    </row>
    <row r="77" spans="1:5" ht="20.100000000000001" customHeight="1">
      <c r="A77" s="12">
        <v>5</v>
      </c>
      <c r="B77" s="13" t="s">
        <v>93</v>
      </c>
      <c r="C77" s="14" t="s">
        <v>94</v>
      </c>
      <c r="D77" s="15">
        <v>45</v>
      </c>
      <c r="E77" s="15">
        <f t="shared" si="0"/>
        <v>225</v>
      </c>
    </row>
    <row r="78" spans="1:5" ht="20.100000000000001" customHeight="1">
      <c r="A78" s="89" t="s">
        <v>95</v>
      </c>
      <c r="B78" s="89"/>
      <c r="C78" s="89"/>
      <c r="D78" s="89"/>
      <c r="E78" s="15">
        <f>SUM(E21:E77)</f>
        <v>33205</v>
      </c>
    </row>
    <row r="79" spans="1:5" ht="20.100000000000001" customHeight="1">
      <c r="A79" s="94" t="s">
        <v>96</v>
      </c>
      <c r="B79" s="95"/>
      <c r="C79" s="96"/>
      <c r="D79" s="17">
        <v>0.12</v>
      </c>
      <c r="E79" s="15">
        <f>+E78*D79</f>
        <v>3984.6</v>
      </c>
    </row>
    <row r="80" spans="1:5" ht="20.100000000000001" customHeight="1">
      <c r="A80" s="89" t="s">
        <v>97</v>
      </c>
      <c r="B80" s="89"/>
      <c r="C80" s="89"/>
      <c r="D80" s="89"/>
      <c r="E80" s="15">
        <f>+E78+E79</f>
        <v>37189.599999999999</v>
      </c>
    </row>
    <row r="81" spans="1:5" ht="20.100000000000001" customHeight="1">
      <c r="A81" s="18"/>
      <c r="B81" s="18"/>
      <c r="C81" s="18"/>
      <c r="D81" s="18"/>
      <c r="E81" s="19"/>
    </row>
    <row r="82" spans="1:5" ht="20.100000000000001" customHeight="1">
      <c r="A82" s="18"/>
      <c r="B82" s="18"/>
      <c r="C82" s="18"/>
      <c r="D82" s="18"/>
      <c r="E82" s="19"/>
    </row>
    <row r="83" spans="1:5" ht="20.100000000000001" customHeight="1">
      <c r="A83" s="20"/>
      <c r="B83" s="20"/>
      <c r="C83" s="20"/>
      <c r="D83" s="21"/>
      <c r="E83" s="21"/>
    </row>
    <row r="84" spans="1:5" ht="20.100000000000001" customHeight="1">
      <c r="A84" s="90" t="s">
        <v>98</v>
      </c>
      <c r="B84" s="91"/>
      <c r="C84" s="91"/>
      <c r="D84" s="91"/>
      <c r="E84" s="92"/>
    </row>
    <row r="85" spans="1:5" ht="20.100000000000001" customHeight="1">
      <c r="A85" s="22" t="s">
        <v>99</v>
      </c>
      <c r="B85" s="23" t="s">
        <v>100</v>
      </c>
      <c r="C85" s="93" t="s">
        <v>101</v>
      </c>
      <c r="D85" s="93"/>
      <c r="E85" s="24"/>
    </row>
    <row r="86" spans="1:5" ht="20.100000000000001" customHeight="1">
      <c r="A86" s="12">
        <v>2</v>
      </c>
      <c r="B86" s="13" t="s">
        <v>102</v>
      </c>
      <c r="C86" s="87" t="s">
        <v>103</v>
      </c>
      <c r="D86" s="88"/>
      <c r="E86" s="25"/>
    </row>
    <row r="87" spans="1:5" ht="20.100000000000001" customHeight="1">
      <c r="A87" s="12">
        <v>1</v>
      </c>
      <c r="B87" s="13" t="s">
        <v>104</v>
      </c>
      <c r="C87" s="87" t="s">
        <v>105</v>
      </c>
      <c r="D87" s="88"/>
      <c r="E87" s="25"/>
    </row>
    <row r="88" spans="1:5" ht="20.100000000000001" customHeight="1">
      <c r="A88" s="12">
        <v>2</v>
      </c>
      <c r="B88" s="13" t="s">
        <v>106</v>
      </c>
      <c r="C88" s="87" t="s">
        <v>107</v>
      </c>
      <c r="D88" s="88"/>
      <c r="E88" s="25"/>
    </row>
    <row r="89" spans="1:5" ht="20.100000000000001" customHeight="1">
      <c r="A89" s="12">
        <v>1</v>
      </c>
      <c r="B89" s="13" t="s">
        <v>108</v>
      </c>
      <c r="C89" s="87" t="s">
        <v>109</v>
      </c>
      <c r="D89" s="88"/>
      <c r="E89" s="25"/>
    </row>
    <row r="90" spans="1:5" ht="20.100000000000001" customHeight="1">
      <c r="A90" s="12">
        <v>1</v>
      </c>
      <c r="B90" s="13" t="s">
        <v>110</v>
      </c>
      <c r="C90" s="87" t="s">
        <v>111</v>
      </c>
      <c r="D90" s="88"/>
      <c r="E90" s="25"/>
    </row>
    <row r="91" spans="1:5" ht="20.100000000000001" customHeight="1">
      <c r="A91" s="12">
        <v>1</v>
      </c>
      <c r="B91" s="13" t="s">
        <v>112</v>
      </c>
      <c r="C91" s="87" t="s">
        <v>113</v>
      </c>
      <c r="D91" s="88"/>
      <c r="E91" s="25"/>
    </row>
    <row r="92" spans="1:5" ht="20.100000000000001" customHeight="1">
      <c r="A92" s="12">
        <v>1</v>
      </c>
      <c r="B92" s="13" t="s">
        <v>114</v>
      </c>
      <c r="C92" s="87" t="s">
        <v>115</v>
      </c>
      <c r="D92" s="88"/>
      <c r="E92" s="25"/>
    </row>
    <row r="93" spans="1:5" ht="20.100000000000001" customHeight="1">
      <c r="A93" s="12">
        <v>1</v>
      </c>
      <c r="B93" s="13" t="s">
        <v>116</v>
      </c>
      <c r="C93" s="87" t="s">
        <v>117</v>
      </c>
      <c r="D93" s="88"/>
      <c r="E93" s="25"/>
    </row>
    <row r="94" spans="1:5" ht="20.100000000000001" customHeight="1">
      <c r="A94" s="12">
        <v>2</v>
      </c>
      <c r="B94" s="13" t="s">
        <v>118</v>
      </c>
      <c r="C94" s="87" t="s">
        <v>119</v>
      </c>
      <c r="D94" s="88"/>
      <c r="E94" s="25"/>
    </row>
    <row r="95" spans="1:5" ht="20.100000000000001" customHeight="1">
      <c r="A95" s="12">
        <v>10</v>
      </c>
      <c r="B95" s="13" t="s">
        <v>120</v>
      </c>
      <c r="C95" s="87" t="s">
        <v>121</v>
      </c>
      <c r="D95" s="88"/>
      <c r="E95" s="25"/>
    </row>
    <row r="96" spans="1:5" ht="20.100000000000001" customHeight="1">
      <c r="A96" s="12">
        <v>1</v>
      </c>
      <c r="B96" s="13" t="s">
        <v>122</v>
      </c>
      <c r="C96" s="87" t="s">
        <v>123</v>
      </c>
      <c r="D96" s="88"/>
      <c r="E96" s="25"/>
    </row>
    <row r="97" spans="1:5" ht="20.100000000000001" customHeight="1">
      <c r="A97" s="12">
        <v>1</v>
      </c>
      <c r="B97" s="13" t="s">
        <v>124</v>
      </c>
      <c r="C97" s="87" t="s">
        <v>125</v>
      </c>
      <c r="D97" s="88"/>
      <c r="E97" s="25"/>
    </row>
    <row r="98" spans="1:5" ht="20.100000000000001" customHeight="1">
      <c r="A98" s="12">
        <v>1</v>
      </c>
      <c r="B98" s="13" t="s">
        <v>126</v>
      </c>
      <c r="C98" s="87" t="s">
        <v>127</v>
      </c>
      <c r="D98" s="88"/>
      <c r="E98" s="25"/>
    </row>
    <row r="99" spans="1:5" ht="20.100000000000001" customHeight="1">
      <c r="A99" s="12">
        <v>1</v>
      </c>
      <c r="B99" s="13" t="s">
        <v>128</v>
      </c>
      <c r="C99" s="87" t="s">
        <v>129</v>
      </c>
      <c r="D99" s="88"/>
      <c r="E99" s="25"/>
    </row>
    <row r="100" spans="1:5" ht="20.100000000000001" customHeight="1">
      <c r="A100" s="12">
        <v>1</v>
      </c>
      <c r="B100" s="13" t="s">
        <v>130</v>
      </c>
      <c r="C100" s="87" t="s">
        <v>127</v>
      </c>
      <c r="D100" s="88"/>
      <c r="E100" s="25"/>
    </row>
    <row r="101" spans="1:5" ht="20.100000000000001" customHeight="1">
      <c r="A101" s="12">
        <v>1</v>
      </c>
      <c r="B101" s="13" t="s">
        <v>131</v>
      </c>
      <c r="C101" s="87" t="s">
        <v>129</v>
      </c>
      <c r="D101" s="88"/>
      <c r="E101" s="25"/>
    </row>
    <row r="102" spans="1:5" ht="20.100000000000001" customHeight="1">
      <c r="A102" s="12">
        <v>0</v>
      </c>
      <c r="B102" s="13" t="s">
        <v>132</v>
      </c>
      <c r="C102" s="87" t="s">
        <v>133</v>
      </c>
      <c r="D102" s="88"/>
      <c r="E102" s="25"/>
    </row>
    <row r="105" spans="1:5" ht="20.100000000000001" customHeight="1">
      <c r="B105" s="26" t="s">
        <v>134</v>
      </c>
    </row>
    <row r="106" spans="1:5" ht="20.100000000000001" customHeight="1">
      <c r="B106" s="26"/>
    </row>
    <row r="107" spans="1:5" ht="20.100000000000001" customHeight="1">
      <c r="B107" s="26" t="s">
        <v>135</v>
      </c>
    </row>
  </sheetData>
  <mergeCells count="26">
    <mergeCell ref="A79:C79"/>
    <mergeCell ref="A3:C3"/>
    <mergeCell ref="A4:C4"/>
    <mergeCell ref="A5:C5"/>
    <mergeCell ref="A19:E19"/>
    <mergeCell ref="A78:D78"/>
    <mergeCell ref="C94:D94"/>
    <mergeCell ref="A80:D80"/>
    <mergeCell ref="A84:E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101:D101"/>
    <mergeCell ref="C102:D102"/>
    <mergeCell ref="C95:D95"/>
    <mergeCell ref="C96:D96"/>
    <mergeCell ref="C97:D97"/>
    <mergeCell ref="C98:D98"/>
    <mergeCell ref="C99:D99"/>
    <mergeCell ref="C100:D100"/>
  </mergeCells>
  <pageMargins left="0.7" right="0.7" top="0.75" bottom="0.75" header="0.3" footer="0.3"/>
  <pageSetup paperSize="9" scale="5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5190-BCCF-408D-A97F-6194DA69FF45}">
  <dimension ref="A1:J149"/>
  <sheetViews>
    <sheetView tabSelected="1" topLeftCell="A76" zoomScaleNormal="100" workbookViewId="0">
      <selection activeCell="C103" sqref="C103"/>
    </sheetView>
  </sheetViews>
  <sheetFormatPr baseColWidth="10" defaultRowHeight="20.100000000000001" customHeight="1"/>
  <cols>
    <col min="1" max="1" width="11.42578125" style="1"/>
    <col min="2" max="2" width="23.7109375" style="1" customWidth="1"/>
    <col min="3" max="3" width="108" style="1" customWidth="1"/>
    <col min="4" max="4" width="14.7109375" style="1" customWidth="1"/>
    <col min="5" max="5" width="23.5703125" style="1" customWidth="1"/>
    <col min="6" max="16384" width="11.42578125" style="1"/>
  </cols>
  <sheetData>
    <row r="1" spans="1:3" ht="20.100000000000001" customHeight="1">
      <c r="B1" s="27"/>
    </row>
    <row r="2" spans="1:3" ht="20.100000000000001" customHeight="1">
      <c r="A2" s="103" t="s">
        <v>137</v>
      </c>
      <c r="B2" s="103"/>
      <c r="C2" s="103"/>
    </row>
    <row r="3" spans="1:3" ht="20.100000000000001" customHeight="1">
      <c r="A3" s="104" t="s">
        <v>1</v>
      </c>
      <c r="B3" s="104"/>
      <c r="C3" s="104"/>
    </row>
    <row r="4" spans="1:3" ht="20.100000000000001" customHeight="1">
      <c r="A4" s="99" t="s">
        <v>2</v>
      </c>
      <c r="B4" s="99"/>
      <c r="C4" s="99"/>
    </row>
    <row r="5" spans="1:3" ht="20.100000000000001" customHeight="1">
      <c r="A5" s="28"/>
      <c r="B5" s="29"/>
      <c r="C5" s="28"/>
    </row>
    <row r="6" spans="1:3" ht="20.100000000000001" customHeight="1" thickBot="1">
      <c r="A6" s="28"/>
      <c r="B6" s="4" t="s">
        <v>3</v>
      </c>
      <c r="C6" s="5">
        <v>44704</v>
      </c>
    </row>
    <row r="7" spans="1:3" ht="20.100000000000001" customHeight="1" thickBot="1">
      <c r="A7" s="28"/>
      <c r="B7" s="4" t="s">
        <v>4</v>
      </c>
      <c r="C7" s="7" t="s">
        <v>136</v>
      </c>
    </row>
    <row r="8" spans="1:3" ht="20.100000000000001" customHeight="1" thickBot="1">
      <c r="A8" s="30"/>
      <c r="B8" s="4" t="s">
        <v>5</v>
      </c>
      <c r="C8" s="6" t="s">
        <v>6</v>
      </c>
    </row>
    <row r="9" spans="1:3" ht="20.100000000000001" customHeight="1" thickBot="1">
      <c r="A9" s="30"/>
      <c r="B9" s="4" t="s">
        <v>7</v>
      </c>
      <c r="C9" s="7" t="s">
        <v>8</v>
      </c>
    </row>
    <row r="10" spans="1:3" ht="20.100000000000001" customHeight="1" thickBot="1">
      <c r="A10" s="30"/>
      <c r="B10" s="4" t="s">
        <v>9</v>
      </c>
      <c r="C10" s="7" t="s">
        <v>10</v>
      </c>
    </row>
    <row r="11" spans="1:3" ht="20.100000000000001" customHeight="1" thickBot="1">
      <c r="A11" s="30"/>
      <c r="B11" s="4" t="s">
        <v>11</v>
      </c>
      <c r="C11" s="7" t="s">
        <v>12</v>
      </c>
    </row>
    <row r="12" spans="1:3" ht="20.100000000000001" customHeight="1" thickBot="1">
      <c r="A12" s="30"/>
      <c r="B12" s="4" t="s">
        <v>13</v>
      </c>
      <c r="C12" s="7" t="s">
        <v>500</v>
      </c>
    </row>
    <row r="13" spans="1:3" ht="20.100000000000001" customHeight="1" thickBot="1">
      <c r="A13" s="30"/>
      <c r="B13" s="4" t="s">
        <v>14</v>
      </c>
      <c r="C13" s="7" t="s">
        <v>501</v>
      </c>
    </row>
    <row r="14" spans="1:3" ht="20.100000000000001" customHeight="1" thickBot="1">
      <c r="A14" s="30"/>
      <c r="B14" s="4" t="s">
        <v>15</v>
      </c>
      <c r="C14" s="7"/>
    </row>
    <row r="15" spans="1:3" ht="20.100000000000001" customHeight="1" thickBot="1">
      <c r="A15" s="30"/>
      <c r="B15" s="4" t="s">
        <v>16</v>
      </c>
      <c r="C15" s="5">
        <v>44705</v>
      </c>
    </row>
    <row r="16" spans="1:3" ht="20.100000000000001" customHeight="1" thickBot="1">
      <c r="A16" s="30"/>
      <c r="B16" s="4" t="s">
        <v>17</v>
      </c>
      <c r="C16" s="8" t="s">
        <v>502</v>
      </c>
    </row>
    <row r="17" spans="1:5" ht="20.100000000000001" customHeight="1">
      <c r="B17" s="27"/>
    </row>
    <row r="18" spans="1:5" ht="20.100000000000001" customHeight="1">
      <c r="A18" s="105" t="s">
        <v>138</v>
      </c>
      <c r="B18" s="105"/>
      <c r="C18" s="105"/>
      <c r="D18" s="105"/>
      <c r="E18" s="105"/>
    </row>
    <row r="19" spans="1:5" ht="36" customHeight="1">
      <c r="A19" s="10" t="s">
        <v>19</v>
      </c>
      <c r="B19" s="31" t="s">
        <v>20</v>
      </c>
      <c r="C19" s="10" t="s">
        <v>21</v>
      </c>
      <c r="D19" s="11" t="s">
        <v>22</v>
      </c>
      <c r="E19" s="11" t="s">
        <v>23</v>
      </c>
    </row>
    <row r="20" spans="1:5" ht="20.100000000000001" customHeight="1">
      <c r="A20" s="32">
        <v>1</v>
      </c>
      <c r="B20" s="33" t="s">
        <v>139</v>
      </c>
      <c r="C20" s="33" t="s">
        <v>140</v>
      </c>
      <c r="D20" s="34">
        <v>450</v>
      </c>
      <c r="E20" s="34">
        <f>A20*D20</f>
        <v>450</v>
      </c>
    </row>
    <row r="21" spans="1:5" ht="20.100000000000001" customHeight="1">
      <c r="A21" s="32">
        <v>1</v>
      </c>
      <c r="B21" s="33" t="s">
        <v>141</v>
      </c>
      <c r="C21" s="33" t="s">
        <v>142</v>
      </c>
      <c r="D21" s="34">
        <v>450</v>
      </c>
      <c r="E21" s="34">
        <f t="shared" ref="E21:E90" si="0">A21*D21</f>
        <v>450</v>
      </c>
    </row>
    <row r="22" spans="1:5" ht="20.100000000000001" customHeight="1">
      <c r="A22" s="32">
        <v>1</v>
      </c>
      <c r="B22" s="33" t="s">
        <v>143</v>
      </c>
      <c r="C22" s="33" t="s">
        <v>144</v>
      </c>
      <c r="D22" s="34">
        <v>450</v>
      </c>
      <c r="E22" s="34">
        <f t="shared" si="0"/>
        <v>450</v>
      </c>
    </row>
    <row r="23" spans="1:5" ht="20.100000000000001" customHeight="1">
      <c r="A23" s="32">
        <v>1</v>
      </c>
      <c r="B23" s="33" t="s">
        <v>145</v>
      </c>
      <c r="C23" s="33" t="s">
        <v>146</v>
      </c>
      <c r="D23" s="34">
        <v>450</v>
      </c>
      <c r="E23" s="34">
        <f t="shared" si="0"/>
        <v>450</v>
      </c>
    </row>
    <row r="24" spans="1:5" ht="20.100000000000001" customHeight="1">
      <c r="A24" s="32">
        <v>1</v>
      </c>
      <c r="B24" s="33" t="s">
        <v>147</v>
      </c>
      <c r="C24" s="33" t="s">
        <v>148</v>
      </c>
      <c r="D24" s="34">
        <v>450</v>
      </c>
      <c r="E24" s="34">
        <f t="shared" si="0"/>
        <v>450</v>
      </c>
    </row>
    <row r="25" spans="1:5" ht="20.100000000000001" customHeight="1">
      <c r="A25" s="32">
        <v>1</v>
      </c>
      <c r="B25" s="33" t="s">
        <v>149</v>
      </c>
      <c r="C25" s="33" t="s">
        <v>150</v>
      </c>
      <c r="D25" s="34">
        <v>450</v>
      </c>
      <c r="E25" s="34">
        <f t="shared" si="0"/>
        <v>450</v>
      </c>
    </row>
    <row r="26" spans="1:5" ht="20.100000000000001" customHeight="1">
      <c r="A26" s="32">
        <v>1</v>
      </c>
      <c r="B26" s="33" t="s">
        <v>151</v>
      </c>
      <c r="C26" s="33" t="s">
        <v>152</v>
      </c>
      <c r="D26" s="34">
        <v>450</v>
      </c>
      <c r="E26" s="34">
        <f t="shared" si="0"/>
        <v>450</v>
      </c>
    </row>
    <row r="27" spans="1:5" ht="20.100000000000001" customHeight="1">
      <c r="A27" s="32">
        <v>1</v>
      </c>
      <c r="B27" s="33" t="s">
        <v>153</v>
      </c>
      <c r="C27" s="33" t="s">
        <v>154</v>
      </c>
      <c r="D27" s="34">
        <v>450</v>
      </c>
      <c r="E27" s="34">
        <f t="shared" si="0"/>
        <v>450</v>
      </c>
    </row>
    <row r="28" spans="1:5" ht="20.100000000000001" customHeight="1">
      <c r="A28" s="32">
        <v>1</v>
      </c>
      <c r="B28" s="33" t="s">
        <v>155</v>
      </c>
      <c r="C28" s="33" t="s">
        <v>156</v>
      </c>
      <c r="D28" s="34">
        <v>450</v>
      </c>
      <c r="E28" s="34">
        <f t="shared" si="0"/>
        <v>450</v>
      </c>
    </row>
    <row r="29" spans="1:5" ht="20.100000000000001" customHeight="1">
      <c r="A29" s="32">
        <v>1</v>
      </c>
      <c r="B29" s="33" t="s">
        <v>157</v>
      </c>
      <c r="C29" s="33" t="s">
        <v>158</v>
      </c>
      <c r="D29" s="34">
        <v>450</v>
      </c>
      <c r="E29" s="34">
        <f t="shared" si="0"/>
        <v>450</v>
      </c>
    </row>
    <row r="30" spans="1:5" ht="20.100000000000001" customHeight="1">
      <c r="A30" s="32">
        <v>1</v>
      </c>
      <c r="B30" s="33" t="s">
        <v>159</v>
      </c>
      <c r="C30" s="33" t="s">
        <v>160</v>
      </c>
      <c r="D30" s="34">
        <v>450</v>
      </c>
      <c r="E30" s="34">
        <f t="shared" si="0"/>
        <v>450</v>
      </c>
    </row>
    <row r="31" spans="1:5" ht="20.100000000000001" customHeight="1">
      <c r="A31" s="32">
        <v>1</v>
      </c>
      <c r="B31" s="33" t="s">
        <v>161</v>
      </c>
      <c r="C31" s="33" t="s">
        <v>162</v>
      </c>
      <c r="D31" s="34">
        <v>450</v>
      </c>
      <c r="E31" s="34">
        <f t="shared" si="0"/>
        <v>450</v>
      </c>
    </row>
    <row r="32" spans="1:5" ht="20.100000000000001" customHeight="1">
      <c r="A32" s="32">
        <v>1</v>
      </c>
      <c r="B32" s="33" t="s">
        <v>163</v>
      </c>
      <c r="C32" s="33" t="s">
        <v>164</v>
      </c>
      <c r="D32" s="34">
        <v>450</v>
      </c>
      <c r="E32" s="34">
        <f t="shared" si="0"/>
        <v>450</v>
      </c>
    </row>
    <row r="33" spans="1:5" ht="20.100000000000001" customHeight="1">
      <c r="A33" s="32">
        <v>1</v>
      </c>
      <c r="B33" s="33" t="s">
        <v>165</v>
      </c>
      <c r="C33" s="33" t="s">
        <v>166</v>
      </c>
      <c r="D33" s="34">
        <v>450</v>
      </c>
      <c r="E33" s="34">
        <f t="shared" si="0"/>
        <v>450</v>
      </c>
    </row>
    <row r="34" spans="1:5" ht="20.100000000000001" customHeight="1">
      <c r="A34" s="32">
        <v>1</v>
      </c>
      <c r="B34" s="33" t="s">
        <v>167</v>
      </c>
      <c r="C34" s="33" t="s">
        <v>160</v>
      </c>
      <c r="D34" s="34">
        <v>450</v>
      </c>
      <c r="E34" s="34">
        <f t="shared" si="0"/>
        <v>450</v>
      </c>
    </row>
    <row r="35" spans="1:5" ht="20.100000000000001" customHeight="1">
      <c r="A35" s="32">
        <v>1</v>
      </c>
      <c r="B35" s="33" t="s">
        <v>168</v>
      </c>
      <c r="C35" s="33" t="s">
        <v>169</v>
      </c>
      <c r="D35" s="34">
        <v>450</v>
      </c>
      <c r="E35" s="34">
        <f t="shared" si="0"/>
        <v>450</v>
      </c>
    </row>
    <row r="36" spans="1:5" ht="20.100000000000001" customHeight="1">
      <c r="A36" s="32">
        <v>1</v>
      </c>
      <c r="B36" s="33" t="s">
        <v>170</v>
      </c>
      <c r="C36" s="33" t="s">
        <v>171</v>
      </c>
      <c r="D36" s="34">
        <v>450</v>
      </c>
      <c r="E36" s="34">
        <f t="shared" si="0"/>
        <v>450</v>
      </c>
    </row>
    <row r="37" spans="1:5" ht="20.100000000000001" customHeight="1">
      <c r="A37" s="32">
        <v>1</v>
      </c>
      <c r="B37" s="33" t="s">
        <v>172</v>
      </c>
      <c r="C37" s="33" t="s">
        <v>173</v>
      </c>
      <c r="D37" s="34">
        <v>450</v>
      </c>
      <c r="E37" s="34">
        <f t="shared" si="0"/>
        <v>450</v>
      </c>
    </row>
    <row r="38" spans="1:5" ht="20.100000000000001" customHeight="1">
      <c r="A38" s="32">
        <v>6</v>
      </c>
      <c r="B38" s="35" t="s">
        <v>174</v>
      </c>
      <c r="C38" s="36" t="s">
        <v>175</v>
      </c>
      <c r="D38" s="34">
        <v>40</v>
      </c>
      <c r="E38" s="34">
        <f t="shared" si="0"/>
        <v>240</v>
      </c>
    </row>
    <row r="39" spans="1:5" ht="20.100000000000001" customHeight="1">
      <c r="A39" s="32">
        <v>6</v>
      </c>
      <c r="B39" s="35" t="s">
        <v>176</v>
      </c>
      <c r="C39" s="36" t="s">
        <v>177</v>
      </c>
      <c r="D39" s="34">
        <v>40</v>
      </c>
      <c r="E39" s="34">
        <f t="shared" si="0"/>
        <v>240</v>
      </c>
    </row>
    <row r="40" spans="1:5" ht="20.100000000000001" customHeight="1">
      <c r="A40" s="32">
        <v>6</v>
      </c>
      <c r="B40" s="35" t="s">
        <v>178</v>
      </c>
      <c r="C40" s="36" t="s">
        <v>179</v>
      </c>
      <c r="D40" s="34">
        <v>40</v>
      </c>
      <c r="E40" s="34">
        <f t="shared" si="0"/>
        <v>240</v>
      </c>
    </row>
    <row r="41" spans="1:5" ht="20.100000000000001" customHeight="1">
      <c r="A41" s="32">
        <v>6</v>
      </c>
      <c r="B41" s="35" t="s">
        <v>180</v>
      </c>
      <c r="C41" s="36" t="s">
        <v>181</v>
      </c>
      <c r="D41" s="34">
        <v>40</v>
      </c>
      <c r="E41" s="34">
        <f t="shared" si="0"/>
        <v>240</v>
      </c>
    </row>
    <row r="42" spans="1:5" ht="20.100000000000001" customHeight="1">
      <c r="A42" s="32">
        <v>6</v>
      </c>
      <c r="B42" s="35" t="s">
        <v>182</v>
      </c>
      <c r="C42" s="36" t="s">
        <v>183</v>
      </c>
      <c r="D42" s="34">
        <v>40</v>
      </c>
      <c r="E42" s="34">
        <f t="shared" si="0"/>
        <v>240</v>
      </c>
    </row>
    <row r="43" spans="1:5" ht="20.100000000000001" customHeight="1">
      <c r="A43" s="32">
        <v>6</v>
      </c>
      <c r="B43" s="35" t="s">
        <v>184</v>
      </c>
      <c r="C43" s="36" t="s">
        <v>185</v>
      </c>
      <c r="D43" s="34">
        <v>40</v>
      </c>
      <c r="E43" s="34">
        <f t="shared" si="0"/>
        <v>240</v>
      </c>
    </row>
    <row r="44" spans="1:5" ht="20.100000000000001" customHeight="1">
      <c r="A44" s="32">
        <v>6</v>
      </c>
      <c r="B44" s="35" t="s">
        <v>186</v>
      </c>
      <c r="C44" s="36" t="s">
        <v>187</v>
      </c>
      <c r="D44" s="34">
        <v>40</v>
      </c>
      <c r="E44" s="34">
        <f t="shared" si="0"/>
        <v>240</v>
      </c>
    </row>
    <row r="45" spans="1:5" ht="20.100000000000001" customHeight="1">
      <c r="A45" s="32">
        <v>6</v>
      </c>
      <c r="B45" s="35" t="s">
        <v>188</v>
      </c>
      <c r="C45" s="36" t="s">
        <v>189</v>
      </c>
      <c r="D45" s="34">
        <v>40</v>
      </c>
      <c r="E45" s="34">
        <f t="shared" si="0"/>
        <v>240</v>
      </c>
    </row>
    <row r="46" spans="1:5" ht="20.100000000000001" customHeight="1">
      <c r="A46" s="32">
        <v>6</v>
      </c>
      <c r="B46" s="35" t="s">
        <v>190</v>
      </c>
      <c r="C46" s="36" t="s">
        <v>191</v>
      </c>
      <c r="D46" s="34">
        <v>40</v>
      </c>
      <c r="E46" s="34">
        <f t="shared" si="0"/>
        <v>240</v>
      </c>
    </row>
    <row r="47" spans="1:5" ht="20.100000000000001" customHeight="1">
      <c r="A47" s="32">
        <v>6</v>
      </c>
      <c r="B47" s="35" t="s">
        <v>192</v>
      </c>
      <c r="C47" s="36" t="s">
        <v>193</v>
      </c>
      <c r="D47" s="34">
        <v>40</v>
      </c>
      <c r="E47" s="34">
        <f t="shared" si="0"/>
        <v>240</v>
      </c>
    </row>
    <row r="48" spans="1:5" ht="20.100000000000001" customHeight="1">
      <c r="A48" s="32">
        <v>2</v>
      </c>
      <c r="B48" s="35" t="s">
        <v>194</v>
      </c>
      <c r="C48" s="36" t="s">
        <v>195</v>
      </c>
      <c r="D48" s="34">
        <v>30</v>
      </c>
      <c r="E48" s="34">
        <f t="shared" si="0"/>
        <v>60</v>
      </c>
    </row>
    <row r="49" spans="1:5" ht="20.100000000000001" customHeight="1">
      <c r="A49" s="32">
        <v>2</v>
      </c>
      <c r="B49" s="35" t="s">
        <v>196</v>
      </c>
      <c r="C49" s="36" t="s">
        <v>197</v>
      </c>
      <c r="D49" s="34">
        <v>30</v>
      </c>
      <c r="E49" s="34">
        <f t="shared" si="0"/>
        <v>60</v>
      </c>
    </row>
    <row r="50" spans="1:5" ht="20.100000000000001" customHeight="1">
      <c r="A50" s="32">
        <v>2</v>
      </c>
      <c r="B50" s="35" t="s">
        <v>198</v>
      </c>
      <c r="C50" s="36" t="s">
        <v>199</v>
      </c>
      <c r="D50" s="34">
        <v>30</v>
      </c>
      <c r="E50" s="34">
        <f t="shared" si="0"/>
        <v>60</v>
      </c>
    </row>
    <row r="51" spans="1:5" ht="20.100000000000001" customHeight="1">
      <c r="A51" s="32">
        <v>2</v>
      </c>
      <c r="B51" s="35" t="s">
        <v>200</v>
      </c>
      <c r="C51" s="36" t="s">
        <v>201</v>
      </c>
      <c r="D51" s="34">
        <v>30</v>
      </c>
      <c r="E51" s="34">
        <f t="shared" si="0"/>
        <v>60</v>
      </c>
    </row>
    <row r="52" spans="1:5" ht="20.100000000000001" customHeight="1">
      <c r="A52" s="32">
        <v>2</v>
      </c>
      <c r="B52" s="35" t="s">
        <v>202</v>
      </c>
      <c r="C52" s="36" t="s">
        <v>203</v>
      </c>
      <c r="D52" s="34">
        <v>30</v>
      </c>
      <c r="E52" s="34">
        <f t="shared" si="0"/>
        <v>60</v>
      </c>
    </row>
    <row r="53" spans="1:5" ht="20.100000000000001" customHeight="1">
      <c r="A53" s="32">
        <v>2</v>
      </c>
      <c r="B53" s="35" t="s">
        <v>204</v>
      </c>
      <c r="C53" s="36" t="s">
        <v>205</v>
      </c>
      <c r="D53" s="34">
        <v>30</v>
      </c>
      <c r="E53" s="34">
        <f t="shared" si="0"/>
        <v>60</v>
      </c>
    </row>
    <row r="54" spans="1:5" ht="20.100000000000001" customHeight="1">
      <c r="A54" s="32">
        <v>2</v>
      </c>
      <c r="B54" s="35" t="s">
        <v>206</v>
      </c>
      <c r="C54" s="36" t="s">
        <v>207</v>
      </c>
      <c r="D54" s="34">
        <v>30</v>
      </c>
      <c r="E54" s="34">
        <f t="shared" si="0"/>
        <v>60</v>
      </c>
    </row>
    <row r="55" spans="1:5" ht="20.100000000000001" customHeight="1">
      <c r="A55" s="32">
        <v>3</v>
      </c>
      <c r="B55" s="37" t="s">
        <v>208</v>
      </c>
      <c r="C55" s="38" t="s">
        <v>209</v>
      </c>
      <c r="D55" s="34">
        <v>40</v>
      </c>
      <c r="E55" s="34">
        <f t="shared" si="0"/>
        <v>120</v>
      </c>
    </row>
    <row r="56" spans="1:5" ht="20.100000000000001" customHeight="1">
      <c r="A56" s="32">
        <v>3</v>
      </c>
      <c r="B56" s="37" t="s">
        <v>210</v>
      </c>
      <c r="C56" s="38" t="s">
        <v>211</v>
      </c>
      <c r="D56" s="34">
        <v>40</v>
      </c>
      <c r="E56" s="34">
        <f t="shared" si="0"/>
        <v>120</v>
      </c>
    </row>
    <row r="57" spans="1:5" ht="20.100000000000001" customHeight="1">
      <c r="A57" s="32">
        <v>3</v>
      </c>
      <c r="B57" s="37" t="s">
        <v>212</v>
      </c>
      <c r="C57" s="38" t="s">
        <v>213</v>
      </c>
      <c r="D57" s="34">
        <v>40</v>
      </c>
      <c r="E57" s="34">
        <f t="shared" si="0"/>
        <v>120</v>
      </c>
    </row>
    <row r="58" spans="1:5" ht="20.100000000000001" customHeight="1">
      <c r="A58" s="32">
        <v>3</v>
      </c>
      <c r="B58" s="37" t="s">
        <v>214</v>
      </c>
      <c r="C58" s="38" t="s">
        <v>215</v>
      </c>
      <c r="D58" s="34">
        <v>40</v>
      </c>
      <c r="E58" s="34">
        <f t="shared" si="0"/>
        <v>120</v>
      </c>
    </row>
    <row r="59" spans="1:5" ht="20.100000000000001" customHeight="1">
      <c r="A59" s="32">
        <v>3</v>
      </c>
      <c r="B59" s="37" t="s">
        <v>216</v>
      </c>
      <c r="C59" s="38" t="s">
        <v>217</v>
      </c>
      <c r="D59" s="34">
        <v>40</v>
      </c>
      <c r="E59" s="34">
        <f t="shared" si="0"/>
        <v>120</v>
      </c>
    </row>
    <row r="60" spans="1:5" ht="20.100000000000001" customHeight="1">
      <c r="A60" s="32">
        <v>3</v>
      </c>
      <c r="B60" s="37" t="s">
        <v>218</v>
      </c>
      <c r="C60" s="38" t="s">
        <v>219</v>
      </c>
      <c r="D60" s="34">
        <v>40</v>
      </c>
      <c r="E60" s="34">
        <f t="shared" si="0"/>
        <v>120</v>
      </c>
    </row>
    <row r="61" spans="1:5" ht="20.100000000000001" customHeight="1">
      <c r="A61" s="32">
        <v>3</v>
      </c>
      <c r="B61" s="37" t="s">
        <v>220</v>
      </c>
      <c r="C61" s="38" t="s">
        <v>221</v>
      </c>
      <c r="D61" s="34">
        <v>40</v>
      </c>
      <c r="E61" s="34">
        <f t="shared" si="0"/>
        <v>120</v>
      </c>
    </row>
    <row r="62" spans="1:5" ht="20.100000000000001" customHeight="1">
      <c r="A62" s="32">
        <v>3</v>
      </c>
      <c r="B62" s="37" t="s">
        <v>222</v>
      </c>
      <c r="C62" s="38" t="s">
        <v>223</v>
      </c>
      <c r="D62" s="34">
        <v>40</v>
      </c>
      <c r="E62" s="34">
        <f t="shared" si="0"/>
        <v>120</v>
      </c>
    </row>
    <row r="63" spans="1:5" ht="20.100000000000001" customHeight="1">
      <c r="A63" s="32">
        <v>3</v>
      </c>
      <c r="B63" s="37" t="s">
        <v>224</v>
      </c>
      <c r="C63" s="38" t="s">
        <v>225</v>
      </c>
      <c r="D63" s="34">
        <v>40</v>
      </c>
      <c r="E63" s="34">
        <f t="shared" si="0"/>
        <v>120</v>
      </c>
    </row>
    <row r="64" spans="1:5" ht="20.100000000000001" customHeight="1">
      <c r="A64" s="32">
        <v>2</v>
      </c>
      <c r="B64" s="37" t="s">
        <v>226</v>
      </c>
      <c r="C64" s="39" t="s">
        <v>227</v>
      </c>
      <c r="D64" s="34">
        <v>30</v>
      </c>
      <c r="E64" s="34">
        <f t="shared" si="0"/>
        <v>60</v>
      </c>
    </row>
    <row r="65" spans="1:5" ht="20.100000000000001" customHeight="1">
      <c r="A65" s="32">
        <v>2</v>
      </c>
      <c r="B65" s="37" t="s">
        <v>228</v>
      </c>
      <c r="C65" s="39" t="s">
        <v>229</v>
      </c>
      <c r="D65" s="34">
        <v>30</v>
      </c>
      <c r="E65" s="34">
        <f t="shared" si="0"/>
        <v>60</v>
      </c>
    </row>
    <row r="66" spans="1:5" ht="20.100000000000001" customHeight="1">
      <c r="A66" s="32">
        <v>1</v>
      </c>
      <c r="B66" s="33" t="s">
        <v>230</v>
      </c>
      <c r="C66" s="40" t="s">
        <v>231</v>
      </c>
      <c r="D66" s="34">
        <v>200</v>
      </c>
      <c r="E66" s="34">
        <f t="shared" si="0"/>
        <v>200</v>
      </c>
    </row>
    <row r="67" spans="1:5" ht="20.100000000000001" customHeight="1">
      <c r="A67" s="32">
        <v>1</v>
      </c>
      <c r="B67" s="33" t="s">
        <v>232</v>
      </c>
      <c r="C67" s="40" t="s">
        <v>233</v>
      </c>
      <c r="D67" s="34">
        <v>200</v>
      </c>
      <c r="E67" s="34">
        <f t="shared" si="0"/>
        <v>200</v>
      </c>
    </row>
    <row r="68" spans="1:5" ht="20.100000000000001" customHeight="1">
      <c r="A68" s="32">
        <v>1</v>
      </c>
      <c r="B68" s="33" t="s">
        <v>234</v>
      </c>
      <c r="C68" s="40" t="s">
        <v>235</v>
      </c>
      <c r="D68" s="34">
        <v>200</v>
      </c>
      <c r="E68" s="34">
        <f t="shared" si="0"/>
        <v>200</v>
      </c>
    </row>
    <row r="69" spans="1:5" ht="20.100000000000001" customHeight="1">
      <c r="A69" s="32">
        <v>1</v>
      </c>
      <c r="B69" s="33" t="s">
        <v>236</v>
      </c>
      <c r="C69" s="40" t="s">
        <v>237</v>
      </c>
      <c r="D69" s="34">
        <v>200</v>
      </c>
      <c r="E69" s="34">
        <f t="shared" si="0"/>
        <v>200</v>
      </c>
    </row>
    <row r="70" spans="1:5" ht="20.100000000000001" customHeight="1">
      <c r="A70" s="32">
        <v>1</v>
      </c>
      <c r="B70" s="33" t="s">
        <v>238</v>
      </c>
      <c r="C70" s="40" t="s">
        <v>239</v>
      </c>
      <c r="D70" s="34">
        <v>200</v>
      </c>
      <c r="E70" s="34">
        <f t="shared" si="0"/>
        <v>200</v>
      </c>
    </row>
    <row r="71" spans="1:5" ht="20.100000000000001" customHeight="1">
      <c r="A71" s="32">
        <v>1</v>
      </c>
      <c r="B71" s="33" t="s">
        <v>240</v>
      </c>
      <c r="C71" s="40" t="s">
        <v>241</v>
      </c>
      <c r="D71" s="34">
        <v>200</v>
      </c>
      <c r="E71" s="34">
        <f t="shared" si="0"/>
        <v>200</v>
      </c>
    </row>
    <row r="72" spans="1:5" ht="20.100000000000001" customHeight="1">
      <c r="A72" s="32">
        <v>1</v>
      </c>
      <c r="B72" s="33" t="s">
        <v>242</v>
      </c>
      <c r="C72" s="40" t="s">
        <v>243</v>
      </c>
      <c r="D72" s="34">
        <v>200</v>
      </c>
      <c r="E72" s="34">
        <f t="shared" si="0"/>
        <v>200</v>
      </c>
    </row>
    <row r="73" spans="1:5" ht="20.100000000000001" customHeight="1">
      <c r="A73" s="32">
        <v>1</v>
      </c>
      <c r="B73" s="33" t="s">
        <v>244</v>
      </c>
      <c r="C73" s="40" t="s">
        <v>245</v>
      </c>
      <c r="D73" s="34">
        <v>200</v>
      </c>
      <c r="E73" s="34">
        <f t="shared" si="0"/>
        <v>200</v>
      </c>
    </row>
    <row r="74" spans="1:5" ht="20.100000000000001" customHeight="1">
      <c r="A74" s="32">
        <v>1</v>
      </c>
      <c r="B74" s="33" t="s">
        <v>246</v>
      </c>
      <c r="C74" s="33" t="s">
        <v>247</v>
      </c>
      <c r="D74" s="34">
        <v>200</v>
      </c>
      <c r="E74" s="34">
        <f t="shared" si="0"/>
        <v>200</v>
      </c>
    </row>
    <row r="75" spans="1:5" ht="20.100000000000001" customHeight="1">
      <c r="A75" s="32">
        <v>1</v>
      </c>
      <c r="B75" s="33" t="s">
        <v>248</v>
      </c>
      <c r="C75" s="33" t="s">
        <v>249</v>
      </c>
      <c r="D75" s="34">
        <v>200</v>
      </c>
      <c r="E75" s="34">
        <f t="shared" si="0"/>
        <v>200</v>
      </c>
    </row>
    <row r="76" spans="1:5" ht="20.100000000000001" customHeight="1">
      <c r="A76" s="32">
        <v>1</v>
      </c>
      <c r="B76" s="33" t="s">
        <v>250</v>
      </c>
      <c r="C76" s="33" t="s">
        <v>251</v>
      </c>
      <c r="D76" s="34">
        <v>200</v>
      </c>
      <c r="E76" s="34">
        <f t="shared" si="0"/>
        <v>200</v>
      </c>
    </row>
    <row r="77" spans="1:5" ht="20.100000000000001" customHeight="1">
      <c r="A77" s="32">
        <v>5</v>
      </c>
      <c r="B77" s="35" t="s">
        <v>252</v>
      </c>
      <c r="C77" s="36" t="s">
        <v>253</v>
      </c>
      <c r="D77" s="34">
        <v>30</v>
      </c>
      <c r="E77" s="34">
        <f t="shared" si="0"/>
        <v>150</v>
      </c>
    </row>
    <row r="78" spans="1:5" ht="20.100000000000001" customHeight="1">
      <c r="A78" s="32">
        <v>5</v>
      </c>
      <c r="B78" s="35" t="s">
        <v>254</v>
      </c>
      <c r="C78" s="36" t="s">
        <v>255</v>
      </c>
      <c r="D78" s="34">
        <v>30</v>
      </c>
      <c r="E78" s="34">
        <f t="shared" si="0"/>
        <v>150</v>
      </c>
    </row>
    <row r="79" spans="1:5" ht="20.100000000000001" customHeight="1">
      <c r="A79" s="32">
        <v>5</v>
      </c>
      <c r="B79" s="35" t="s">
        <v>256</v>
      </c>
      <c r="C79" s="36" t="s">
        <v>257</v>
      </c>
      <c r="D79" s="34">
        <v>30</v>
      </c>
      <c r="E79" s="34">
        <f t="shared" si="0"/>
        <v>150</v>
      </c>
    </row>
    <row r="80" spans="1:5" ht="20.100000000000001" customHeight="1">
      <c r="A80" s="32">
        <v>5</v>
      </c>
      <c r="B80" s="35" t="s">
        <v>258</v>
      </c>
      <c r="C80" s="36" t="s">
        <v>259</v>
      </c>
      <c r="D80" s="34">
        <v>30</v>
      </c>
      <c r="E80" s="34">
        <f t="shared" si="0"/>
        <v>150</v>
      </c>
    </row>
    <row r="81" spans="1:5" ht="20.100000000000001" customHeight="1">
      <c r="A81" s="32">
        <v>5</v>
      </c>
      <c r="B81" s="35" t="s">
        <v>260</v>
      </c>
      <c r="C81" s="36" t="s">
        <v>261</v>
      </c>
      <c r="D81" s="34">
        <v>30</v>
      </c>
      <c r="E81" s="34">
        <f t="shared" si="0"/>
        <v>150</v>
      </c>
    </row>
    <row r="82" spans="1:5" ht="20.100000000000001" customHeight="1">
      <c r="A82" s="32">
        <v>5</v>
      </c>
      <c r="B82" s="35" t="s">
        <v>262</v>
      </c>
      <c r="C82" s="36" t="s">
        <v>263</v>
      </c>
      <c r="D82" s="34">
        <v>30</v>
      </c>
      <c r="E82" s="34">
        <f t="shared" si="0"/>
        <v>150</v>
      </c>
    </row>
    <row r="83" spans="1:5" ht="20.100000000000001" customHeight="1">
      <c r="A83" s="32">
        <v>5</v>
      </c>
      <c r="B83" s="35" t="s">
        <v>264</v>
      </c>
      <c r="C83" s="36" t="s">
        <v>265</v>
      </c>
      <c r="D83" s="34">
        <v>30</v>
      </c>
      <c r="E83" s="34">
        <f t="shared" si="0"/>
        <v>150</v>
      </c>
    </row>
    <row r="84" spans="1:5" ht="20.100000000000001" customHeight="1">
      <c r="A84" s="32">
        <v>6</v>
      </c>
      <c r="B84" s="35" t="s">
        <v>266</v>
      </c>
      <c r="C84" s="36" t="s">
        <v>267</v>
      </c>
      <c r="D84" s="34">
        <v>30</v>
      </c>
      <c r="E84" s="34">
        <f t="shared" si="0"/>
        <v>180</v>
      </c>
    </row>
    <row r="85" spans="1:5" ht="20.100000000000001" customHeight="1">
      <c r="A85" s="32">
        <v>2</v>
      </c>
      <c r="B85" s="35" t="s">
        <v>268</v>
      </c>
      <c r="C85" s="36" t="s">
        <v>269</v>
      </c>
      <c r="D85" s="34">
        <v>12.4</v>
      </c>
      <c r="E85" s="34">
        <f t="shared" si="0"/>
        <v>24.8</v>
      </c>
    </row>
    <row r="86" spans="1:5" ht="20.100000000000001" customHeight="1">
      <c r="A86" s="32">
        <v>2</v>
      </c>
      <c r="B86" s="35" t="s">
        <v>270</v>
      </c>
      <c r="C86" s="36" t="s">
        <v>271</v>
      </c>
      <c r="D86" s="34">
        <v>12.4</v>
      </c>
      <c r="E86" s="34">
        <f t="shared" si="0"/>
        <v>24.8</v>
      </c>
    </row>
    <row r="87" spans="1:5" ht="20.100000000000001" customHeight="1">
      <c r="A87" s="32">
        <v>2</v>
      </c>
      <c r="B87" s="35" t="s">
        <v>272</v>
      </c>
      <c r="C87" s="36" t="s">
        <v>273</v>
      </c>
      <c r="D87" s="34">
        <v>12.4</v>
      </c>
      <c r="E87" s="34">
        <f t="shared" si="0"/>
        <v>24.8</v>
      </c>
    </row>
    <row r="88" spans="1:5" ht="20.100000000000001" customHeight="1">
      <c r="A88" s="32">
        <v>2</v>
      </c>
      <c r="B88" s="35" t="s">
        <v>274</v>
      </c>
      <c r="C88" s="36" t="s">
        <v>275</v>
      </c>
      <c r="D88" s="34">
        <v>12.4</v>
      </c>
      <c r="E88" s="34">
        <f t="shared" si="0"/>
        <v>24.8</v>
      </c>
    </row>
    <row r="89" spans="1:5" ht="20.100000000000001" customHeight="1">
      <c r="A89" s="32">
        <v>2</v>
      </c>
      <c r="B89" s="35" t="s">
        <v>276</v>
      </c>
      <c r="C89" s="36" t="s">
        <v>277</v>
      </c>
      <c r="D89" s="34">
        <v>12.4</v>
      </c>
      <c r="E89" s="34">
        <f t="shared" si="0"/>
        <v>24.8</v>
      </c>
    </row>
    <row r="90" spans="1:5" ht="20.100000000000001" customHeight="1">
      <c r="A90" s="32">
        <v>2</v>
      </c>
      <c r="B90" s="35" t="s">
        <v>278</v>
      </c>
      <c r="C90" s="36" t="s">
        <v>279</v>
      </c>
      <c r="D90" s="34">
        <v>12.4</v>
      </c>
      <c r="E90" s="34">
        <f t="shared" si="0"/>
        <v>24.8</v>
      </c>
    </row>
    <row r="91" spans="1:5" ht="20.100000000000001" customHeight="1">
      <c r="A91" s="32">
        <v>3</v>
      </c>
      <c r="B91" s="41">
        <v>101014</v>
      </c>
      <c r="C91" s="36" t="s">
        <v>280</v>
      </c>
      <c r="D91" s="34">
        <v>30</v>
      </c>
      <c r="E91" s="34">
        <f t="shared" ref="E91:E104" si="1">A91*D91</f>
        <v>90</v>
      </c>
    </row>
    <row r="92" spans="1:5" ht="20.100000000000001" customHeight="1">
      <c r="A92" s="32">
        <v>3</v>
      </c>
      <c r="B92" s="41">
        <v>101016</v>
      </c>
      <c r="C92" s="36" t="s">
        <v>281</v>
      </c>
      <c r="D92" s="34">
        <v>30</v>
      </c>
      <c r="E92" s="34">
        <f t="shared" si="1"/>
        <v>90</v>
      </c>
    </row>
    <row r="93" spans="1:5" ht="20.100000000000001" customHeight="1">
      <c r="A93" s="32">
        <v>3</v>
      </c>
      <c r="B93" s="41">
        <v>101018</v>
      </c>
      <c r="C93" s="36" t="s">
        <v>282</v>
      </c>
      <c r="D93" s="34">
        <v>30</v>
      </c>
      <c r="E93" s="34">
        <f t="shared" si="1"/>
        <v>90</v>
      </c>
    </row>
    <row r="94" spans="1:5" ht="20.100000000000001" customHeight="1">
      <c r="A94" s="32">
        <v>3</v>
      </c>
      <c r="B94" s="41">
        <v>101020</v>
      </c>
      <c r="C94" s="36" t="s">
        <v>283</v>
      </c>
      <c r="D94" s="34">
        <v>30</v>
      </c>
      <c r="E94" s="34">
        <f t="shared" si="1"/>
        <v>90</v>
      </c>
    </row>
    <row r="95" spans="1:5" ht="20.100000000000001" customHeight="1">
      <c r="A95" s="32">
        <v>3</v>
      </c>
      <c r="B95" s="41">
        <v>101022</v>
      </c>
      <c r="C95" s="36" t="s">
        <v>284</v>
      </c>
      <c r="D95" s="34">
        <v>30</v>
      </c>
      <c r="E95" s="34">
        <f t="shared" si="1"/>
        <v>90</v>
      </c>
    </row>
    <row r="96" spans="1:5" ht="20.100000000000001" customHeight="1">
      <c r="A96" s="32">
        <v>3</v>
      </c>
      <c r="B96" s="41">
        <v>101024</v>
      </c>
      <c r="C96" s="36" t="s">
        <v>285</v>
      </c>
      <c r="D96" s="34">
        <v>30</v>
      </c>
      <c r="E96" s="34">
        <f t="shared" si="1"/>
        <v>90</v>
      </c>
    </row>
    <row r="97" spans="1:10" ht="20.100000000000001" customHeight="1">
      <c r="A97" s="12">
        <v>6</v>
      </c>
      <c r="B97" s="40" t="s">
        <v>286</v>
      </c>
      <c r="C97" s="40" t="s">
        <v>287</v>
      </c>
      <c r="D97" s="42">
        <v>12</v>
      </c>
      <c r="E97" s="42">
        <f t="shared" si="1"/>
        <v>72</v>
      </c>
    </row>
    <row r="98" spans="1:10" ht="20.100000000000001" customHeight="1">
      <c r="A98" s="12">
        <v>6</v>
      </c>
      <c r="B98" s="40" t="s">
        <v>288</v>
      </c>
      <c r="C98" s="40" t="s">
        <v>289</v>
      </c>
      <c r="D98" s="42">
        <v>12</v>
      </c>
      <c r="E98" s="42">
        <f t="shared" si="1"/>
        <v>72</v>
      </c>
    </row>
    <row r="99" spans="1:10" ht="20.100000000000001" customHeight="1">
      <c r="A99" s="12">
        <v>6</v>
      </c>
      <c r="B99" s="40" t="s">
        <v>290</v>
      </c>
      <c r="C99" s="40" t="s">
        <v>291</v>
      </c>
      <c r="D99" s="42">
        <v>12</v>
      </c>
      <c r="E99" s="42">
        <f t="shared" si="1"/>
        <v>72</v>
      </c>
      <c r="H99" s="84"/>
      <c r="I99" s="84"/>
      <c r="J99" s="84"/>
    </row>
    <row r="100" spans="1:10" ht="20.100000000000001" customHeight="1">
      <c r="A100" s="12">
        <v>6</v>
      </c>
      <c r="B100" s="40" t="s">
        <v>292</v>
      </c>
      <c r="C100" s="40" t="s">
        <v>293</v>
      </c>
      <c r="D100" s="42">
        <v>12</v>
      </c>
      <c r="E100" s="42">
        <f t="shared" si="1"/>
        <v>72</v>
      </c>
      <c r="H100" s="85"/>
      <c r="I100" s="86"/>
      <c r="J100" s="84"/>
    </row>
    <row r="101" spans="1:10" ht="20.100000000000001" customHeight="1">
      <c r="A101" s="13">
        <v>1</v>
      </c>
      <c r="B101" s="83" t="s">
        <v>508</v>
      </c>
      <c r="C101" s="83" t="s">
        <v>505</v>
      </c>
      <c r="D101" s="42">
        <v>850</v>
      </c>
      <c r="E101" s="42">
        <f t="shared" si="1"/>
        <v>850</v>
      </c>
      <c r="H101" s="85"/>
      <c r="I101" s="86"/>
      <c r="J101" s="84"/>
    </row>
    <row r="102" spans="1:10" ht="20.100000000000001" customHeight="1">
      <c r="A102" s="12">
        <v>1</v>
      </c>
      <c r="B102" s="83" t="s">
        <v>509</v>
      </c>
      <c r="C102" s="83" t="s">
        <v>507</v>
      </c>
      <c r="D102" s="42">
        <v>550</v>
      </c>
      <c r="E102" s="42">
        <f t="shared" si="1"/>
        <v>550</v>
      </c>
      <c r="H102" s="85"/>
      <c r="I102" s="86"/>
      <c r="J102" s="84"/>
    </row>
    <row r="103" spans="1:10" ht="20.100000000000001" customHeight="1">
      <c r="A103" s="12">
        <v>1</v>
      </c>
      <c r="B103" s="40" t="s">
        <v>294</v>
      </c>
      <c r="C103" s="40" t="s">
        <v>504</v>
      </c>
      <c r="D103" s="42">
        <v>900</v>
      </c>
      <c r="E103" s="42">
        <f t="shared" si="1"/>
        <v>900</v>
      </c>
      <c r="H103" s="84"/>
      <c r="I103" s="84"/>
      <c r="J103" s="84"/>
    </row>
    <row r="104" spans="1:10" ht="20.100000000000001" customHeight="1">
      <c r="A104" s="12">
        <v>1</v>
      </c>
      <c r="B104" s="83" t="s">
        <v>503</v>
      </c>
      <c r="C104" s="83" t="s">
        <v>506</v>
      </c>
      <c r="D104" s="42">
        <v>350</v>
      </c>
      <c r="E104" s="42">
        <f t="shared" si="1"/>
        <v>350</v>
      </c>
    </row>
    <row r="105" spans="1:10" ht="20.100000000000001" customHeight="1">
      <c r="A105" s="89" t="s">
        <v>95</v>
      </c>
      <c r="B105" s="89"/>
      <c r="C105" s="89"/>
      <c r="D105" s="89"/>
      <c r="E105" s="43">
        <f>SUM(E20:E104)</f>
        <v>19176.799999999996</v>
      </c>
    </row>
    <row r="106" spans="1:10" ht="20.100000000000001" customHeight="1">
      <c r="A106" s="94" t="s">
        <v>96</v>
      </c>
      <c r="B106" s="95"/>
      <c r="C106" s="96"/>
      <c r="D106" s="17">
        <v>0.12</v>
      </c>
      <c r="E106" s="43">
        <f>+E105*D106</f>
        <v>2301.2159999999994</v>
      </c>
    </row>
    <row r="107" spans="1:10" ht="20.100000000000001" customHeight="1">
      <c r="A107" s="89" t="s">
        <v>97</v>
      </c>
      <c r="B107" s="89"/>
      <c r="C107" s="89"/>
      <c r="D107" s="89"/>
      <c r="E107" s="43">
        <f>+E105+E106</f>
        <v>21478.015999999996</v>
      </c>
    </row>
    <row r="108" spans="1:10" ht="20.100000000000001" customHeight="1">
      <c r="A108" s="18"/>
      <c r="B108" s="18"/>
      <c r="C108" s="18"/>
      <c r="D108" s="18"/>
      <c r="E108" s="19"/>
    </row>
    <row r="109" spans="1:10" ht="20.100000000000001" customHeight="1">
      <c r="A109" s="106" t="s">
        <v>295</v>
      </c>
      <c r="B109" s="107"/>
      <c r="C109" s="107"/>
      <c r="D109" s="108"/>
    </row>
    <row r="110" spans="1:10" ht="20.100000000000001" customHeight="1">
      <c r="A110" s="22" t="s">
        <v>99</v>
      </c>
      <c r="B110" s="44" t="s">
        <v>100</v>
      </c>
      <c r="C110" s="109" t="s">
        <v>101</v>
      </c>
      <c r="D110" s="109"/>
    </row>
    <row r="111" spans="1:10" ht="20.100000000000001" customHeight="1">
      <c r="A111" s="32">
        <v>2</v>
      </c>
      <c r="B111" s="45"/>
      <c r="C111" s="102" t="s">
        <v>296</v>
      </c>
      <c r="D111" s="102"/>
    </row>
    <row r="112" spans="1:10" ht="20.100000000000001" customHeight="1">
      <c r="A112" s="32">
        <v>1</v>
      </c>
      <c r="B112" s="45"/>
      <c r="C112" s="102" t="s">
        <v>297</v>
      </c>
      <c r="D112" s="102"/>
    </row>
    <row r="113" spans="1:4" ht="20.100000000000001" customHeight="1">
      <c r="A113" s="32">
        <v>1</v>
      </c>
      <c r="B113" s="45"/>
      <c r="C113" s="102" t="s">
        <v>298</v>
      </c>
      <c r="D113" s="102"/>
    </row>
    <row r="114" spans="1:4" ht="20.100000000000001" customHeight="1">
      <c r="A114" s="32">
        <v>1</v>
      </c>
      <c r="B114" s="45"/>
      <c r="C114" s="102" t="s">
        <v>299</v>
      </c>
      <c r="D114" s="102"/>
    </row>
    <row r="115" spans="1:4" ht="20.100000000000001" customHeight="1">
      <c r="A115" s="32">
        <v>1</v>
      </c>
      <c r="B115" s="45"/>
      <c r="C115" s="102" t="s">
        <v>300</v>
      </c>
      <c r="D115" s="102"/>
    </row>
    <row r="116" spans="1:4" ht="20.100000000000001" customHeight="1">
      <c r="A116" s="32">
        <v>2</v>
      </c>
      <c r="B116" s="45"/>
      <c r="C116" s="102" t="s">
        <v>301</v>
      </c>
      <c r="D116" s="102"/>
    </row>
    <row r="117" spans="1:4" ht="20.100000000000001" customHeight="1">
      <c r="A117" s="32">
        <v>3</v>
      </c>
      <c r="B117" s="45"/>
      <c r="C117" s="102" t="s">
        <v>302</v>
      </c>
      <c r="D117" s="102"/>
    </row>
    <row r="118" spans="1:4" ht="20.100000000000001" customHeight="1">
      <c r="A118" s="32">
        <v>3</v>
      </c>
      <c r="B118" s="45"/>
      <c r="C118" s="102" t="s">
        <v>303</v>
      </c>
      <c r="D118" s="102"/>
    </row>
    <row r="119" spans="1:4" ht="20.100000000000001" customHeight="1">
      <c r="A119" s="32">
        <v>1</v>
      </c>
      <c r="B119" s="45"/>
      <c r="C119" s="102" t="s">
        <v>304</v>
      </c>
      <c r="D119" s="102"/>
    </row>
    <row r="120" spans="1:4" ht="20.100000000000001" customHeight="1">
      <c r="A120" s="32">
        <v>1</v>
      </c>
      <c r="B120" s="45"/>
      <c r="C120" s="102" t="s">
        <v>305</v>
      </c>
      <c r="D120" s="102"/>
    </row>
    <row r="121" spans="1:4" ht="20.100000000000001" customHeight="1">
      <c r="A121" s="32">
        <v>2</v>
      </c>
      <c r="B121" s="45"/>
      <c r="C121" s="102" t="s">
        <v>306</v>
      </c>
      <c r="D121" s="102"/>
    </row>
    <row r="122" spans="1:4" ht="20.100000000000001" customHeight="1">
      <c r="A122" s="32">
        <v>2</v>
      </c>
      <c r="B122" s="45"/>
      <c r="C122" s="102" t="s">
        <v>307</v>
      </c>
      <c r="D122" s="102"/>
    </row>
    <row r="123" spans="1:4" ht="20.100000000000001" customHeight="1">
      <c r="A123" s="32">
        <v>2</v>
      </c>
      <c r="B123" s="45"/>
      <c r="C123" s="102" t="s">
        <v>308</v>
      </c>
      <c r="D123" s="102"/>
    </row>
    <row r="124" spans="1:4" ht="20.100000000000001" customHeight="1">
      <c r="A124" s="32">
        <v>2</v>
      </c>
      <c r="B124" s="45"/>
      <c r="C124" s="102" t="s">
        <v>309</v>
      </c>
      <c r="D124" s="102"/>
    </row>
    <row r="125" spans="1:4" ht="20.100000000000001" customHeight="1">
      <c r="A125" s="32">
        <v>1</v>
      </c>
      <c r="B125" s="45"/>
      <c r="C125" s="102" t="s">
        <v>310</v>
      </c>
      <c r="D125" s="102"/>
    </row>
    <row r="126" spans="1:4" ht="20.100000000000001" customHeight="1">
      <c r="A126" s="32">
        <v>1</v>
      </c>
      <c r="B126" s="45"/>
      <c r="C126" s="102" t="s">
        <v>311</v>
      </c>
      <c r="D126" s="102"/>
    </row>
    <row r="127" spans="1:4" ht="20.100000000000001" customHeight="1">
      <c r="A127" s="32">
        <v>1</v>
      </c>
      <c r="B127" s="45"/>
      <c r="C127" s="102" t="s">
        <v>312</v>
      </c>
      <c r="D127" s="102"/>
    </row>
    <row r="128" spans="1:4" ht="20.100000000000001" customHeight="1">
      <c r="A128" s="32">
        <v>1</v>
      </c>
      <c r="B128" s="45"/>
      <c r="C128" s="102" t="s">
        <v>313</v>
      </c>
      <c r="D128" s="102"/>
    </row>
    <row r="129" spans="1:4" ht="20.100000000000001" customHeight="1">
      <c r="A129" s="32">
        <v>4</v>
      </c>
      <c r="B129" s="45"/>
      <c r="C129" s="102" t="s">
        <v>314</v>
      </c>
      <c r="D129" s="102"/>
    </row>
    <row r="130" spans="1:4" ht="20.100000000000001" customHeight="1">
      <c r="A130" s="32">
        <v>6</v>
      </c>
      <c r="B130" s="45"/>
      <c r="C130" s="102" t="s">
        <v>315</v>
      </c>
      <c r="D130" s="102"/>
    </row>
    <row r="131" spans="1:4" ht="20.100000000000001" customHeight="1">
      <c r="A131" s="32">
        <v>1</v>
      </c>
      <c r="B131" s="45"/>
      <c r="C131" s="102" t="s">
        <v>316</v>
      </c>
      <c r="D131" s="102"/>
    </row>
    <row r="132" spans="1:4" ht="20.100000000000001" customHeight="1">
      <c r="A132" s="32">
        <v>1</v>
      </c>
      <c r="B132" s="45"/>
      <c r="C132" s="102" t="s">
        <v>317</v>
      </c>
      <c r="D132" s="102"/>
    </row>
    <row r="133" spans="1:4" ht="20.100000000000001" customHeight="1">
      <c r="A133" s="32">
        <v>2</v>
      </c>
      <c r="B133" s="45"/>
      <c r="C133" s="102" t="s">
        <v>318</v>
      </c>
      <c r="D133" s="102"/>
    </row>
    <row r="134" spans="1:4" ht="20.100000000000001" customHeight="1">
      <c r="A134" s="32">
        <v>1</v>
      </c>
      <c r="B134" s="45"/>
      <c r="C134" s="102" t="s">
        <v>319</v>
      </c>
      <c r="D134" s="102"/>
    </row>
    <row r="135" spans="1:4" ht="20.100000000000001" customHeight="1">
      <c r="A135" s="32">
        <v>1</v>
      </c>
      <c r="B135" s="45"/>
      <c r="C135" s="102" t="s">
        <v>320</v>
      </c>
      <c r="D135" s="102"/>
    </row>
    <row r="136" spans="1:4" ht="20.100000000000001" customHeight="1">
      <c r="A136" s="32">
        <v>1</v>
      </c>
      <c r="B136" s="45"/>
      <c r="C136" s="102" t="s">
        <v>321</v>
      </c>
      <c r="D136" s="102"/>
    </row>
    <row r="137" spans="1:4" ht="20.100000000000001" customHeight="1">
      <c r="A137" s="32">
        <v>1</v>
      </c>
      <c r="B137" s="45"/>
      <c r="C137" s="102" t="s">
        <v>322</v>
      </c>
      <c r="D137" s="102"/>
    </row>
    <row r="138" spans="1:4" ht="20.100000000000001" customHeight="1">
      <c r="A138" s="32">
        <v>2</v>
      </c>
      <c r="B138" s="45"/>
      <c r="C138" s="102" t="s">
        <v>323</v>
      </c>
      <c r="D138" s="102"/>
    </row>
    <row r="139" spans="1:4" ht="20.100000000000001" customHeight="1">
      <c r="A139" s="32">
        <v>1</v>
      </c>
      <c r="B139" s="45"/>
      <c r="C139" s="102" t="s">
        <v>324</v>
      </c>
      <c r="D139" s="102"/>
    </row>
    <row r="140" spans="1:4" ht="20.100000000000001" customHeight="1">
      <c r="A140" s="32">
        <v>1</v>
      </c>
      <c r="B140" s="45"/>
      <c r="C140" s="102" t="s">
        <v>325</v>
      </c>
      <c r="D140" s="102"/>
    </row>
    <row r="141" spans="1:4" ht="20.100000000000001" customHeight="1">
      <c r="A141" s="32">
        <v>3</v>
      </c>
      <c r="B141" s="45"/>
      <c r="C141" s="102" t="s">
        <v>326</v>
      </c>
      <c r="D141" s="102"/>
    </row>
    <row r="142" spans="1:4" ht="20.100000000000001" customHeight="1">
      <c r="A142" s="32">
        <v>2</v>
      </c>
      <c r="B142" s="40"/>
      <c r="C142" s="102" t="s">
        <v>327</v>
      </c>
      <c r="D142" s="102"/>
    </row>
    <row r="143" spans="1:4" ht="20.100000000000001" customHeight="1">
      <c r="A143" s="46">
        <v>1</v>
      </c>
      <c r="B143" s="40"/>
      <c r="C143" s="102" t="s">
        <v>328</v>
      </c>
      <c r="D143" s="102"/>
    </row>
    <row r="144" spans="1:4" ht="20.100000000000001" customHeight="1">
      <c r="A144" s="46">
        <v>1</v>
      </c>
      <c r="B144" s="40"/>
      <c r="C144" s="102" t="s">
        <v>329</v>
      </c>
      <c r="D144" s="102"/>
    </row>
    <row r="147" spans="2:2" ht="20.100000000000001" customHeight="1">
      <c r="B147" s="47" t="s">
        <v>134</v>
      </c>
    </row>
    <row r="148" spans="2:2" ht="20.100000000000001" customHeight="1">
      <c r="B148" s="47"/>
    </row>
    <row r="149" spans="2:2" ht="20.100000000000001" customHeight="1">
      <c r="B149" s="47" t="s">
        <v>135</v>
      </c>
    </row>
  </sheetData>
  <mergeCells count="43">
    <mergeCell ref="C113:D113"/>
    <mergeCell ref="A2:C2"/>
    <mergeCell ref="A3:C3"/>
    <mergeCell ref="A4:C4"/>
    <mergeCell ref="A18:E18"/>
    <mergeCell ref="A105:D105"/>
    <mergeCell ref="A106:C106"/>
    <mergeCell ref="A107:D107"/>
    <mergeCell ref="A109:D109"/>
    <mergeCell ref="C110:D110"/>
    <mergeCell ref="C111:D111"/>
    <mergeCell ref="C112:D112"/>
    <mergeCell ref="C125:D125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37:D137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44:D144"/>
    <mergeCell ref="C138:D138"/>
    <mergeCell ref="C139:D139"/>
    <mergeCell ref="C140:D140"/>
    <mergeCell ref="C141:D141"/>
    <mergeCell ref="C142:D142"/>
    <mergeCell ref="C143:D143"/>
  </mergeCells>
  <pageMargins left="0.7" right="0.7" top="0.75" bottom="0.75" header="0.3" footer="0.3"/>
  <pageSetup paperSize="9" scale="4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5966-BE84-4566-964E-E54B7350FE1D}">
  <dimension ref="A1:E147"/>
  <sheetViews>
    <sheetView view="pageBreakPreview" topLeftCell="A61" zoomScale="60" zoomScaleNormal="100" workbookViewId="0">
      <selection activeCell="C144" sqref="C144"/>
    </sheetView>
  </sheetViews>
  <sheetFormatPr baseColWidth="10" defaultColWidth="11.42578125" defaultRowHeight="20.100000000000001" customHeight="1"/>
  <cols>
    <col min="1" max="1" width="15" style="77" bestFit="1" customWidth="1"/>
    <col min="2" max="2" width="27.42578125" style="53" customWidth="1"/>
    <col min="3" max="3" width="101.140625" style="53" customWidth="1"/>
    <col min="4" max="4" width="14.7109375" style="52" bestFit="1" customWidth="1"/>
    <col min="5" max="5" width="18" style="52" customWidth="1"/>
    <col min="6" max="254" width="11.42578125" style="51"/>
    <col min="255" max="255" width="13.140625" style="51" customWidth="1"/>
    <col min="256" max="256" width="15.140625" style="51" customWidth="1"/>
    <col min="257" max="257" width="42" style="51" customWidth="1"/>
    <col min="258" max="258" width="11.42578125" style="51"/>
    <col min="259" max="259" width="13.140625" style="51" customWidth="1"/>
    <col min="260" max="510" width="11.42578125" style="51"/>
    <col min="511" max="511" width="13.140625" style="51" customWidth="1"/>
    <col min="512" max="512" width="15.140625" style="51" customWidth="1"/>
    <col min="513" max="513" width="42" style="51" customWidth="1"/>
    <col min="514" max="514" width="11.42578125" style="51"/>
    <col min="515" max="515" width="13.140625" style="51" customWidth="1"/>
    <col min="516" max="766" width="11.42578125" style="51"/>
    <col min="767" max="767" width="13.140625" style="51" customWidth="1"/>
    <col min="768" max="768" width="15.140625" style="51" customWidth="1"/>
    <col min="769" max="769" width="42" style="51" customWidth="1"/>
    <col min="770" max="770" width="11.42578125" style="51"/>
    <col min="771" max="771" width="13.140625" style="51" customWidth="1"/>
    <col min="772" max="1022" width="11.42578125" style="51"/>
    <col min="1023" max="1023" width="13.140625" style="51" customWidth="1"/>
    <col min="1024" max="1024" width="15.140625" style="51" customWidth="1"/>
    <col min="1025" max="1025" width="42" style="51" customWidth="1"/>
    <col min="1026" max="1026" width="11.42578125" style="51"/>
    <col min="1027" max="1027" width="13.140625" style="51" customWidth="1"/>
    <col min="1028" max="1278" width="11.42578125" style="51"/>
    <col min="1279" max="1279" width="13.140625" style="51" customWidth="1"/>
    <col min="1280" max="1280" width="15.140625" style="51" customWidth="1"/>
    <col min="1281" max="1281" width="42" style="51" customWidth="1"/>
    <col min="1282" max="1282" width="11.42578125" style="51"/>
    <col min="1283" max="1283" width="13.140625" style="51" customWidth="1"/>
    <col min="1284" max="1534" width="11.42578125" style="51"/>
    <col min="1535" max="1535" width="13.140625" style="51" customWidth="1"/>
    <col min="1536" max="1536" width="15.140625" style="51" customWidth="1"/>
    <col min="1537" max="1537" width="42" style="51" customWidth="1"/>
    <col min="1538" max="1538" width="11.42578125" style="51"/>
    <col min="1539" max="1539" width="13.140625" style="51" customWidth="1"/>
    <col min="1540" max="1790" width="11.42578125" style="51"/>
    <col min="1791" max="1791" width="13.140625" style="51" customWidth="1"/>
    <col min="1792" max="1792" width="15.140625" style="51" customWidth="1"/>
    <col min="1793" max="1793" width="42" style="51" customWidth="1"/>
    <col min="1794" max="1794" width="11.42578125" style="51"/>
    <col min="1795" max="1795" width="13.140625" style="51" customWidth="1"/>
    <col min="1796" max="2046" width="11.42578125" style="51"/>
    <col min="2047" max="2047" width="13.140625" style="51" customWidth="1"/>
    <col min="2048" max="2048" width="15.140625" style="51" customWidth="1"/>
    <col min="2049" max="2049" width="42" style="51" customWidth="1"/>
    <col min="2050" max="2050" width="11.42578125" style="51"/>
    <col min="2051" max="2051" width="13.140625" style="51" customWidth="1"/>
    <col min="2052" max="2302" width="11.42578125" style="51"/>
    <col min="2303" max="2303" width="13.140625" style="51" customWidth="1"/>
    <col min="2304" max="2304" width="15.140625" style="51" customWidth="1"/>
    <col min="2305" max="2305" width="42" style="51" customWidth="1"/>
    <col min="2306" max="2306" width="11.42578125" style="51"/>
    <col min="2307" max="2307" width="13.140625" style="51" customWidth="1"/>
    <col min="2308" max="2558" width="11.42578125" style="51"/>
    <col min="2559" max="2559" width="13.140625" style="51" customWidth="1"/>
    <col min="2560" max="2560" width="15.140625" style="51" customWidth="1"/>
    <col min="2561" max="2561" width="42" style="51" customWidth="1"/>
    <col min="2562" max="2562" width="11.42578125" style="51"/>
    <col min="2563" max="2563" width="13.140625" style="51" customWidth="1"/>
    <col min="2564" max="2814" width="11.42578125" style="51"/>
    <col min="2815" max="2815" width="13.140625" style="51" customWidth="1"/>
    <col min="2816" max="2816" width="15.140625" style="51" customWidth="1"/>
    <col min="2817" max="2817" width="42" style="51" customWidth="1"/>
    <col min="2818" max="2818" width="11.42578125" style="51"/>
    <col min="2819" max="2819" width="13.140625" style="51" customWidth="1"/>
    <col min="2820" max="3070" width="11.42578125" style="51"/>
    <col min="3071" max="3071" width="13.140625" style="51" customWidth="1"/>
    <col min="3072" max="3072" width="15.140625" style="51" customWidth="1"/>
    <col min="3073" max="3073" width="42" style="51" customWidth="1"/>
    <col min="3074" max="3074" width="11.42578125" style="51"/>
    <col min="3075" max="3075" width="13.140625" style="51" customWidth="1"/>
    <col min="3076" max="3326" width="11.42578125" style="51"/>
    <col min="3327" max="3327" width="13.140625" style="51" customWidth="1"/>
    <col min="3328" max="3328" width="15.140625" style="51" customWidth="1"/>
    <col min="3329" max="3329" width="42" style="51" customWidth="1"/>
    <col min="3330" max="3330" width="11.42578125" style="51"/>
    <col min="3331" max="3331" width="13.140625" style="51" customWidth="1"/>
    <col min="3332" max="3582" width="11.42578125" style="51"/>
    <col min="3583" max="3583" width="13.140625" style="51" customWidth="1"/>
    <col min="3584" max="3584" width="15.140625" style="51" customWidth="1"/>
    <col min="3585" max="3585" width="42" style="51" customWidth="1"/>
    <col min="3586" max="3586" width="11.42578125" style="51"/>
    <col min="3587" max="3587" width="13.140625" style="51" customWidth="1"/>
    <col min="3588" max="3838" width="11.42578125" style="51"/>
    <col min="3839" max="3839" width="13.140625" style="51" customWidth="1"/>
    <col min="3840" max="3840" width="15.140625" style="51" customWidth="1"/>
    <col min="3841" max="3841" width="42" style="51" customWidth="1"/>
    <col min="3842" max="3842" width="11.42578125" style="51"/>
    <col min="3843" max="3843" width="13.140625" style="51" customWidth="1"/>
    <col min="3844" max="4094" width="11.42578125" style="51"/>
    <col min="4095" max="4095" width="13.140625" style="51" customWidth="1"/>
    <col min="4096" max="4096" width="15.140625" style="51" customWidth="1"/>
    <col min="4097" max="4097" width="42" style="51" customWidth="1"/>
    <col min="4098" max="4098" width="11.42578125" style="51"/>
    <col min="4099" max="4099" width="13.140625" style="51" customWidth="1"/>
    <col min="4100" max="4350" width="11.42578125" style="51"/>
    <col min="4351" max="4351" width="13.140625" style="51" customWidth="1"/>
    <col min="4352" max="4352" width="15.140625" style="51" customWidth="1"/>
    <col min="4353" max="4353" width="42" style="51" customWidth="1"/>
    <col min="4354" max="4354" width="11.42578125" style="51"/>
    <col min="4355" max="4355" width="13.140625" style="51" customWidth="1"/>
    <col min="4356" max="4606" width="11.42578125" style="51"/>
    <col min="4607" max="4607" width="13.140625" style="51" customWidth="1"/>
    <col min="4608" max="4608" width="15.140625" style="51" customWidth="1"/>
    <col min="4609" max="4609" width="42" style="51" customWidth="1"/>
    <col min="4610" max="4610" width="11.42578125" style="51"/>
    <col min="4611" max="4611" width="13.140625" style="51" customWidth="1"/>
    <col min="4612" max="4862" width="11.42578125" style="51"/>
    <col min="4863" max="4863" width="13.140625" style="51" customWidth="1"/>
    <col min="4864" max="4864" width="15.140625" style="51" customWidth="1"/>
    <col min="4865" max="4865" width="42" style="51" customWidth="1"/>
    <col min="4866" max="4866" width="11.42578125" style="51"/>
    <col min="4867" max="4867" width="13.140625" style="51" customWidth="1"/>
    <col min="4868" max="5118" width="11.42578125" style="51"/>
    <col min="5119" max="5119" width="13.140625" style="51" customWidth="1"/>
    <col min="5120" max="5120" width="15.140625" style="51" customWidth="1"/>
    <col min="5121" max="5121" width="42" style="51" customWidth="1"/>
    <col min="5122" max="5122" width="11.42578125" style="51"/>
    <col min="5123" max="5123" width="13.140625" style="51" customWidth="1"/>
    <col min="5124" max="5374" width="11.42578125" style="51"/>
    <col min="5375" max="5375" width="13.140625" style="51" customWidth="1"/>
    <col min="5376" max="5376" width="15.140625" style="51" customWidth="1"/>
    <col min="5377" max="5377" width="42" style="51" customWidth="1"/>
    <col min="5378" max="5378" width="11.42578125" style="51"/>
    <col min="5379" max="5379" width="13.140625" style="51" customWidth="1"/>
    <col min="5380" max="5630" width="11.42578125" style="51"/>
    <col min="5631" max="5631" width="13.140625" style="51" customWidth="1"/>
    <col min="5632" max="5632" width="15.140625" style="51" customWidth="1"/>
    <col min="5633" max="5633" width="42" style="51" customWidth="1"/>
    <col min="5634" max="5634" width="11.42578125" style="51"/>
    <col min="5635" max="5635" width="13.140625" style="51" customWidth="1"/>
    <col min="5636" max="5886" width="11.42578125" style="51"/>
    <col min="5887" max="5887" width="13.140625" style="51" customWidth="1"/>
    <col min="5888" max="5888" width="15.140625" style="51" customWidth="1"/>
    <col min="5889" max="5889" width="42" style="51" customWidth="1"/>
    <col min="5890" max="5890" width="11.42578125" style="51"/>
    <col min="5891" max="5891" width="13.140625" style="51" customWidth="1"/>
    <col min="5892" max="6142" width="11.42578125" style="51"/>
    <col min="6143" max="6143" width="13.140625" style="51" customWidth="1"/>
    <col min="6144" max="6144" width="15.140625" style="51" customWidth="1"/>
    <col min="6145" max="6145" width="42" style="51" customWidth="1"/>
    <col min="6146" max="6146" width="11.42578125" style="51"/>
    <col min="6147" max="6147" width="13.140625" style="51" customWidth="1"/>
    <col min="6148" max="6398" width="11.42578125" style="51"/>
    <col min="6399" max="6399" width="13.140625" style="51" customWidth="1"/>
    <col min="6400" max="6400" width="15.140625" style="51" customWidth="1"/>
    <col min="6401" max="6401" width="42" style="51" customWidth="1"/>
    <col min="6402" max="6402" width="11.42578125" style="51"/>
    <col min="6403" max="6403" width="13.140625" style="51" customWidth="1"/>
    <col min="6404" max="6654" width="11.42578125" style="51"/>
    <col min="6655" max="6655" width="13.140625" style="51" customWidth="1"/>
    <col min="6656" max="6656" width="15.140625" style="51" customWidth="1"/>
    <col min="6657" max="6657" width="42" style="51" customWidth="1"/>
    <col min="6658" max="6658" width="11.42578125" style="51"/>
    <col min="6659" max="6659" width="13.140625" style="51" customWidth="1"/>
    <col min="6660" max="6910" width="11.42578125" style="51"/>
    <col min="6911" max="6911" width="13.140625" style="51" customWidth="1"/>
    <col min="6912" max="6912" width="15.140625" style="51" customWidth="1"/>
    <col min="6913" max="6913" width="42" style="51" customWidth="1"/>
    <col min="6914" max="6914" width="11.42578125" style="51"/>
    <col min="6915" max="6915" width="13.140625" style="51" customWidth="1"/>
    <col min="6916" max="7166" width="11.42578125" style="51"/>
    <col min="7167" max="7167" width="13.140625" style="51" customWidth="1"/>
    <col min="7168" max="7168" width="15.140625" style="51" customWidth="1"/>
    <col min="7169" max="7169" width="42" style="51" customWidth="1"/>
    <col min="7170" max="7170" width="11.42578125" style="51"/>
    <col min="7171" max="7171" width="13.140625" style="51" customWidth="1"/>
    <col min="7172" max="7422" width="11.42578125" style="51"/>
    <col min="7423" max="7423" width="13.140625" style="51" customWidth="1"/>
    <col min="7424" max="7424" width="15.140625" style="51" customWidth="1"/>
    <col min="7425" max="7425" width="42" style="51" customWidth="1"/>
    <col min="7426" max="7426" width="11.42578125" style="51"/>
    <col min="7427" max="7427" width="13.140625" style="51" customWidth="1"/>
    <col min="7428" max="7678" width="11.42578125" style="51"/>
    <col min="7679" max="7679" width="13.140625" style="51" customWidth="1"/>
    <col min="7680" max="7680" width="15.140625" style="51" customWidth="1"/>
    <col min="7681" max="7681" width="42" style="51" customWidth="1"/>
    <col min="7682" max="7682" width="11.42578125" style="51"/>
    <col min="7683" max="7683" width="13.140625" style="51" customWidth="1"/>
    <col min="7684" max="7934" width="11.42578125" style="51"/>
    <col min="7935" max="7935" width="13.140625" style="51" customWidth="1"/>
    <col min="7936" max="7936" width="15.140625" style="51" customWidth="1"/>
    <col min="7937" max="7937" width="42" style="51" customWidth="1"/>
    <col min="7938" max="7938" width="11.42578125" style="51"/>
    <col min="7939" max="7939" width="13.140625" style="51" customWidth="1"/>
    <col min="7940" max="8190" width="11.42578125" style="51"/>
    <col min="8191" max="8191" width="13.140625" style="51" customWidth="1"/>
    <col min="8192" max="8192" width="15.140625" style="51" customWidth="1"/>
    <col min="8193" max="8193" width="42" style="51" customWidth="1"/>
    <col min="8194" max="8194" width="11.42578125" style="51"/>
    <col min="8195" max="8195" width="13.140625" style="51" customWidth="1"/>
    <col min="8196" max="8446" width="11.42578125" style="51"/>
    <col min="8447" max="8447" width="13.140625" style="51" customWidth="1"/>
    <col min="8448" max="8448" width="15.140625" style="51" customWidth="1"/>
    <col min="8449" max="8449" width="42" style="51" customWidth="1"/>
    <col min="8450" max="8450" width="11.42578125" style="51"/>
    <col min="8451" max="8451" width="13.140625" style="51" customWidth="1"/>
    <col min="8452" max="8702" width="11.42578125" style="51"/>
    <col min="8703" max="8703" width="13.140625" style="51" customWidth="1"/>
    <col min="8704" max="8704" width="15.140625" style="51" customWidth="1"/>
    <col min="8705" max="8705" width="42" style="51" customWidth="1"/>
    <col min="8706" max="8706" width="11.42578125" style="51"/>
    <col min="8707" max="8707" width="13.140625" style="51" customWidth="1"/>
    <col min="8708" max="8958" width="11.42578125" style="51"/>
    <col min="8959" max="8959" width="13.140625" style="51" customWidth="1"/>
    <col min="8960" max="8960" width="15.140625" style="51" customWidth="1"/>
    <col min="8961" max="8961" width="42" style="51" customWidth="1"/>
    <col min="8962" max="8962" width="11.42578125" style="51"/>
    <col min="8963" max="8963" width="13.140625" style="51" customWidth="1"/>
    <col min="8964" max="9214" width="11.42578125" style="51"/>
    <col min="9215" max="9215" width="13.140625" style="51" customWidth="1"/>
    <col min="9216" max="9216" width="15.140625" style="51" customWidth="1"/>
    <col min="9217" max="9217" width="42" style="51" customWidth="1"/>
    <col min="9218" max="9218" width="11.42578125" style="51"/>
    <col min="9219" max="9219" width="13.140625" style="51" customWidth="1"/>
    <col min="9220" max="9470" width="11.42578125" style="51"/>
    <col min="9471" max="9471" width="13.140625" style="51" customWidth="1"/>
    <col min="9472" max="9472" width="15.140625" style="51" customWidth="1"/>
    <col min="9473" max="9473" width="42" style="51" customWidth="1"/>
    <col min="9474" max="9474" width="11.42578125" style="51"/>
    <col min="9475" max="9475" width="13.140625" style="51" customWidth="1"/>
    <col min="9476" max="9726" width="11.42578125" style="51"/>
    <col min="9727" max="9727" width="13.140625" style="51" customWidth="1"/>
    <col min="9728" max="9728" width="15.140625" style="51" customWidth="1"/>
    <col min="9729" max="9729" width="42" style="51" customWidth="1"/>
    <col min="9730" max="9730" width="11.42578125" style="51"/>
    <col min="9731" max="9731" width="13.140625" style="51" customWidth="1"/>
    <col min="9732" max="9982" width="11.42578125" style="51"/>
    <col min="9983" max="9983" width="13.140625" style="51" customWidth="1"/>
    <col min="9984" max="9984" width="15.140625" style="51" customWidth="1"/>
    <col min="9985" max="9985" width="42" style="51" customWidth="1"/>
    <col min="9986" max="9986" width="11.42578125" style="51"/>
    <col min="9987" max="9987" width="13.140625" style="51" customWidth="1"/>
    <col min="9988" max="10238" width="11.42578125" style="51"/>
    <col min="10239" max="10239" width="13.140625" style="51" customWidth="1"/>
    <col min="10240" max="10240" width="15.140625" style="51" customWidth="1"/>
    <col min="10241" max="10241" width="42" style="51" customWidth="1"/>
    <col min="10242" max="10242" width="11.42578125" style="51"/>
    <col min="10243" max="10243" width="13.140625" style="51" customWidth="1"/>
    <col min="10244" max="10494" width="11.42578125" style="51"/>
    <col min="10495" max="10495" width="13.140625" style="51" customWidth="1"/>
    <col min="10496" max="10496" width="15.140625" style="51" customWidth="1"/>
    <col min="10497" max="10497" width="42" style="51" customWidth="1"/>
    <col min="10498" max="10498" width="11.42578125" style="51"/>
    <col min="10499" max="10499" width="13.140625" style="51" customWidth="1"/>
    <col min="10500" max="10750" width="11.42578125" style="51"/>
    <col min="10751" max="10751" width="13.140625" style="51" customWidth="1"/>
    <col min="10752" max="10752" width="15.140625" style="51" customWidth="1"/>
    <col min="10753" max="10753" width="42" style="51" customWidth="1"/>
    <col min="10754" max="10754" width="11.42578125" style="51"/>
    <col min="10755" max="10755" width="13.140625" style="51" customWidth="1"/>
    <col min="10756" max="11006" width="11.42578125" style="51"/>
    <col min="11007" max="11007" width="13.140625" style="51" customWidth="1"/>
    <col min="11008" max="11008" width="15.140625" style="51" customWidth="1"/>
    <col min="11009" max="11009" width="42" style="51" customWidth="1"/>
    <col min="11010" max="11010" width="11.42578125" style="51"/>
    <col min="11011" max="11011" width="13.140625" style="51" customWidth="1"/>
    <col min="11012" max="11262" width="11.42578125" style="51"/>
    <col min="11263" max="11263" width="13.140625" style="51" customWidth="1"/>
    <col min="11264" max="11264" width="15.140625" style="51" customWidth="1"/>
    <col min="11265" max="11265" width="42" style="51" customWidth="1"/>
    <col min="11266" max="11266" width="11.42578125" style="51"/>
    <col min="11267" max="11267" width="13.140625" style="51" customWidth="1"/>
    <col min="11268" max="11518" width="11.42578125" style="51"/>
    <col min="11519" max="11519" width="13.140625" style="51" customWidth="1"/>
    <col min="11520" max="11520" width="15.140625" style="51" customWidth="1"/>
    <col min="11521" max="11521" width="42" style="51" customWidth="1"/>
    <col min="11522" max="11522" width="11.42578125" style="51"/>
    <col min="11523" max="11523" width="13.140625" style="51" customWidth="1"/>
    <col min="11524" max="11774" width="11.42578125" style="51"/>
    <col min="11775" max="11775" width="13.140625" style="51" customWidth="1"/>
    <col min="11776" max="11776" width="15.140625" style="51" customWidth="1"/>
    <col min="11777" max="11777" width="42" style="51" customWidth="1"/>
    <col min="11778" max="11778" width="11.42578125" style="51"/>
    <col min="11779" max="11779" width="13.140625" style="51" customWidth="1"/>
    <col min="11780" max="12030" width="11.42578125" style="51"/>
    <col min="12031" max="12031" width="13.140625" style="51" customWidth="1"/>
    <col min="12032" max="12032" width="15.140625" style="51" customWidth="1"/>
    <col min="12033" max="12033" width="42" style="51" customWidth="1"/>
    <col min="12034" max="12034" width="11.42578125" style="51"/>
    <col min="12035" max="12035" width="13.140625" style="51" customWidth="1"/>
    <col min="12036" max="12286" width="11.42578125" style="51"/>
    <col min="12287" max="12287" width="13.140625" style="51" customWidth="1"/>
    <col min="12288" max="12288" width="15.140625" style="51" customWidth="1"/>
    <col min="12289" max="12289" width="42" style="51" customWidth="1"/>
    <col min="12290" max="12290" width="11.42578125" style="51"/>
    <col min="12291" max="12291" width="13.140625" style="51" customWidth="1"/>
    <col min="12292" max="12542" width="11.42578125" style="51"/>
    <col min="12543" max="12543" width="13.140625" style="51" customWidth="1"/>
    <col min="12544" max="12544" width="15.140625" style="51" customWidth="1"/>
    <col min="12545" max="12545" width="42" style="51" customWidth="1"/>
    <col min="12546" max="12546" width="11.42578125" style="51"/>
    <col min="12547" max="12547" width="13.140625" style="51" customWidth="1"/>
    <col min="12548" max="12798" width="11.42578125" style="51"/>
    <col min="12799" max="12799" width="13.140625" style="51" customWidth="1"/>
    <col min="12800" max="12800" width="15.140625" style="51" customWidth="1"/>
    <col min="12801" max="12801" width="42" style="51" customWidth="1"/>
    <col min="12802" max="12802" width="11.42578125" style="51"/>
    <col min="12803" max="12803" width="13.140625" style="51" customWidth="1"/>
    <col min="12804" max="13054" width="11.42578125" style="51"/>
    <col min="13055" max="13055" width="13.140625" style="51" customWidth="1"/>
    <col min="13056" max="13056" width="15.140625" style="51" customWidth="1"/>
    <col min="13057" max="13057" width="42" style="51" customWidth="1"/>
    <col min="13058" max="13058" width="11.42578125" style="51"/>
    <col min="13059" max="13059" width="13.140625" style="51" customWidth="1"/>
    <col min="13060" max="13310" width="11.42578125" style="51"/>
    <col min="13311" max="13311" width="13.140625" style="51" customWidth="1"/>
    <col min="13312" max="13312" width="15.140625" style="51" customWidth="1"/>
    <col min="13313" max="13313" width="42" style="51" customWidth="1"/>
    <col min="13314" max="13314" width="11.42578125" style="51"/>
    <col min="13315" max="13315" width="13.140625" style="51" customWidth="1"/>
    <col min="13316" max="13566" width="11.42578125" style="51"/>
    <col min="13567" max="13567" width="13.140625" style="51" customWidth="1"/>
    <col min="13568" max="13568" width="15.140625" style="51" customWidth="1"/>
    <col min="13569" max="13569" width="42" style="51" customWidth="1"/>
    <col min="13570" max="13570" width="11.42578125" style="51"/>
    <col min="13571" max="13571" width="13.140625" style="51" customWidth="1"/>
    <col min="13572" max="13822" width="11.42578125" style="51"/>
    <col min="13823" max="13823" width="13.140625" style="51" customWidth="1"/>
    <col min="13824" max="13824" width="15.140625" style="51" customWidth="1"/>
    <col min="13825" max="13825" width="42" style="51" customWidth="1"/>
    <col min="13826" max="13826" width="11.42578125" style="51"/>
    <col min="13827" max="13827" width="13.140625" style="51" customWidth="1"/>
    <col min="13828" max="14078" width="11.42578125" style="51"/>
    <col min="14079" max="14079" width="13.140625" style="51" customWidth="1"/>
    <col min="14080" max="14080" width="15.140625" style="51" customWidth="1"/>
    <col min="14081" max="14081" width="42" style="51" customWidth="1"/>
    <col min="14082" max="14082" width="11.42578125" style="51"/>
    <col min="14083" max="14083" width="13.140625" style="51" customWidth="1"/>
    <col min="14084" max="14334" width="11.42578125" style="51"/>
    <col min="14335" max="14335" width="13.140625" style="51" customWidth="1"/>
    <col min="14336" max="14336" width="15.140625" style="51" customWidth="1"/>
    <col min="14337" max="14337" width="42" style="51" customWidth="1"/>
    <col min="14338" max="14338" width="11.42578125" style="51"/>
    <col min="14339" max="14339" width="13.140625" style="51" customWidth="1"/>
    <col min="14340" max="14590" width="11.42578125" style="51"/>
    <col min="14591" max="14591" width="13.140625" style="51" customWidth="1"/>
    <col min="14592" max="14592" width="15.140625" style="51" customWidth="1"/>
    <col min="14593" max="14593" width="42" style="51" customWidth="1"/>
    <col min="14594" max="14594" width="11.42578125" style="51"/>
    <col min="14595" max="14595" width="13.140625" style="51" customWidth="1"/>
    <col min="14596" max="14846" width="11.42578125" style="51"/>
    <col min="14847" max="14847" width="13.140625" style="51" customWidth="1"/>
    <col min="14848" max="14848" width="15.140625" style="51" customWidth="1"/>
    <col min="14849" max="14849" width="42" style="51" customWidth="1"/>
    <col min="14850" max="14850" width="11.42578125" style="51"/>
    <col min="14851" max="14851" width="13.140625" style="51" customWidth="1"/>
    <col min="14852" max="15102" width="11.42578125" style="51"/>
    <col min="15103" max="15103" width="13.140625" style="51" customWidth="1"/>
    <col min="15104" max="15104" width="15.140625" style="51" customWidth="1"/>
    <col min="15105" max="15105" width="42" style="51" customWidth="1"/>
    <col min="15106" max="15106" width="11.42578125" style="51"/>
    <col min="15107" max="15107" width="13.140625" style="51" customWidth="1"/>
    <col min="15108" max="15358" width="11.42578125" style="51"/>
    <col min="15359" max="15359" width="13.140625" style="51" customWidth="1"/>
    <col min="15360" max="15360" width="15.140625" style="51" customWidth="1"/>
    <col min="15361" max="15361" width="42" style="51" customWidth="1"/>
    <col min="15362" max="15362" width="11.42578125" style="51"/>
    <col min="15363" max="15363" width="13.140625" style="51" customWidth="1"/>
    <col min="15364" max="15614" width="11.42578125" style="51"/>
    <col min="15615" max="15615" width="13.140625" style="51" customWidth="1"/>
    <col min="15616" max="15616" width="15.140625" style="51" customWidth="1"/>
    <col min="15617" max="15617" width="42" style="51" customWidth="1"/>
    <col min="15618" max="15618" width="11.42578125" style="51"/>
    <col min="15619" max="15619" width="13.140625" style="51" customWidth="1"/>
    <col min="15620" max="15870" width="11.42578125" style="51"/>
    <col min="15871" max="15871" width="13.140625" style="51" customWidth="1"/>
    <col min="15872" max="15872" width="15.140625" style="51" customWidth="1"/>
    <col min="15873" max="15873" width="42" style="51" customWidth="1"/>
    <col min="15874" max="15874" width="11.42578125" style="51"/>
    <col min="15875" max="15875" width="13.140625" style="51" customWidth="1"/>
    <col min="15876" max="16126" width="11.42578125" style="51"/>
    <col min="16127" max="16127" width="13.140625" style="51" customWidth="1"/>
    <col min="16128" max="16128" width="15.140625" style="51" customWidth="1"/>
    <col min="16129" max="16129" width="42" style="51" customWidth="1"/>
    <col min="16130" max="16130" width="11.42578125" style="51"/>
    <col min="16131" max="16131" width="13.140625" style="51" customWidth="1"/>
    <col min="16132" max="16384" width="11.42578125" style="51"/>
  </cols>
  <sheetData>
    <row r="1" spans="1:5" ht="20.100000000000001" customHeight="1">
      <c r="A1" s="1"/>
      <c r="B1" s="1"/>
      <c r="C1" s="1"/>
      <c r="D1" s="1"/>
      <c r="E1" s="1"/>
    </row>
    <row r="2" spans="1:5" ht="20.100000000000001" customHeight="1">
      <c r="A2" s="1"/>
      <c r="B2" s="1"/>
      <c r="C2" s="1"/>
      <c r="D2" s="1"/>
      <c r="E2" s="1"/>
    </row>
    <row r="3" spans="1:5" ht="20.100000000000001" customHeight="1">
      <c r="A3" s="97" t="s">
        <v>0</v>
      </c>
      <c r="B3" s="97"/>
      <c r="C3" s="97"/>
      <c r="D3" s="1"/>
      <c r="E3" s="1"/>
    </row>
    <row r="4" spans="1:5" ht="20.100000000000001" customHeight="1">
      <c r="A4" s="98" t="s">
        <v>1</v>
      </c>
      <c r="B4" s="98"/>
      <c r="C4" s="98"/>
      <c r="D4" s="1"/>
      <c r="E4" s="1"/>
    </row>
    <row r="5" spans="1:5" ht="20.100000000000001" customHeight="1">
      <c r="A5" s="99" t="s">
        <v>2</v>
      </c>
      <c r="B5" s="99"/>
      <c r="C5" s="99"/>
      <c r="D5" s="1"/>
      <c r="E5" s="1"/>
    </row>
    <row r="6" spans="1:5" ht="20.100000000000001" customHeight="1">
      <c r="A6" s="2"/>
      <c r="B6" s="3"/>
      <c r="C6" s="3"/>
      <c r="D6" s="1"/>
      <c r="E6" s="1"/>
    </row>
    <row r="7" spans="1:5" ht="20.100000000000001" customHeight="1" thickBot="1">
      <c r="A7" s="2"/>
      <c r="B7" s="4" t="s">
        <v>3</v>
      </c>
      <c r="C7" s="5">
        <v>44690</v>
      </c>
      <c r="D7" s="1"/>
      <c r="E7" s="1"/>
    </row>
    <row r="8" spans="1:5" ht="20.100000000000001" customHeight="1" thickBot="1">
      <c r="A8" s="2"/>
      <c r="B8" s="4" t="s">
        <v>4</v>
      </c>
      <c r="C8" s="7" t="s">
        <v>136</v>
      </c>
      <c r="D8" s="1"/>
      <c r="E8" s="1"/>
    </row>
    <row r="9" spans="1:5" ht="20.100000000000001" customHeight="1" thickBot="1">
      <c r="A9" s="2"/>
      <c r="B9" s="4" t="s">
        <v>5</v>
      </c>
      <c r="C9" s="6" t="s">
        <v>6</v>
      </c>
      <c r="D9" s="1"/>
      <c r="E9" s="1"/>
    </row>
    <row r="10" spans="1:5" ht="20.100000000000001" customHeight="1" thickBot="1">
      <c r="A10" s="2"/>
      <c r="B10" s="4" t="s">
        <v>7</v>
      </c>
      <c r="C10" s="7" t="s">
        <v>8</v>
      </c>
      <c r="D10" s="1"/>
      <c r="E10" s="1"/>
    </row>
    <row r="11" spans="1:5" ht="20.100000000000001" customHeight="1" thickBot="1">
      <c r="A11" s="2"/>
      <c r="B11" s="4" t="s">
        <v>9</v>
      </c>
      <c r="C11" s="7" t="s">
        <v>10</v>
      </c>
      <c r="D11" s="1"/>
      <c r="E11" s="1"/>
    </row>
    <row r="12" spans="1:5" ht="20.100000000000001" customHeight="1" thickBot="1">
      <c r="A12" s="2"/>
      <c r="B12" s="4" t="s">
        <v>11</v>
      </c>
      <c r="C12" s="7" t="s">
        <v>12</v>
      </c>
      <c r="D12" s="1"/>
      <c r="E12" s="1"/>
    </row>
    <row r="13" spans="1:5" ht="20.100000000000001" customHeight="1" thickBot="1">
      <c r="A13" s="2"/>
      <c r="B13" s="4" t="s">
        <v>13</v>
      </c>
      <c r="C13" s="7" t="s">
        <v>331</v>
      </c>
      <c r="D13" s="1"/>
      <c r="E13" s="1"/>
    </row>
    <row r="14" spans="1:5" ht="20.100000000000001" customHeight="1" thickBot="1">
      <c r="A14" s="2"/>
      <c r="B14" s="4" t="s">
        <v>14</v>
      </c>
      <c r="C14" s="7"/>
      <c r="D14" s="1"/>
      <c r="E14" s="1"/>
    </row>
    <row r="15" spans="1:5" ht="20.100000000000001" customHeight="1" thickBot="1">
      <c r="A15" s="2"/>
      <c r="B15" s="4" t="s">
        <v>15</v>
      </c>
      <c r="C15" s="7" t="s">
        <v>330</v>
      </c>
      <c r="D15" s="1"/>
      <c r="E15" s="1"/>
    </row>
    <row r="16" spans="1:5" ht="20.100000000000001" customHeight="1" thickBot="1">
      <c r="A16" s="2"/>
      <c r="B16" s="4" t="s">
        <v>16</v>
      </c>
      <c r="C16" s="5">
        <v>44691</v>
      </c>
      <c r="D16" s="1"/>
      <c r="E16" s="1"/>
    </row>
    <row r="17" spans="1:5" ht="20.100000000000001" customHeight="1" thickBot="1">
      <c r="A17" s="2"/>
      <c r="B17" s="4" t="s">
        <v>17</v>
      </c>
      <c r="C17" s="8"/>
      <c r="D17" s="1"/>
      <c r="E17" s="1"/>
    </row>
    <row r="18" spans="1:5" ht="20.100000000000001" customHeight="1">
      <c r="A18" s="2"/>
      <c r="B18" s="9"/>
      <c r="C18" s="1"/>
      <c r="D18" s="1"/>
      <c r="E18" s="1"/>
    </row>
    <row r="19" spans="1:5" ht="20.100000000000001" customHeight="1">
      <c r="A19" s="110" t="s">
        <v>375</v>
      </c>
      <c r="B19" s="110"/>
      <c r="C19" s="110"/>
    </row>
    <row r="20" spans="1:5" s="57" customFormat="1" ht="43.5" customHeight="1">
      <c r="A20" s="54" t="s">
        <v>99</v>
      </c>
      <c r="B20" s="55" t="s">
        <v>100</v>
      </c>
      <c r="C20" s="55" t="s">
        <v>376</v>
      </c>
      <c r="D20" s="56" t="s">
        <v>22</v>
      </c>
      <c r="E20" s="56" t="s">
        <v>23</v>
      </c>
    </row>
    <row r="21" spans="1:5" s="57" customFormat="1" ht="20.100000000000001" customHeight="1">
      <c r="A21" s="37">
        <v>1</v>
      </c>
      <c r="B21" s="58" t="s">
        <v>377</v>
      </c>
      <c r="C21" s="39" t="s">
        <v>378</v>
      </c>
      <c r="D21" s="59">
        <v>450</v>
      </c>
      <c r="E21" s="59">
        <f t="shared" ref="E21:E84" si="0">(A21*D21)</f>
        <v>450</v>
      </c>
    </row>
    <row r="22" spans="1:5" s="57" customFormat="1" ht="20.100000000000001" customHeight="1">
      <c r="A22" s="37">
        <v>1</v>
      </c>
      <c r="B22" s="58" t="s">
        <v>379</v>
      </c>
      <c r="C22" s="39" t="s">
        <v>380</v>
      </c>
      <c r="D22" s="59">
        <v>450</v>
      </c>
      <c r="E22" s="59">
        <f t="shared" si="0"/>
        <v>450</v>
      </c>
    </row>
    <row r="23" spans="1:5" s="57" customFormat="1" ht="20.100000000000001" customHeight="1">
      <c r="A23" s="37">
        <v>1</v>
      </c>
      <c r="B23" s="58" t="s">
        <v>381</v>
      </c>
      <c r="C23" s="39" t="s">
        <v>382</v>
      </c>
      <c r="D23" s="59">
        <v>450</v>
      </c>
      <c r="E23" s="59">
        <f t="shared" si="0"/>
        <v>450</v>
      </c>
    </row>
    <row r="24" spans="1:5" s="57" customFormat="1" ht="20.100000000000001" customHeight="1">
      <c r="A24" s="37">
        <v>1</v>
      </c>
      <c r="B24" s="58" t="s">
        <v>383</v>
      </c>
      <c r="C24" s="39" t="s">
        <v>384</v>
      </c>
      <c r="D24" s="59">
        <v>450</v>
      </c>
      <c r="E24" s="59">
        <f t="shared" si="0"/>
        <v>450</v>
      </c>
    </row>
    <row r="25" spans="1:5" s="57" customFormat="1" ht="20.100000000000001" customHeight="1">
      <c r="A25" s="37">
        <v>1</v>
      </c>
      <c r="B25" s="13" t="s">
        <v>385</v>
      </c>
      <c r="C25" s="39" t="s">
        <v>386</v>
      </c>
      <c r="D25" s="59">
        <v>450</v>
      </c>
      <c r="E25" s="59">
        <f t="shared" si="0"/>
        <v>450</v>
      </c>
    </row>
    <row r="26" spans="1:5" s="57" customFormat="1" ht="20.100000000000001" customHeight="1">
      <c r="A26" s="37">
        <v>1</v>
      </c>
      <c r="B26" s="58" t="s">
        <v>387</v>
      </c>
      <c r="C26" s="39" t="s">
        <v>388</v>
      </c>
      <c r="D26" s="59">
        <v>450</v>
      </c>
      <c r="E26" s="59">
        <f t="shared" si="0"/>
        <v>450</v>
      </c>
    </row>
    <row r="27" spans="1:5" s="57" customFormat="1" ht="20.100000000000001" customHeight="1">
      <c r="A27" s="37">
        <v>1</v>
      </c>
      <c r="B27" s="58" t="s">
        <v>389</v>
      </c>
      <c r="C27" s="39" t="s">
        <v>390</v>
      </c>
      <c r="D27" s="59">
        <v>450</v>
      </c>
      <c r="E27" s="59">
        <f t="shared" si="0"/>
        <v>450</v>
      </c>
    </row>
    <row r="28" spans="1:5" s="57" customFormat="1" ht="20.100000000000001" customHeight="1">
      <c r="A28" s="37">
        <v>1</v>
      </c>
      <c r="B28" s="58" t="s">
        <v>391</v>
      </c>
      <c r="C28" s="39" t="s">
        <v>392</v>
      </c>
      <c r="D28" s="59">
        <v>450</v>
      </c>
      <c r="E28" s="59">
        <f t="shared" si="0"/>
        <v>450</v>
      </c>
    </row>
    <row r="29" spans="1:5" s="57" customFormat="1" ht="20.100000000000001" customHeight="1">
      <c r="A29" s="37">
        <v>1</v>
      </c>
      <c r="B29" s="60" t="s">
        <v>393</v>
      </c>
      <c r="C29" s="50" t="s">
        <v>394</v>
      </c>
      <c r="D29" s="59">
        <v>450</v>
      </c>
      <c r="E29" s="59">
        <f t="shared" si="0"/>
        <v>450</v>
      </c>
    </row>
    <row r="30" spans="1:5" s="57" customFormat="1" ht="20.100000000000001" customHeight="1">
      <c r="A30" s="37">
        <v>1</v>
      </c>
      <c r="B30" s="60" t="s">
        <v>395</v>
      </c>
      <c r="C30" s="50" t="s">
        <v>396</v>
      </c>
      <c r="D30" s="59">
        <v>450</v>
      </c>
      <c r="E30" s="59">
        <f t="shared" si="0"/>
        <v>450</v>
      </c>
    </row>
    <row r="31" spans="1:5" s="57" customFormat="1" ht="20.100000000000001" customHeight="1">
      <c r="A31" s="37">
        <v>1</v>
      </c>
      <c r="B31" s="60" t="s">
        <v>397</v>
      </c>
      <c r="C31" s="50" t="s">
        <v>398</v>
      </c>
      <c r="D31" s="59">
        <v>450</v>
      </c>
      <c r="E31" s="59">
        <f t="shared" si="0"/>
        <v>450</v>
      </c>
    </row>
    <row r="32" spans="1:5" s="57" customFormat="1" ht="20.100000000000001" customHeight="1">
      <c r="A32" s="37">
        <v>1</v>
      </c>
      <c r="B32" s="60" t="s">
        <v>399</v>
      </c>
      <c r="C32" s="50" t="s">
        <v>400</v>
      </c>
      <c r="D32" s="59">
        <v>450</v>
      </c>
      <c r="E32" s="59">
        <f t="shared" si="0"/>
        <v>450</v>
      </c>
    </row>
    <row r="33" spans="1:5" s="57" customFormat="1" ht="20.100000000000001" customHeight="1">
      <c r="A33" s="37">
        <v>1</v>
      </c>
      <c r="B33" s="60" t="s">
        <v>401</v>
      </c>
      <c r="C33" s="50" t="s">
        <v>402</v>
      </c>
      <c r="D33" s="59">
        <v>450</v>
      </c>
      <c r="E33" s="59">
        <f t="shared" si="0"/>
        <v>450</v>
      </c>
    </row>
    <row r="34" spans="1:5" s="57" customFormat="1" ht="20.100000000000001" customHeight="1">
      <c r="A34" s="37">
        <v>1</v>
      </c>
      <c r="B34" s="60" t="s">
        <v>403</v>
      </c>
      <c r="C34" s="50" t="s">
        <v>404</v>
      </c>
      <c r="D34" s="59">
        <v>450</v>
      </c>
      <c r="E34" s="59">
        <f t="shared" si="0"/>
        <v>450</v>
      </c>
    </row>
    <row r="35" spans="1:5" s="57" customFormat="1" ht="20.100000000000001" customHeight="1">
      <c r="A35" s="37">
        <v>1</v>
      </c>
      <c r="B35" s="60" t="s">
        <v>405</v>
      </c>
      <c r="C35" s="50" t="s">
        <v>406</v>
      </c>
      <c r="D35" s="59">
        <v>450</v>
      </c>
      <c r="E35" s="59">
        <f t="shared" si="0"/>
        <v>450</v>
      </c>
    </row>
    <row r="36" spans="1:5" s="57" customFormat="1" ht="20.100000000000001" customHeight="1">
      <c r="A36" s="37">
        <v>1</v>
      </c>
      <c r="B36" s="60" t="s">
        <v>407</v>
      </c>
      <c r="C36" s="50" t="s">
        <v>408</v>
      </c>
      <c r="D36" s="59">
        <v>450</v>
      </c>
      <c r="E36" s="59">
        <f t="shared" si="0"/>
        <v>450</v>
      </c>
    </row>
    <row r="37" spans="1:5" s="57" customFormat="1" ht="20.100000000000001" customHeight="1">
      <c r="A37" s="37">
        <v>1</v>
      </c>
      <c r="B37" s="60" t="s">
        <v>409</v>
      </c>
      <c r="C37" s="50" t="s">
        <v>410</v>
      </c>
      <c r="D37" s="59">
        <v>450</v>
      </c>
      <c r="E37" s="59">
        <f t="shared" si="0"/>
        <v>450</v>
      </c>
    </row>
    <row r="38" spans="1:5" s="57" customFormat="1" ht="20.100000000000001" customHeight="1">
      <c r="A38" s="37">
        <v>1</v>
      </c>
      <c r="B38" s="60" t="s">
        <v>411</v>
      </c>
      <c r="C38" s="50" t="s">
        <v>412</v>
      </c>
      <c r="D38" s="59">
        <v>450</v>
      </c>
      <c r="E38" s="59">
        <f t="shared" si="0"/>
        <v>450</v>
      </c>
    </row>
    <row r="39" spans="1:5" s="62" customFormat="1" ht="20.100000000000001" customHeight="1">
      <c r="A39" s="37">
        <v>1</v>
      </c>
      <c r="B39" s="60" t="s">
        <v>413</v>
      </c>
      <c r="C39" s="50" t="s">
        <v>414</v>
      </c>
      <c r="D39" s="59">
        <v>450</v>
      </c>
      <c r="E39" s="61">
        <f t="shared" si="0"/>
        <v>450</v>
      </c>
    </row>
    <row r="40" spans="1:5" s="57" customFormat="1" ht="20.100000000000001" customHeight="1">
      <c r="A40" s="37">
        <v>1</v>
      </c>
      <c r="B40" s="60" t="s">
        <v>415</v>
      </c>
      <c r="C40" s="50" t="s">
        <v>416</v>
      </c>
      <c r="D40" s="59">
        <v>450</v>
      </c>
      <c r="E40" s="59">
        <f t="shared" si="0"/>
        <v>450</v>
      </c>
    </row>
    <row r="41" spans="1:5" s="57" customFormat="1" ht="20.100000000000001" customHeight="1">
      <c r="A41" s="37">
        <v>1</v>
      </c>
      <c r="B41" s="46">
        <v>21620005</v>
      </c>
      <c r="C41" s="63" t="s">
        <v>417</v>
      </c>
      <c r="D41" s="59">
        <v>450</v>
      </c>
      <c r="E41" s="59">
        <f t="shared" si="0"/>
        <v>450</v>
      </c>
    </row>
    <row r="42" spans="1:5" s="57" customFormat="1" ht="20.100000000000001" customHeight="1">
      <c r="A42" s="37">
        <v>2</v>
      </c>
      <c r="B42" s="46">
        <v>21620006</v>
      </c>
      <c r="C42" s="63" t="s">
        <v>418</v>
      </c>
      <c r="D42" s="59">
        <v>450</v>
      </c>
      <c r="E42" s="59">
        <f t="shared" si="0"/>
        <v>900</v>
      </c>
    </row>
    <row r="43" spans="1:5" s="57" customFormat="1" ht="20.100000000000001" customHeight="1">
      <c r="A43" s="37">
        <v>1</v>
      </c>
      <c r="B43" s="46">
        <v>21340008</v>
      </c>
      <c r="C43" s="64" t="s">
        <v>419</v>
      </c>
      <c r="D43" s="59">
        <v>450</v>
      </c>
      <c r="E43" s="59">
        <f t="shared" si="0"/>
        <v>450</v>
      </c>
    </row>
    <row r="44" spans="1:5" s="57" customFormat="1" ht="20.100000000000001" customHeight="1">
      <c r="A44" s="37">
        <v>1</v>
      </c>
      <c r="B44" s="46" t="s">
        <v>420</v>
      </c>
      <c r="C44" s="64" t="s">
        <v>421</v>
      </c>
      <c r="D44" s="59">
        <v>450</v>
      </c>
      <c r="E44" s="59">
        <f t="shared" si="0"/>
        <v>450</v>
      </c>
    </row>
    <row r="45" spans="1:5" s="57" customFormat="1" ht="20.100000000000001" customHeight="1">
      <c r="A45" s="37">
        <v>1</v>
      </c>
      <c r="B45" s="46" t="s">
        <v>422</v>
      </c>
      <c r="C45" s="64" t="s">
        <v>423</v>
      </c>
      <c r="D45" s="59">
        <v>450</v>
      </c>
      <c r="E45" s="59">
        <f t="shared" si="0"/>
        <v>450</v>
      </c>
    </row>
    <row r="46" spans="1:5" s="57" customFormat="1" ht="20.100000000000001" customHeight="1">
      <c r="A46" s="37">
        <v>1</v>
      </c>
      <c r="B46" s="46" t="s">
        <v>424</v>
      </c>
      <c r="C46" s="64" t="s">
        <v>425</v>
      </c>
      <c r="D46" s="59">
        <v>450</v>
      </c>
      <c r="E46" s="59">
        <f t="shared" si="0"/>
        <v>450</v>
      </c>
    </row>
    <row r="47" spans="1:5" s="57" customFormat="1" ht="20.100000000000001" customHeight="1">
      <c r="A47" s="37">
        <v>1</v>
      </c>
      <c r="B47" s="46" t="s">
        <v>426</v>
      </c>
      <c r="C47" s="64" t="s">
        <v>427</v>
      </c>
      <c r="D47" s="59">
        <v>450</v>
      </c>
      <c r="E47" s="59">
        <f t="shared" si="0"/>
        <v>450</v>
      </c>
    </row>
    <row r="48" spans="1:5" s="57" customFormat="1" ht="20.100000000000001" customHeight="1">
      <c r="A48" s="37">
        <v>1</v>
      </c>
      <c r="B48" s="46" t="s">
        <v>428</v>
      </c>
      <c r="C48" s="39" t="s">
        <v>429</v>
      </c>
      <c r="D48" s="59">
        <v>450</v>
      </c>
      <c r="E48" s="59">
        <f t="shared" si="0"/>
        <v>450</v>
      </c>
    </row>
    <row r="49" spans="1:5" s="57" customFormat="1" ht="20.100000000000001" customHeight="1">
      <c r="A49" s="37">
        <v>1</v>
      </c>
      <c r="B49" s="46" t="s">
        <v>430</v>
      </c>
      <c r="C49" s="39" t="s">
        <v>431</v>
      </c>
      <c r="D49" s="59">
        <v>450</v>
      </c>
      <c r="E49" s="59">
        <f t="shared" si="0"/>
        <v>450</v>
      </c>
    </row>
    <row r="50" spans="1:5" s="57" customFormat="1" ht="20.100000000000001" customHeight="1">
      <c r="A50" s="37">
        <v>1</v>
      </c>
      <c r="B50" s="46" t="s">
        <v>432</v>
      </c>
      <c r="C50" s="64" t="s">
        <v>433</v>
      </c>
      <c r="D50" s="59">
        <v>450</v>
      </c>
      <c r="E50" s="59">
        <f t="shared" si="0"/>
        <v>450</v>
      </c>
    </row>
    <row r="51" spans="1:5" s="57" customFormat="1" ht="20.100000000000001" customHeight="1">
      <c r="A51" s="37">
        <v>1</v>
      </c>
      <c r="B51" s="46" t="s">
        <v>434</v>
      </c>
      <c r="C51" s="64" t="s">
        <v>435</v>
      </c>
      <c r="D51" s="59">
        <v>450</v>
      </c>
      <c r="E51" s="59">
        <f t="shared" si="0"/>
        <v>450</v>
      </c>
    </row>
    <row r="52" spans="1:5" s="57" customFormat="1" ht="20.100000000000001" customHeight="1">
      <c r="A52" s="37">
        <v>1</v>
      </c>
      <c r="B52" s="46">
        <v>20721003</v>
      </c>
      <c r="C52" s="64" t="s">
        <v>436</v>
      </c>
      <c r="D52" s="59">
        <v>450</v>
      </c>
      <c r="E52" s="59">
        <f t="shared" si="0"/>
        <v>450</v>
      </c>
    </row>
    <row r="53" spans="1:5" s="57" customFormat="1" ht="20.100000000000001" customHeight="1">
      <c r="A53" s="37">
        <v>1</v>
      </c>
      <c r="B53" s="46">
        <v>20721004</v>
      </c>
      <c r="C53" s="64" t="s">
        <v>437</v>
      </c>
      <c r="D53" s="59">
        <v>450</v>
      </c>
      <c r="E53" s="59">
        <f t="shared" si="0"/>
        <v>450</v>
      </c>
    </row>
    <row r="54" spans="1:5" s="57" customFormat="1" ht="20.100000000000001" customHeight="1">
      <c r="A54" s="37">
        <v>1</v>
      </c>
      <c r="B54" s="46">
        <v>20721005</v>
      </c>
      <c r="C54" s="64" t="s">
        <v>438</v>
      </c>
      <c r="D54" s="59">
        <v>450</v>
      </c>
      <c r="E54" s="59">
        <f t="shared" si="0"/>
        <v>450</v>
      </c>
    </row>
    <row r="55" spans="1:5" s="57" customFormat="1" ht="20.100000000000001" customHeight="1">
      <c r="A55" s="37">
        <v>1</v>
      </c>
      <c r="B55" s="46">
        <v>20722003</v>
      </c>
      <c r="C55" s="64" t="s">
        <v>439</v>
      </c>
      <c r="D55" s="59">
        <v>450</v>
      </c>
      <c r="E55" s="59">
        <f t="shared" si="0"/>
        <v>450</v>
      </c>
    </row>
    <row r="56" spans="1:5" s="57" customFormat="1" ht="20.100000000000001" customHeight="1">
      <c r="A56" s="37">
        <v>1</v>
      </c>
      <c r="B56" s="46">
        <v>20722004</v>
      </c>
      <c r="C56" s="64" t="s">
        <v>440</v>
      </c>
      <c r="D56" s="59">
        <v>450</v>
      </c>
      <c r="E56" s="59">
        <f t="shared" si="0"/>
        <v>450</v>
      </c>
    </row>
    <row r="57" spans="1:5" s="57" customFormat="1" ht="20.100000000000001" customHeight="1">
      <c r="A57" s="37">
        <v>1</v>
      </c>
      <c r="B57" s="46">
        <v>20722005</v>
      </c>
      <c r="C57" s="64" t="s">
        <v>441</v>
      </c>
      <c r="D57" s="59">
        <v>450</v>
      </c>
      <c r="E57" s="59">
        <f t="shared" si="0"/>
        <v>450</v>
      </c>
    </row>
    <row r="58" spans="1:5" ht="20.100000000000001" customHeight="1">
      <c r="A58" s="58">
        <v>6</v>
      </c>
      <c r="B58" s="65" t="s">
        <v>174</v>
      </c>
      <c r="C58" s="38" t="s">
        <v>442</v>
      </c>
      <c r="D58" s="59">
        <v>40</v>
      </c>
      <c r="E58" s="59">
        <f t="shared" si="0"/>
        <v>240</v>
      </c>
    </row>
    <row r="59" spans="1:5" ht="20.100000000000001" customHeight="1">
      <c r="A59" s="58">
        <v>6</v>
      </c>
      <c r="B59" s="65" t="s">
        <v>176</v>
      </c>
      <c r="C59" s="38" t="s">
        <v>443</v>
      </c>
      <c r="D59" s="59">
        <v>40</v>
      </c>
      <c r="E59" s="59">
        <f t="shared" si="0"/>
        <v>240</v>
      </c>
    </row>
    <row r="60" spans="1:5" ht="20.100000000000001" customHeight="1">
      <c r="A60" s="58">
        <v>6</v>
      </c>
      <c r="B60" s="65" t="s">
        <v>178</v>
      </c>
      <c r="C60" s="38" t="s">
        <v>444</v>
      </c>
      <c r="D60" s="59">
        <v>40</v>
      </c>
      <c r="E60" s="59">
        <f t="shared" si="0"/>
        <v>240</v>
      </c>
    </row>
    <row r="61" spans="1:5" ht="20.100000000000001" customHeight="1">
      <c r="A61" s="58">
        <v>10</v>
      </c>
      <c r="B61" s="65" t="s">
        <v>180</v>
      </c>
      <c r="C61" s="38" t="s">
        <v>445</v>
      </c>
      <c r="D61" s="59">
        <v>40</v>
      </c>
      <c r="E61" s="59">
        <f t="shared" si="0"/>
        <v>400</v>
      </c>
    </row>
    <row r="62" spans="1:5" ht="20.100000000000001" customHeight="1">
      <c r="A62" s="58">
        <v>10</v>
      </c>
      <c r="B62" s="65" t="s">
        <v>182</v>
      </c>
      <c r="C62" s="38" t="s">
        <v>446</v>
      </c>
      <c r="D62" s="59">
        <v>40</v>
      </c>
      <c r="E62" s="59">
        <f t="shared" si="0"/>
        <v>400</v>
      </c>
    </row>
    <row r="63" spans="1:5" ht="20.100000000000001" customHeight="1">
      <c r="A63" s="58">
        <v>10</v>
      </c>
      <c r="B63" s="65" t="s">
        <v>184</v>
      </c>
      <c r="C63" s="38" t="s">
        <v>447</v>
      </c>
      <c r="D63" s="59">
        <v>40</v>
      </c>
      <c r="E63" s="59">
        <f t="shared" si="0"/>
        <v>400</v>
      </c>
    </row>
    <row r="64" spans="1:5" ht="20.100000000000001" customHeight="1">
      <c r="A64" s="58">
        <v>10</v>
      </c>
      <c r="B64" s="65" t="s">
        <v>186</v>
      </c>
      <c r="C64" s="38" t="s">
        <v>448</v>
      </c>
      <c r="D64" s="59">
        <v>40</v>
      </c>
      <c r="E64" s="59">
        <f t="shared" si="0"/>
        <v>400</v>
      </c>
    </row>
    <row r="65" spans="1:5" ht="20.100000000000001" customHeight="1">
      <c r="A65" s="58">
        <v>10</v>
      </c>
      <c r="B65" s="65" t="s">
        <v>188</v>
      </c>
      <c r="C65" s="38" t="s">
        <v>449</v>
      </c>
      <c r="D65" s="59">
        <v>40</v>
      </c>
      <c r="E65" s="59">
        <f t="shared" si="0"/>
        <v>400</v>
      </c>
    </row>
    <row r="66" spans="1:5" ht="20.100000000000001" customHeight="1">
      <c r="A66" s="58">
        <v>8</v>
      </c>
      <c r="B66" s="66" t="s">
        <v>190</v>
      </c>
      <c r="C66" s="38" t="s">
        <v>450</v>
      </c>
      <c r="D66" s="59">
        <v>40</v>
      </c>
      <c r="E66" s="59">
        <f t="shared" si="0"/>
        <v>320</v>
      </c>
    </row>
    <row r="67" spans="1:5" ht="20.100000000000001" customHeight="1">
      <c r="A67" s="58">
        <v>12</v>
      </c>
      <c r="B67" s="66" t="s">
        <v>192</v>
      </c>
      <c r="C67" s="38" t="s">
        <v>451</v>
      </c>
      <c r="D67" s="59">
        <v>40</v>
      </c>
      <c r="E67" s="59">
        <f t="shared" si="0"/>
        <v>480</v>
      </c>
    </row>
    <row r="68" spans="1:5" ht="20.100000000000001" customHeight="1">
      <c r="A68" s="58">
        <v>4</v>
      </c>
      <c r="B68" s="66" t="s">
        <v>452</v>
      </c>
      <c r="C68" s="38" t="s">
        <v>453</v>
      </c>
      <c r="D68" s="59">
        <v>40</v>
      </c>
      <c r="E68" s="59">
        <f t="shared" si="0"/>
        <v>160</v>
      </c>
    </row>
    <row r="69" spans="1:5" ht="20.100000000000001" customHeight="1">
      <c r="A69" s="37">
        <v>6</v>
      </c>
      <c r="B69" s="37" t="s">
        <v>454</v>
      </c>
      <c r="C69" s="38" t="s">
        <v>455</v>
      </c>
      <c r="D69" s="59">
        <v>30</v>
      </c>
      <c r="E69" s="59">
        <f t="shared" si="0"/>
        <v>180</v>
      </c>
    </row>
    <row r="70" spans="1:5" ht="20.100000000000001" customHeight="1">
      <c r="A70" s="58">
        <v>6</v>
      </c>
      <c r="B70" s="37" t="s">
        <v>194</v>
      </c>
      <c r="C70" s="38" t="s">
        <v>456</v>
      </c>
      <c r="D70" s="59">
        <v>30</v>
      </c>
      <c r="E70" s="59">
        <f t="shared" si="0"/>
        <v>180</v>
      </c>
    </row>
    <row r="71" spans="1:5" ht="20.100000000000001" customHeight="1">
      <c r="A71" s="58">
        <v>2</v>
      </c>
      <c r="B71" s="37" t="s">
        <v>196</v>
      </c>
      <c r="C71" s="38" t="s">
        <v>457</v>
      </c>
      <c r="D71" s="59">
        <v>30</v>
      </c>
      <c r="E71" s="59">
        <f t="shared" si="0"/>
        <v>60</v>
      </c>
    </row>
    <row r="72" spans="1:5" ht="20.100000000000001" customHeight="1">
      <c r="A72" s="58">
        <v>2</v>
      </c>
      <c r="B72" s="37" t="s">
        <v>198</v>
      </c>
      <c r="C72" s="38" t="s">
        <v>458</v>
      </c>
      <c r="D72" s="59">
        <v>30</v>
      </c>
      <c r="E72" s="59">
        <f t="shared" si="0"/>
        <v>60</v>
      </c>
    </row>
    <row r="73" spans="1:5" ht="20.100000000000001" customHeight="1">
      <c r="A73" s="58">
        <v>2</v>
      </c>
      <c r="B73" s="37" t="s">
        <v>200</v>
      </c>
      <c r="C73" s="38" t="s">
        <v>459</v>
      </c>
      <c r="D73" s="59">
        <v>30</v>
      </c>
      <c r="E73" s="59">
        <f t="shared" si="0"/>
        <v>60</v>
      </c>
    </row>
    <row r="74" spans="1:5" ht="20.100000000000001" customHeight="1">
      <c r="A74" s="58">
        <v>2</v>
      </c>
      <c r="B74" s="37" t="s">
        <v>202</v>
      </c>
      <c r="C74" s="38" t="s">
        <v>460</v>
      </c>
      <c r="D74" s="59">
        <v>30</v>
      </c>
      <c r="E74" s="59">
        <f t="shared" si="0"/>
        <v>60</v>
      </c>
    </row>
    <row r="75" spans="1:5" ht="20.100000000000001" customHeight="1">
      <c r="A75" s="58">
        <v>2</v>
      </c>
      <c r="B75" s="37" t="s">
        <v>204</v>
      </c>
      <c r="C75" s="38" t="s">
        <v>461</v>
      </c>
      <c r="D75" s="59">
        <v>30</v>
      </c>
      <c r="E75" s="59">
        <f t="shared" si="0"/>
        <v>60</v>
      </c>
    </row>
    <row r="76" spans="1:5" ht="20.100000000000001" customHeight="1">
      <c r="A76" s="58">
        <v>4</v>
      </c>
      <c r="B76" s="37" t="s">
        <v>462</v>
      </c>
      <c r="C76" s="38" t="s">
        <v>463</v>
      </c>
      <c r="D76" s="59">
        <v>30</v>
      </c>
      <c r="E76" s="59">
        <f t="shared" si="0"/>
        <v>120</v>
      </c>
    </row>
    <row r="77" spans="1:5" ht="20.100000000000001" customHeight="1">
      <c r="A77" s="58">
        <v>3</v>
      </c>
      <c r="B77" s="37" t="s">
        <v>208</v>
      </c>
      <c r="C77" s="38" t="s">
        <v>209</v>
      </c>
      <c r="D77" s="59">
        <v>40</v>
      </c>
      <c r="E77" s="59">
        <f t="shared" si="0"/>
        <v>120</v>
      </c>
    </row>
    <row r="78" spans="1:5" ht="20.100000000000001" customHeight="1">
      <c r="A78" s="58">
        <v>3</v>
      </c>
      <c r="B78" s="37" t="s">
        <v>210</v>
      </c>
      <c r="C78" s="38" t="s">
        <v>211</v>
      </c>
      <c r="D78" s="59">
        <v>40</v>
      </c>
      <c r="E78" s="59">
        <f t="shared" si="0"/>
        <v>120</v>
      </c>
    </row>
    <row r="79" spans="1:5" ht="20.100000000000001" customHeight="1">
      <c r="A79" s="58">
        <v>3</v>
      </c>
      <c r="B79" s="37" t="s">
        <v>212</v>
      </c>
      <c r="C79" s="38" t="s">
        <v>213</v>
      </c>
      <c r="D79" s="59">
        <v>40</v>
      </c>
      <c r="E79" s="59">
        <f t="shared" si="0"/>
        <v>120</v>
      </c>
    </row>
    <row r="80" spans="1:5" ht="20.100000000000001" customHeight="1">
      <c r="A80" s="58">
        <v>3</v>
      </c>
      <c r="B80" s="37" t="s">
        <v>214</v>
      </c>
      <c r="C80" s="38" t="s">
        <v>215</v>
      </c>
      <c r="D80" s="59">
        <v>40</v>
      </c>
      <c r="E80" s="59">
        <f t="shared" si="0"/>
        <v>120</v>
      </c>
    </row>
    <row r="81" spans="1:5" ht="20.100000000000001" customHeight="1">
      <c r="A81" s="58">
        <v>3</v>
      </c>
      <c r="B81" s="37" t="s">
        <v>216</v>
      </c>
      <c r="C81" s="38" t="s">
        <v>217</v>
      </c>
      <c r="D81" s="59">
        <v>40</v>
      </c>
      <c r="E81" s="59">
        <f t="shared" si="0"/>
        <v>120</v>
      </c>
    </row>
    <row r="82" spans="1:5" ht="20.100000000000001" customHeight="1">
      <c r="A82" s="58">
        <v>3</v>
      </c>
      <c r="B82" s="37" t="s">
        <v>218</v>
      </c>
      <c r="C82" s="38" t="s">
        <v>219</v>
      </c>
      <c r="D82" s="59">
        <v>40</v>
      </c>
      <c r="E82" s="59">
        <f t="shared" si="0"/>
        <v>120</v>
      </c>
    </row>
    <row r="83" spans="1:5" ht="20.100000000000001" customHeight="1">
      <c r="A83" s="58">
        <v>3</v>
      </c>
      <c r="B83" s="37" t="s">
        <v>220</v>
      </c>
      <c r="C83" s="38" t="s">
        <v>221</v>
      </c>
      <c r="D83" s="59">
        <v>40</v>
      </c>
      <c r="E83" s="59">
        <f t="shared" si="0"/>
        <v>120</v>
      </c>
    </row>
    <row r="84" spans="1:5" ht="20.100000000000001" customHeight="1">
      <c r="A84" s="58">
        <v>3</v>
      </c>
      <c r="B84" s="37" t="s">
        <v>222</v>
      </c>
      <c r="C84" s="38" t="s">
        <v>223</v>
      </c>
      <c r="D84" s="59">
        <v>40</v>
      </c>
      <c r="E84" s="59">
        <f t="shared" si="0"/>
        <v>120</v>
      </c>
    </row>
    <row r="85" spans="1:5" ht="20.100000000000001" customHeight="1">
      <c r="A85" s="58">
        <v>3</v>
      </c>
      <c r="B85" s="37" t="s">
        <v>224</v>
      </c>
      <c r="C85" s="38" t="s">
        <v>225</v>
      </c>
      <c r="D85" s="59">
        <v>40</v>
      </c>
      <c r="E85" s="59">
        <f t="shared" ref="E85:E96" si="1">(A85*D85)</f>
        <v>120</v>
      </c>
    </row>
    <row r="86" spans="1:5" ht="20.100000000000001" customHeight="1">
      <c r="A86" s="58">
        <v>3</v>
      </c>
      <c r="B86" s="58" t="s">
        <v>464</v>
      </c>
      <c r="C86" s="38" t="s">
        <v>465</v>
      </c>
      <c r="D86" s="59">
        <v>40</v>
      </c>
      <c r="E86" s="59">
        <f t="shared" si="1"/>
        <v>120</v>
      </c>
    </row>
    <row r="87" spans="1:5" ht="20.100000000000001" customHeight="1">
      <c r="A87" s="58">
        <v>3</v>
      </c>
      <c r="B87" s="58" t="s">
        <v>466</v>
      </c>
      <c r="C87" s="38" t="s">
        <v>467</v>
      </c>
      <c r="D87" s="59">
        <v>40</v>
      </c>
      <c r="E87" s="59">
        <f t="shared" si="1"/>
        <v>120</v>
      </c>
    </row>
    <row r="88" spans="1:5" ht="20.100000000000001" customHeight="1">
      <c r="A88" s="37">
        <v>2</v>
      </c>
      <c r="B88" s="37" t="s">
        <v>468</v>
      </c>
      <c r="C88" s="39" t="s">
        <v>469</v>
      </c>
      <c r="D88" s="59">
        <v>30</v>
      </c>
      <c r="E88" s="59">
        <f t="shared" si="1"/>
        <v>60</v>
      </c>
    </row>
    <row r="89" spans="1:5" ht="20.100000000000001" customHeight="1">
      <c r="A89" s="37">
        <v>1</v>
      </c>
      <c r="B89" s="37" t="s">
        <v>470</v>
      </c>
      <c r="C89" s="39" t="s">
        <v>471</v>
      </c>
      <c r="D89" s="59">
        <v>30</v>
      </c>
      <c r="E89" s="59">
        <f t="shared" si="1"/>
        <v>30</v>
      </c>
    </row>
    <row r="90" spans="1:5" ht="20.100000000000001" customHeight="1">
      <c r="A90" s="37">
        <v>2</v>
      </c>
      <c r="B90" s="37" t="s">
        <v>472</v>
      </c>
      <c r="C90" s="39" t="s">
        <v>473</v>
      </c>
      <c r="D90" s="59">
        <v>30</v>
      </c>
      <c r="E90" s="59">
        <f t="shared" si="1"/>
        <v>60</v>
      </c>
    </row>
    <row r="91" spans="1:5" ht="20.100000000000001" customHeight="1">
      <c r="A91" s="37">
        <v>4</v>
      </c>
      <c r="B91" s="37" t="s">
        <v>474</v>
      </c>
      <c r="C91" s="39" t="s">
        <v>475</v>
      </c>
      <c r="D91" s="59">
        <v>30</v>
      </c>
      <c r="E91" s="59">
        <f t="shared" si="1"/>
        <v>120</v>
      </c>
    </row>
    <row r="92" spans="1:5" ht="20.100000000000001" customHeight="1">
      <c r="A92" s="37">
        <v>5</v>
      </c>
      <c r="B92" s="37" t="s">
        <v>476</v>
      </c>
      <c r="C92" s="39" t="s">
        <v>477</v>
      </c>
      <c r="D92" s="59">
        <v>30</v>
      </c>
      <c r="E92" s="59">
        <f t="shared" si="1"/>
        <v>150</v>
      </c>
    </row>
    <row r="93" spans="1:5" ht="20.100000000000001" customHeight="1">
      <c r="A93" s="37">
        <v>4</v>
      </c>
      <c r="B93" s="37" t="s">
        <v>478</v>
      </c>
      <c r="C93" s="39" t="s">
        <v>479</v>
      </c>
      <c r="D93" s="59">
        <v>30</v>
      </c>
      <c r="E93" s="59">
        <f t="shared" si="1"/>
        <v>120</v>
      </c>
    </row>
    <row r="94" spans="1:5" ht="20.100000000000001" customHeight="1">
      <c r="A94" s="37">
        <v>2</v>
      </c>
      <c r="B94" s="37" t="s">
        <v>480</v>
      </c>
      <c r="C94" s="39" t="s">
        <v>481</v>
      </c>
      <c r="D94" s="59">
        <v>30</v>
      </c>
      <c r="E94" s="59">
        <f t="shared" si="1"/>
        <v>60</v>
      </c>
    </row>
    <row r="95" spans="1:5" ht="20.100000000000001" customHeight="1">
      <c r="A95" s="37">
        <v>2</v>
      </c>
      <c r="B95" s="37" t="s">
        <v>482</v>
      </c>
      <c r="C95" s="39" t="s">
        <v>483</v>
      </c>
      <c r="D95" s="59">
        <v>30</v>
      </c>
      <c r="E95" s="59">
        <f t="shared" si="1"/>
        <v>60</v>
      </c>
    </row>
    <row r="96" spans="1:5" ht="20.100000000000001" customHeight="1">
      <c r="A96" s="37">
        <v>2</v>
      </c>
      <c r="B96" s="37" t="s">
        <v>484</v>
      </c>
      <c r="C96" s="39" t="s">
        <v>485</v>
      </c>
      <c r="D96" s="59">
        <v>30</v>
      </c>
      <c r="E96" s="59">
        <f t="shared" si="1"/>
        <v>60</v>
      </c>
    </row>
    <row r="97" spans="1:5" ht="20.100000000000001" customHeight="1">
      <c r="A97" s="12">
        <v>6</v>
      </c>
      <c r="B97" s="40" t="s">
        <v>286</v>
      </c>
      <c r="C97" s="40" t="s">
        <v>287</v>
      </c>
      <c r="D97" s="42">
        <v>12</v>
      </c>
      <c r="E97" s="42">
        <f t="shared" ref="E97:E98" si="2">A97*D97</f>
        <v>72</v>
      </c>
    </row>
    <row r="98" spans="1:5" ht="20.100000000000001" customHeight="1">
      <c r="A98" s="12">
        <v>6</v>
      </c>
      <c r="B98" s="40" t="s">
        <v>288</v>
      </c>
      <c r="C98" s="40" t="s">
        <v>289</v>
      </c>
      <c r="D98" s="42">
        <v>12</v>
      </c>
      <c r="E98" s="42">
        <f t="shared" si="2"/>
        <v>72</v>
      </c>
    </row>
    <row r="99" spans="1:5" ht="20.100000000000001" customHeight="1">
      <c r="A99" s="111" t="s">
        <v>95</v>
      </c>
      <c r="B99" s="112"/>
      <c r="C99" s="112"/>
      <c r="D99" s="113"/>
      <c r="E99" s="59">
        <f>SUM(E58:E98)</f>
        <v>6644</v>
      </c>
    </row>
    <row r="100" spans="1:5" ht="20.100000000000001" customHeight="1">
      <c r="A100" s="111" t="s">
        <v>486</v>
      </c>
      <c r="B100" s="112"/>
      <c r="C100" s="112"/>
      <c r="D100" s="113"/>
      <c r="E100" s="59">
        <f>+E99*0.12</f>
        <v>797.28</v>
      </c>
    </row>
    <row r="101" spans="1:5" ht="20.100000000000001" customHeight="1">
      <c r="A101" s="111" t="s">
        <v>97</v>
      </c>
      <c r="B101" s="112"/>
      <c r="C101" s="112"/>
      <c r="D101" s="113"/>
      <c r="E101" s="67">
        <f>+E99+E100</f>
        <v>7441.28</v>
      </c>
    </row>
    <row r="102" spans="1:5" ht="20.100000000000001" customHeight="1">
      <c r="A102" s="114" t="s">
        <v>487</v>
      </c>
      <c r="B102" s="115"/>
      <c r="C102" s="115"/>
      <c r="D102" s="116"/>
      <c r="E102" s="68"/>
    </row>
    <row r="103" spans="1:5" ht="20.100000000000001" customHeight="1">
      <c r="A103" s="69" t="s">
        <v>99</v>
      </c>
      <c r="B103" s="69" t="s">
        <v>100</v>
      </c>
      <c r="C103" s="117" t="s">
        <v>101</v>
      </c>
      <c r="D103" s="117"/>
      <c r="E103" s="59"/>
    </row>
    <row r="104" spans="1:5" ht="20.100000000000001" customHeight="1">
      <c r="A104" s="69"/>
      <c r="B104" s="69"/>
      <c r="C104" s="118" t="s">
        <v>488</v>
      </c>
      <c r="D104" s="118"/>
      <c r="E104" s="59"/>
    </row>
    <row r="105" spans="1:5" ht="20.100000000000001" customHeight="1">
      <c r="A105" s="32">
        <v>1</v>
      </c>
      <c r="B105" s="46"/>
      <c r="C105" s="102" t="s">
        <v>312</v>
      </c>
      <c r="D105" s="102"/>
      <c r="E105" s="59"/>
    </row>
    <row r="106" spans="1:5" ht="20.100000000000001" customHeight="1">
      <c r="A106" s="32">
        <v>1</v>
      </c>
      <c r="B106" s="46"/>
      <c r="C106" s="102" t="s">
        <v>313</v>
      </c>
      <c r="D106" s="102"/>
      <c r="E106" s="59"/>
    </row>
    <row r="107" spans="1:5" ht="20.100000000000001" customHeight="1">
      <c r="A107" s="32">
        <v>2</v>
      </c>
      <c r="B107" s="46"/>
      <c r="C107" s="102" t="s">
        <v>311</v>
      </c>
      <c r="D107" s="102"/>
      <c r="E107" s="59"/>
    </row>
    <row r="108" spans="1:5" ht="20.100000000000001" customHeight="1">
      <c r="A108" s="32">
        <v>1</v>
      </c>
      <c r="B108" s="46"/>
      <c r="C108" s="102" t="s">
        <v>321</v>
      </c>
      <c r="D108" s="102"/>
      <c r="E108" s="59"/>
    </row>
    <row r="109" spans="1:5" ht="20.100000000000001" customHeight="1">
      <c r="A109" s="32">
        <v>1</v>
      </c>
      <c r="B109" s="46"/>
      <c r="C109" s="102" t="s">
        <v>322</v>
      </c>
      <c r="D109" s="102"/>
      <c r="E109" s="59"/>
    </row>
    <row r="110" spans="1:5" ht="20.100000000000001" customHeight="1">
      <c r="A110" s="32">
        <v>2</v>
      </c>
      <c r="B110" s="46"/>
      <c r="C110" s="102" t="s">
        <v>323</v>
      </c>
      <c r="D110" s="102"/>
      <c r="E110" s="59"/>
    </row>
    <row r="111" spans="1:5" ht="20.100000000000001" customHeight="1">
      <c r="A111" s="32">
        <v>1</v>
      </c>
      <c r="B111" s="46"/>
      <c r="C111" s="102" t="s">
        <v>324</v>
      </c>
      <c r="D111" s="102"/>
      <c r="E111" s="59"/>
    </row>
    <row r="112" spans="1:5" ht="20.100000000000001" customHeight="1">
      <c r="A112" s="32">
        <v>2</v>
      </c>
      <c r="B112" s="46"/>
      <c r="C112" s="102" t="s">
        <v>321</v>
      </c>
      <c r="D112" s="102"/>
      <c r="E112" s="59"/>
    </row>
    <row r="113" spans="1:5" ht="20.100000000000001" customHeight="1">
      <c r="A113" s="32">
        <v>1</v>
      </c>
      <c r="B113" s="46"/>
      <c r="C113" s="102" t="s">
        <v>319</v>
      </c>
      <c r="D113" s="102"/>
      <c r="E113" s="59"/>
    </row>
    <row r="114" spans="1:5" ht="20.100000000000001" customHeight="1">
      <c r="A114" s="32">
        <v>1</v>
      </c>
      <c r="B114" s="46"/>
      <c r="C114" s="102" t="s">
        <v>320</v>
      </c>
      <c r="D114" s="102"/>
      <c r="E114" s="59"/>
    </row>
    <row r="115" spans="1:5" ht="20.100000000000001" customHeight="1">
      <c r="A115" s="32">
        <v>1</v>
      </c>
      <c r="B115" s="46"/>
      <c r="C115" s="102" t="s">
        <v>489</v>
      </c>
      <c r="D115" s="102"/>
      <c r="E115" s="59"/>
    </row>
    <row r="116" spans="1:5" ht="20.100000000000001" customHeight="1">
      <c r="A116" s="32">
        <v>1</v>
      </c>
      <c r="B116" s="46"/>
      <c r="C116" s="102" t="s">
        <v>490</v>
      </c>
      <c r="D116" s="102"/>
      <c r="E116" s="59"/>
    </row>
    <row r="117" spans="1:5" ht="20.100000000000001" customHeight="1">
      <c r="A117" s="32">
        <v>2</v>
      </c>
      <c r="B117" s="46"/>
      <c r="C117" s="102" t="s">
        <v>318</v>
      </c>
      <c r="D117" s="102"/>
      <c r="E117" s="59"/>
    </row>
    <row r="118" spans="1:5" ht="20.100000000000001" customHeight="1">
      <c r="A118" s="69"/>
      <c r="B118" s="69"/>
      <c r="C118" s="119"/>
      <c r="D118" s="120"/>
      <c r="E118" s="59"/>
    </row>
    <row r="119" spans="1:5" ht="20.100000000000001" customHeight="1">
      <c r="A119" s="69"/>
      <c r="B119" s="69"/>
      <c r="C119" s="118" t="s">
        <v>491</v>
      </c>
      <c r="D119" s="118"/>
      <c r="E119" s="59"/>
    </row>
    <row r="120" spans="1:5" ht="20.100000000000001" customHeight="1">
      <c r="A120" s="70">
        <v>5</v>
      </c>
      <c r="B120" s="70"/>
      <c r="C120" s="71" t="s">
        <v>492</v>
      </c>
      <c r="D120" s="69"/>
      <c r="E120" s="59"/>
    </row>
    <row r="121" spans="1:5" ht="20.100000000000001" customHeight="1">
      <c r="A121" s="32">
        <v>2</v>
      </c>
      <c r="B121" s="46"/>
      <c r="C121" s="102" t="s">
        <v>296</v>
      </c>
      <c r="D121" s="102"/>
      <c r="E121" s="59"/>
    </row>
    <row r="122" spans="1:5" ht="20.100000000000001" customHeight="1">
      <c r="A122" s="32">
        <v>1</v>
      </c>
      <c r="B122" s="46"/>
      <c r="C122" s="102" t="s">
        <v>297</v>
      </c>
      <c r="D122" s="102"/>
      <c r="E122" s="59"/>
    </row>
    <row r="123" spans="1:5" ht="20.100000000000001" customHeight="1">
      <c r="A123" s="32">
        <v>1</v>
      </c>
      <c r="B123" s="46"/>
      <c r="C123" s="102" t="s">
        <v>298</v>
      </c>
      <c r="D123" s="102"/>
      <c r="E123" s="59"/>
    </row>
    <row r="124" spans="1:5" ht="20.100000000000001" customHeight="1">
      <c r="A124" s="32">
        <v>1</v>
      </c>
      <c r="B124" s="46"/>
      <c r="C124" s="102" t="s">
        <v>299</v>
      </c>
      <c r="D124" s="102"/>
      <c r="E124" s="59"/>
    </row>
    <row r="125" spans="1:5" ht="20.100000000000001" customHeight="1">
      <c r="A125" s="32">
        <v>1</v>
      </c>
      <c r="B125" s="46"/>
      <c r="C125" s="102" t="s">
        <v>300</v>
      </c>
      <c r="D125" s="102"/>
      <c r="E125" s="59"/>
    </row>
    <row r="126" spans="1:5" ht="20.100000000000001" customHeight="1">
      <c r="A126" s="32">
        <v>1</v>
      </c>
      <c r="B126" s="46"/>
      <c r="C126" s="102" t="s">
        <v>301</v>
      </c>
      <c r="D126" s="102"/>
      <c r="E126" s="59"/>
    </row>
    <row r="127" spans="1:5" ht="20.100000000000001" customHeight="1">
      <c r="A127" s="32">
        <v>3</v>
      </c>
      <c r="B127" s="46"/>
      <c r="C127" s="102" t="s">
        <v>302</v>
      </c>
      <c r="D127" s="102"/>
      <c r="E127" s="59"/>
    </row>
    <row r="128" spans="1:5" ht="20.100000000000001" customHeight="1">
      <c r="A128" s="32">
        <v>3</v>
      </c>
      <c r="B128" s="46"/>
      <c r="C128" s="102" t="s">
        <v>303</v>
      </c>
      <c r="D128" s="102"/>
      <c r="E128" s="59"/>
    </row>
    <row r="129" spans="1:5" ht="20.100000000000001" customHeight="1">
      <c r="A129" s="32">
        <v>1</v>
      </c>
      <c r="B129" s="46"/>
      <c r="C129" s="102" t="s">
        <v>304</v>
      </c>
      <c r="D129" s="102"/>
      <c r="E129" s="59"/>
    </row>
    <row r="130" spans="1:5" ht="20.100000000000001" customHeight="1">
      <c r="A130" s="32">
        <v>1</v>
      </c>
      <c r="B130" s="46"/>
      <c r="C130" s="102" t="s">
        <v>305</v>
      </c>
      <c r="D130" s="102"/>
      <c r="E130" s="59"/>
    </row>
    <row r="131" spans="1:5" ht="20.100000000000001" customHeight="1">
      <c r="A131" s="32">
        <v>2</v>
      </c>
      <c r="B131" s="46"/>
      <c r="C131" s="102" t="s">
        <v>306</v>
      </c>
      <c r="D131" s="102"/>
      <c r="E131" s="59"/>
    </row>
    <row r="132" spans="1:5" ht="20.100000000000001" customHeight="1">
      <c r="A132" s="32">
        <v>1</v>
      </c>
      <c r="B132" s="46"/>
      <c r="C132" s="102" t="s">
        <v>493</v>
      </c>
      <c r="D132" s="102"/>
      <c r="E132" s="59"/>
    </row>
    <row r="133" spans="1:5" ht="20.100000000000001" customHeight="1">
      <c r="A133" s="32">
        <v>1</v>
      </c>
      <c r="B133" s="46"/>
      <c r="C133" s="102" t="s">
        <v>308</v>
      </c>
      <c r="D133" s="102"/>
      <c r="E133" s="59"/>
    </row>
    <row r="134" spans="1:5" ht="20.100000000000001" customHeight="1">
      <c r="A134" s="32">
        <v>2</v>
      </c>
      <c r="B134" s="46"/>
      <c r="C134" s="102" t="s">
        <v>309</v>
      </c>
      <c r="D134" s="102"/>
      <c r="E134" s="59"/>
    </row>
    <row r="135" spans="1:5" ht="20.100000000000001" customHeight="1">
      <c r="A135" s="32">
        <v>1</v>
      </c>
      <c r="B135" s="46"/>
      <c r="C135" s="102" t="s">
        <v>310</v>
      </c>
      <c r="D135" s="102"/>
      <c r="E135" s="59"/>
    </row>
    <row r="136" spans="1:5" ht="20.100000000000001" customHeight="1">
      <c r="A136" s="37"/>
      <c r="B136" s="46"/>
      <c r="C136" s="122"/>
      <c r="D136" s="123"/>
      <c r="E136" s="59"/>
    </row>
    <row r="137" spans="1:5" ht="20.100000000000001" customHeight="1">
      <c r="A137" s="72">
        <v>1</v>
      </c>
      <c r="B137" s="46"/>
      <c r="C137" s="124" t="s">
        <v>494</v>
      </c>
      <c r="D137" s="125"/>
      <c r="E137" s="59"/>
    </row>
    <row r="138" spans="1:5" ht="20.100000000000001" customHeight="1">
      <c r="A138" s="72">
        <v>3</v>
      </c>
      <c r="B138" s="46"/>
      <c r="C138" s="124" t="s">
        <v>326</v>
      </c>
      <c r="D138" s="125"/>
      <c r="E138" s="59"/>
    </row>
    <row r="139" spans="1:5" ht="20.100000000000001" customHeight="1">
      <c r="A139" s="72">
        <v>1</v>
      </c>
      <c r="B139" s="46"/>
      <c r="C139" s="73" t="s">
        <v>495</v>
      </c>
      <c r="D139" s="74"/>
      <c r="E139" s="59"/>
    </row>
    <row r="140" spans="1:5" ht="20.100000000000001" customHeight="1">
      <c r="A140" s="75">
        <v>1</v>
      </c>
      <c r="B140" s="46"/>
      <c r="C140" s="102" t="s">
        <v>328</v>
      </c>
      <c r="D140" s="102"/>
      <c r="E140" s="59"/>
    </row>
    <row r="141" spans="1:5" ht="20.100000000000001" customHeight="1">
      <c r="A141" s="76">
        <v>2</v>
      </c>
      <c r="B141" s="46"/>
      <c r="C141" s="102" t="s">
        <v>499</v>
      </c>
      <c r="D141" s="102"/>
      <c r="E141" s="59"/>
    </row>
    <row r="142" spans="1:5" ht="20.100000000000001" customHeight="1">
      <c r="A142" s="76">
        <v>1</v>
      </c>
      <c r="B142" s="46"/>
      <c r="C142" s="102" t="s">
        <v>496</v>
      </c>
      <c r="D142" s="102"/>
      <c r="E142" s="59"/>
    </row>
    <row r="143" spans="1:5" ht="20.100000000000001" customHeight="1">
      <c r="A143" s="79"/>
      <c r="B143" s="80"/>
      <c r="C143" s="81"/>
      <c r="D143" s="81"/>
      <c r="E143" s="82"/>
    </row>
    <row r="144" spans="1:5" ht="20.100000000000001" customHeight="1">
      <c r="A144" s="121" t="s">
        <v>497</v>
      </c>
      <c r="B144" s="121"/>
      <c r="C144" s="78"/>
    </row>
    <row r="147" spans="1:2" ht="20.100000000000001" customHeight="1">
      <c r="A147" s="121" t="s">
        <v>498</v>
      </c>
      <c r="B147" s="121"/>
    </row>
  </sheetData>
  <mergeCells count="48">
    <mergeCell ref="A147:B147"/>
    <mergeCell ref="C132:D132"/>
    <mergeCell ref="C133:D133"/>
    <mergeCell ref="C134:D134"/>
    <mergeCell ref="C135:D135"/>
    <mergeCell ref="C136:D136"/>
    <mergeCell ref="C137:D137"/>
    <mergeCell ref="C138:D138"/>
    <mergeCell ref="C140:D140"/>
    <mergeCell ref="C141:D141"/>
    <mergeCell ref="C142:D142"/>
    <mergeCell ref="A144:B144"/>
    <mergeCell ref="C131:D131"/>
    <mergeCell ref="C119:D119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18:D118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6:D106"/>
    <mergeCell ref="A3:C3"/>
    <mergeCell ref="A4:C4"/>
    <mergeCell ref="A5:C5"/>
    <mergeCell ref="A19:C19"/>
    <mergeCell ref="A99:D99"/>
    <mergeCell ref="A100:D100"/>
    <mergeCell ref="A101:D101"/>
    <mergeCell ref="A102:D102"/>
    <mergeCell ref="C103:D103"/>
    <mergeCell ref="C104:D104"/>
    <mergeCell ref="C105:D105"/>
  </mergeCells>
  <pageMargins left="0.7" right="0.7" top="0.75" bottom="0.75" header="0.3" footer="0.3"/>
  <pageSetup paperSize="9" scale="4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2022-05-23T17:00:58Z</cp:lastPrinted>
  <dcterms:created xsi:type="dcterms:W3CDTF">2022-05-07T22:20:21Z</dcterms:created>
  <dcterms:modified xsi:type="dcterms:W3CDTF">2022-05-24T13:47:09Z</dcterms:modified>
</cp:coreProperties>
</file>