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LINICA KENEDY SAMBORONDON\"/>
    </mc:Choice>
  </mc:AlternateContent>
  <xr:revisionPtr revIDLastSave="0" documentId="13_ncr:1_{248823DE-FC6B-492E-810F-02C8357D63FB}" xr6:coauthVersionLast="47" xr6:coauthVersionMax="47" xr10:uidLastSave="{00000000-0000-0000-0000-000000000000}"/>
  <bookViews>
    <workbookView xWindow="-120" yWindow="-120" windowWidth="29040" windowHeight="15840" activeTab="1" xr2:uid="{2B68E73D-7E9C-4DD4-BBF2-66E56FAB2807}"/>
  </bookViews>
  <sheets>
    <sheet name="Hoja1" sheetId="1" r:id="rId1"/>
    <sheet name="Hoja4" sheetId="4" r:id="rId2"/>
    <sheet name="Hoja5" sheetId="5" r:id="rId3"/>
    <sheet name="Hoja2" sheetId="2" r:id="rId4"/>
    <sheet name="Hoja3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60" i="4" l="1"/>
  <c r="E60" i="3"/>
  <c r="E59" i="3"/>
  <c r="E58" i="3"/>
  <c r="E48" i="3"/>
  <c r="E57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56" i="3"/>
  <c r="E55" i="3"/>
  <c r="E54" i="3"/>
  <c r="E53" i="3"/>
  <c r="E52" i="3"/>
  <c r="E51" i="3"/>
  <c r="E50" i="3"/>
  <c r="E4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33" i="1"/>
  <c r="E86" i="2"/>
  <c r="E85" i="2"/>
  <c r="E84" i="2"/>
  <c r="E83" i="2"/>
  <c r="E82" i="2"/>
  <c r="E81" i="2"/>
  <c r="E61" i="4" l="1"/>
  <c r="E62" i="4" s="1"/>
  <c r="E86" i="3"/>
  <c r="E87" i="3" s="1"/>
  <c r="E88" i="3" s="1"/>
  <c r="E90" i="2"/>
  <c r="E89" i="2"/>
  <c r="E88" i="2"/>
  <c r="E87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91" i="2" l="1"/>
  <c r="E92" i="2" s="1"/>
  <c r="E93" i="2" s="1"/>
  <c r="E56" i="1" l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2" i="1"/>
  <c r="E31" i="1"/>
  <c r="E30" i="1"/>
  <c r="E29" i="1"/>
  <c r="E28" i="1"/>
  <c r="E27" i="1"/>
  <c r="E26" i="1"/>
  <c r="E25" i="1"/>
  <c r="E24" i="1"/>
  <c r="E23" i="1"/>
  <c r="E57" i="1" l="1"/>
  <c r="E58" i="1" s="1"/>
  <c r="E59" i="1" l="1"/>
</calcChain>
</file>

<file path=xl/sharedStrings.xml><?xml version="1.0" encoding="utf-8"?>
<sst xmlns="http://schemas.openxmlformats.org/spreadsheetml/2006/main" count="773" uniqueCount="375">
  <si>
    <t>INSUMOS QUIRURGICOS ORTOMACX INQUIORT S.A.</t>
  </si>
  <si>
    <t>RUC: 0993007803001</t>
  </si>
  <si>
    <t>Fecha de Emision:</t>
  </si>
  <si>
    <t>Destinatario:</t>
  </si>
  <si>
    <t>RUC.:</t>
  </si>
  <si>
    <t>Punto de Llegada:</t>
  </si>
  <si>
    <t xml:space="preserve">Telefono: </t>
  </si>
  <si>
    <t>Motivo de Traslado :</t>
  </si>
  <si>
    <t xml:space="preserve">Nombre del Medico: </t>
  </si>
  <si>
    <t>ARIX Wrist System 1.5 / 2.0 / 2.5 Volar Distal Radius Locking Plate</t>
  </si>
  <si>
    <t>CANT.</t>
  </si>
  <si>
    <t>COD. ARTICULO</t>
  </si>
  <si>
    <t xml:space="preserve">DESCRIPCION ARTICULO </t>
  </si>
  <si>
    <t>PRECIO UNITARIO</t>
  </si>
  <si>
    <t>PRECIO TOTAL</t>
  </si>
  <si>
    <t>25-DVRA-109-L</t>
  </si>
  <si>
    <t xml:space="preserve"> 2.5-DVRA Series Standard 9H Left</t>
  </si>
  <si>
    <t>25-DVRA-110-R</t>
  </si>
  <si>
    <t>25-DVRA-110-L</t>
  </si>
  <si>
    <t xml:space="preserve"> 2.5-DVRA Series Standard 10H Left</t>
  </si>
  <si>
    <t>25-DVRA-111-R</t>
  </si>
  <si>
    <t xml:space="preserve"> 2.5-DVRA Series Standard 11H Right</t>
  </si>
  <si>
    <t>25-DVRA-111-L</t>
  </si>
  <si>
    <t xml:space="preserve"> 2.5-DVRA Series Standard 11H Left</t>
  </si>
  <si>
    <t>25-DVRA-209-R</t>
  </si>
  <si>
    <t xml:space="preserve"> 2.5-DVRA Series Wide 9H Right</t>
  </si>
  <si>
    <t>25-DVRA-210-R</t>
  </si>
  <si>
    <t xml:space="preserve"> 2.5-DVRA Series Wide 10H right</t>
  </si>
  <si>
    <t>25-DVRA-211-R</t>
  </si>
  <si>
    <t xml:space="preserve"> 2.5-DVRA Series Wide 11H Right</t>
  </si>
  <si>
    <t>25-DVRA-211-L</t>
  </si>
  <si>
    <t xml:space="preserve"> 2.5-DVRA Series Wide 11H Left</t>
  </si>
  <si>
    <t>25-DVRA-309-L</t>
  </si>
  <si>
    <t xml:space="preserve"> 2.5-DVRA Series Extralarge 9H Left</t>
  </si>
  <si>
    <t>25-DVRA-310-R</t>
  </si>
  <si>
    <t xml:space="preserve"> 2.5-DVRA Series Extralarge 10H right</t>
  </si>
  <si>
    <t>25-DVRA-311-R</t>
  </si>
  <si>
    <t xml:space="preserve"> 2.5-DVRA Series Extralarge 11H Right</t>
  </si>
  <si>
    <t>25-DVRA-311-L</t>
  </si>
  <si>
    <t xml:space="preserve"> 2.5-DVRA Series Extralarge 11H Left</t>
  </si>
  <si>
    <t>25L-SO-008-TA</t>
  </si>
  <si>
    <t xml:space="preserve"> 2.5 LOCKING CORTICAL STARIX BLUE 8MM</t>
  </si>
  <si>
    <t>25L-SO-010-TA</t>
  </si>
  <si>
    <t xml:space="preserve"> 2.5 LOCKING CORTICAL STARIX BLUE 10MM</t>
  </si>
  <si>
    <t>25L-SO-012-TA</t>
  </si>
  <si>
    <t xml:space="preserve"> 2.5 LOCKING CORTICAL STARIX BLUE 12MM</t>
  </si>
  <si>
    <t>25L-SO-014-TA</t>
  </si>
  <si>
    <t xml:space="preserve"> 2.5 LOCKING CORTICAL STARIX BLUE 14MM</t>
  </si>
  <si>
    <t>25L-SO-016-TA</t>
  </si>
  <si>
    <t xml:space="preserve"> 2.5 LOCKING CORTICAL STARIX BLUE 16MM</t>
  </si>
  <si>
    <t>25L-SO-018-TA</t>
  </si>
  <si>
    <t xml:space="preserve"> 2.5 LOCKING CORTICAL STARIX BLUE 18MM</t>
  </si>
  <si>
    <t>25L-SO-020-TA</t>
  </si>
  <si>
    <t xml:space="preserve"> 2.5 LOCKING CORTICAL STARIX BLUE 20MM</t>
  </si>
  <si>
    <t>25L-SO-022-TA</t>
  </si>
  <si>
    <t xml:space="preserve"> 2.5 LOCKING CORTICAL STARIX BLUE 22MM</t>
  </si>
  <si>
    <t>25L-SO-024-TA</t>
  </si>
  <si>
    <t xml:space="preserve"> 2.5 LOCKING CORTICAL STARIX BLUE 24MM</t>
  </si>
  <si>
    <t>25L-SO-026-TA</t>
  </si>
  <si>
    <t xml:space="preserve"> 2.5 LOCKING CORTICAL STARIX BLUE 26MM</t>
  </si>
  <si>
    <t>25-SO-008-TA</t>
  </si>
  <si>
    <t xml:space="preserve"> 2.5 NON LOCKING CORTICAL STARIX SILVER 8MM</t>
  </si>
  <si>
    <t>25-SO-010-TA</t>
  </si>
  <si>
    <t xml:space="preserve"> 2.5 NON LOCKING CORTICAL STARIX SILVER 10MM</t>
  </si>
  <si>
    <t>25-SO-012-TA</t>
  </si>
  <si>
    <t xml:space="preserve"> 2.5 NON LOCKING CORTICAL STARIX SILVER 12MM</t>
  </si>
  <si>
    <t>25-SO-014-TA</t>
  </si>
  <si>
    <t xml:space="preserve"> 2.5 NON LOCKING CORTICAL STARIX SILVER 14MM</t>
  </si>
  <si>
    <t>25-SO-016-TA</t>
  </si>
  <si>
    <t xml:space="preserve"> 2.5 NON LOCKING CORTICAL STARIX SILVER 16MM</t>
  </si>
  <si>
    <t>25-SO-018-TA</t>
  </si>
  <si>
    <t xml:space="preserve"> 2.5 NON LOCKING CORTICAL STARIX SILVER 18MM</t>
  </si>
  <si>
    <t>25-SO-020-TA</t>
  </si>
  <si>
    <t xml:space="preserve"> 2.5 NON LOCKING CORTICAL STARIX SILVER 20MM</t>
  </si>
  <si>
    <t>25-SO-022-TA</t>
  </si>
  <si>
    <t xml:space="preserve"> 2.5 NON LOCKING CORTICAL STARIX SILVER 22MM</t>
  </si>
  <si>
    <t>25-SO-024-TA</t>
  </si>
  <si>
    <t xml:space="preserve"> 2.5 NON LOCKING CORTICAL STARIX SILVER 24MM</t>
  </si>
  <si>
    <t>25-SO-026-TA</t>
  </si>
  <si>
    <t xml:space="preserve"> 2.5 NON LOCKING CORTICAL STARIX SILVER 26MM</t>
  </si>
  <si>
    <t>SUBTOTAL SIN IMPUESTOS</t>
  </si>
  <si>
    <t xml:space="preserve">                                                                                                           IVA</t>
  </si>
  <si>
    <t>VALOR TOTAL</t>
  </si>
  <si>
    <t>INSTRUMENTAL ARIX Wrist System 1.5 / 2.0 / 2.5 Volar Distal Radius Locking Plate</t>
  </si>
  <si>
    <t>CANTIDAD</t>
  </si>
  <si>
    <t>CODIGO</t>
  </si>
  <si>
    <t>DESCRIPCIÓN</t>
  </si>
  <si>
    <t>111-092</t>
  </si>
  <si>
    <t>RA/UL ScrewDriver Body</t>
  </si>
  <si>
    <t>111-075</t>
  </si>
  <si>
    <t>2.5 Depth Gauge</t>
  </si>
  <si>
    <t>112-25-701</t>
  </si>
  <si>
    <t>ARIX Wrist System Drill 2.0(AO)</t>
  </si>
  <si>
    <t>111-080</t>
  </si>
  <si>
    <t>2.5 Drill Guide Variable</t>
  </si>
  <si>
    <t>111-101</t>
  </si>
  <si>
    <t>Drill Sleeve Body(Distal)</t>
  </si>
  <si>
    <t>111-103</t>
  </si>
  <si>
    <t>DRILL SLEEVE FOR  2.0 VARIABLE ANGLE</t>
  </si>
  <si>
    <t>111-157</t>
  </si>
  <si>
    <t>VARIABLE DRILL SLEEVE HANDLE</t>
  </si>
  <si>
    <t>114-009</t>
  </si>
  <si>
    <t>FORCEPS COMMON</t>
  </si>
  <si>
    <t>113-HF-613</t>
  </si>
  <si>
    <t>T8 STARIX Driver</t>
  </si>
  <si>
    <t>111-068-2</t>
  </si>
  <si>
    <t>Guide Pin 1.1mm 3.0</t>
  </si>
  <si>
    <t>111-082-R</t>
  </si>
  <si>
    <t>Radius Drill Guide Block Medium R</t>
  </si>
  <si>
    <t>111-082-L</t>
  </si>
  <si>
    <t>Radius Drill Guide Block Medium L</t>
  </si>
  <si>
    <t>111-083-R</t>
  </si>
  <si>
    <t>Radius Drill Guide Block Large R</t>
  </si>
  <si>
    <t>111-083-L</t>
  </si>
  <si>
    <t>Radius Drill Guide Block Large L</t>
  </si>
  <si>
    <t>111-095-R</t>
  </si>
  <si>
    <t>111-095-L</t>
  </si>
  <si>
    <t>111-096</t>
  </si>
  <si>
    <t>DISPENSER FOR GUIDE PIN</t>
  </si>
  <si>
    <t xml:space="preserve">HOMAN DELGADO </t>
  </si>
  <si>
    <t xml:space="preserve">CURETA </t>
  </si>
  <si>
    <t>GUBIA PEQUEÑA</t>
  </si>
  <si>
    <t>DISECTOR RECTO</t>
  </si>
  <si>
    <t>SEPARADOR SEMMILLER</t>
  </si>
  <si>
    <t xml:space="preserve">PINZA DE SUJECCION CON CREMALLERA TIPO CANGREJO  CON CREMALLERA </t>
  </si>
  <si>
    <t xml:space="preserve">PINZA DE SUJECCION CON CREMALLERA TIPO CANGREJO  CON ARANDELA  </t>
  </si>
  <si>
    <t xml:space="preserve">ENTREGADO POR </t>
  </si>
  <si>
    <t xml:space="preserve">RECIBIDO POR </t>
  </si>
  <si>
    <t>INQUIORT S.A.</t>
  </si>
  <si>
    <t>PLACA RADIO DISTAL ANGULO VARIABLE TITANIO Y ACERO</t>
  </si>
  <si>
    <t xml:space="preserve">TI-SF-131.404R </t>
  </si>
  <si>
    <t>PLACA LCP DE ANGULO VA. 2.4 MM RADIO DISTAL PALMAR EXTRA ARTICULAR 4*3 ORIF. DER. TITANIO</t>
  </si>
  <si>
    <t xml:space="preserve">TI-SF-131.404L </t>
  </si>
  <si>
    <t>PLACA LCP DE ANGULO VA. 2.4 MM RADIO DISTAL PALMAR EXTRA ARTICULAR 4*3 ORIF. IZQ. TITANIO</t>
  </si>
  <si>
    <t xml:space="preserve">TI-SF-131.405R </t>
  </si>
  <si>
    <t>PLACA LCP DE ANGULO VA. 2.4 MM RADIO DISTAL PALMAR EXTRA ARTICULAR 4*5 ORIF. DER. TITANIO</t>
  </si>
  <si>
    <t xml:space="preserve">TI-SF-131.405L </t>
  </si>
  <si>
    <t>PLACA LCP DE ANGULO VA. 2.4 MM RADIO DISTAL PALMAR EXTRA ARTICULAR 4*5 ORIF. IZQ. TITANIO</t>
  </si>
  <si>
    <t>TI-SF-131.504R</t>
  </si>
  <si>
    <t>PLACA LCP DE ANGULO VA. 2.4 MM RADIO DISTAL PALMAR EXTRA ARTICULAR 5*3 ORIF. DER. TITANIO</t>
  </si>
  <si>
    <t>TI-SF-131.504L</t>
  </si>
  <si>
    <t>PLACA LCP DE ANGULO VA. 2.4 MM RADIO DISTAL PALMAR EXTRA ARTICULAR 5*3 ORIF. IZQ. TITANIO</t>
  </si>
  <si>
    <t>TC950710055</t>
  </si>
  <si>
    <t>PLACA 2.4 ANGULO VA 6*02 IZQ. TITANIO LARGE</t>
  </si>
  <si>
    <t>TC950711068</t>
  </si>
  <si>
    <t>PLACA 2.4 ANGULO VA 6*03 IZQ. TITANIO LARGE</t>
  </si>
  <si>
    <t>TC950810055</t>
  </si>
  <si>
    <t>PLACA 2.4 ANGULO VA 6*02 DER. TITANIO LARGE</t>
  </si>
  <si>
    <t>TC950811068</t>
  </si>
  <si>
    <t>PLACA 2.4 ANGULO VA 6*03 DER. TITANIO LARGE</t>
  </si>
  <si>
    <t>TC948708042</t>
  </si>
  <si>
    <t>PLACA 2.4 ANGULO VA *02 IZQ. TITANIO SMALL</t>
  </si>
  <si>
    <t>TC948709051</t>
  </si>
  <si>
    <t>PLACA 2.4 ANGULO VA *03 IZQ. TITANIO SMALL</t>
  </si>
  <si>
    <t>TC948710063</t>
  </si>
  <si>
    <t>PLACA 2.4 ANGULO VA *04 IZQ. TITANIO SMALL</t>
  </si>
  <si>
    <t>TC948711072</t>
  </si>
  <si>
    <t>PLACA 2.4 ANGULO VA *05 IZQ. TITANIO SMALL</t>
  </si>
  <si>
    <t>TC948808042</t>
  </si>
  <si>
    <t>TC948809051</t>
  </si>
  <si>
    <t>PLACA 2.4 ANGULO VA *03 DER. TITANIO SMALL</t>
  </si>
  <si>
    <t>TC948810063</t>
  </si>
  <si>
    <t>PLACA 2.4 ANGULO VA *04 DER. TITANIO SMALL</t>
  </si>
  <si>
    <t>TC948811072</t>
  </si>
  <si>
    <t>PLACA 2.4 ANGULO VA *05 DER. TITANIO SMALL</t>
  </si>
  <si>
    <t>T50092408</t>
  </si>
  <si>
    <t>TORNILLO BLOQ. 2.4*08 MM TITANIO</t>
  </si>
  <si>
    <t>T50092410</t>
  </si>
  <si>
    <t>TORNILLO BLOQ. 2.4*10 MM TITANIO</t>
  </si>
  <si>
    <t>T50092412</t>
  </si>
  <si>
    <t>TORNILLO BLOQ. 2.4*12 MM TITANIO</t>
  </si>
  <si>
    <t>T50092414</t>
  </si>
  <si>
    <t>TORNILLO BLOQ. 2.4*14 MM TITANIO</t>
  </si>
  <si>
    <t>T50092416</t>
  </si>
  <si>
    <t>TORNILLO BLOQ. 2.4*16 MM TITANIO</t>
  </si>
  <si>
    <t>T50092418</t>
  </si>
  <si>
    <t>TORNILLO BLOQ. 2.4X18 MM TITANIO</t>
  </si>
  <si>
    <t>T50092420</t>
  </si>
  <si>
    <t>TORNILLO BLOQ. 2.4*20 MM TITANIO</t>
  </si>
  <si>
    <t>T50092422</t>
  </si>
  <si>
    <t>TORNILLO BLOQ. 2.4*22MM TITANIO</t>
  </si>
  <si>
    <t>T50092424</t>
  </si>
  <si>
    <t>TORNILLO BLOQ. 2.4*24 MM TITANIO</t>
  </si>
  <si>
    <t>T50092426</t>
  </si>
  <si>
    <t>TORNILLO BLOQ. 2.4*26 MM TITANIO</t>
  </si>
  <si>
    <t>T50022412</t>
  </si>
  <si>
    <t>TORNILLO CORTICAL 2.4X12 MM TITANIO</t>
  </si>
  <si>
    <t>T50022414</t>
  </si>
  <si>
    <t>TORNILLO CORTICAL 2.4X14 MM TITANIO</t>
  </si>
  <si>
    <t>T50022416</t>
  </si>
  <si>
    <t>TORNILLO CORTICAL 2.4X16 MM TITANIO</t>
  </si>
  <si>
    <t>T50022418</t>
  </si>
  <si>
    <t>TORNILLO CORTICAL 2.4X18MM TITANIO</t>
  </si>
  <si>
    <t>T50022420</t>
  </si>
  <si>
    <t>TORNILLO CORTICAL 2.4X20 MM TITANIO</t>
  </si>
  <si>
    <t>T50022422</t>
  </si>
  <si>
    <t>TORNILLO CORTICAL 2.4X22 MM TITANIO</t>
  </si>
  <si>
    <t>T50022424</t>
  </si>
  <si>
    <t>TORNILLO CORTICAL 2.4X24MM TITANIO</t>
  </si>
  <si>
    <t>SF-130.602L</t>
  </si>
  <si>
    <t xml:space="preserve">PLACA LCP ANGULO VA. 2.4 MM RADIO DISTAL/BICOLUMNAR BLOQ. 6*2 ORIF. IZQ.  ACERO </t>
  </si>
  <si>
    <t>SF-130.602R</t>
  </si>
  <si>
    <t xml:space="preserve">PLACA LCP ANGULO VA. 2.4 MM RADIO DISTAL/BICOLUMNAR BLOQ. 6*2 ORIF. DER.  ACERO </t>
  </si>
  <si>
    <t>SF-130.603L</t>
  </si>
  <si>
    <t xml:space="preserve">PLACA LCP ANGULO VA. 2.4 MM RADIO DISTAL/BICOLUMNAR BLOQ. 6*3 ORIF. IZQ.  ACERO </t>
  </si>
  <si>
    <t>SF-130.603R</t>
  </si>
  <si>
    <t xml:space="preserve">PLACA LCP ANGULO VA. 2.4 MM RADIO DISTAL/BICOLUMNAR BLOQ. 6*3 ORIF. DER.  ACERO </t>
  </si>
  <si>
    <t>SF-130.604L</t>
  </si>
  <si>
    <t xml:space="preserve">PLACA LCP ANGULO VA. 2.4 MM RADIO DISTAL/BICOLUMNAR BLOQ. 6*4 ORIF. IZQ.  ACERO </t>
  </si>
  <si>
    <t>SF-130.604R</t>
  </si>
  <si>
    <t xml:space="preserve">PLACA LCP ANGULO VA. 2.4 MM RADIO DISTAL/BICOLUMNAR BLOQ. 6*4 ORIF. DER.  ACERO </t>
  </si>
  <si>
    <t>SF-130.605L</t>
  </si>
  <si>
    <t xml:space="preserve">PLACA LCP ANGULO VA. 2.4 MM RADIO DISTAL/BICOLUMNAR BLOQ. 6*5 ORIF. IZQ.  ACERO </t>
  </si>
  <si>
    <t>SF-130.605R</t>
  </si>
  <si>
    <t xml:space="preserve">PLACA LCP ANGULO VA. 2.4 MM RADIO DISTAL/BICOLUMNAR BLOQ. 6*5 ORIF. DER.  ACERO </t>
  </si>
  <si>
    <t>SF-131.404R</t>
  </si>
  <si>
    <t>PLACA LCP DE ANGULO VA. 2.4 MM RADIO DISTAL PALMAR EXTRA ARTICULAR 4*3 ORIF. DER. ACERO</t>
  </si>
  <si>
    <t>SF-131.404L</t>
  </si>
  <si>
    <t>PLACA LCP DE ANGULO VA. 2.4 MM RADIO DISTAL PALMAR EXTRA ARTICULAR 4*3 ORIF. IZQ. ACERO</t>
  </si>
  <si>
    <t>SF-131.504L</t>
  </si>
  <si>
    <t>PLACA LCP DE ANGULO VA. 2.4 MM RADIO DISTAL PALMAR EXTRA ARTICULAR 5*3 ORIF. IZQ. ACERO</t>
  </si>
  <si>
    <t>SF-100V.212</t>
  </si>
  <si>
    <t xml:space="preserve">TORNILLO DE BLOQUEO LCP 2.4*12 MM ANGULO VA.  STAR LIKE. ACERO </t>
  </si>
  <si>
    <t>SF-100V.214</t>
  </si>
  <si>
    <t xml:space="preserve">TORNILLO DE BLOQUEO LCP 2.4*14 MM ANGULO VA.  STAR LIKE. ACERO </t>
  </si>
  <si>
    <t>SF-100V.216</t>
  </si>
  <si>
    <t xml:space="preserve">TORNILLO DE BLOQUEO LCP 2.4*16 MM ANGULO VA.  STAR LIKE. ACERO </t>
  </si>
  <si>
    <t>SF-100V.218</t>
  </si>
  <si>
    <t xml:space="preserve">TORNILLO DE BLOQUEO LCP 2.4*18 MM ANGULO VA.  STAR LIKE. ACERO </t>
  </si>
  <si>
    <t>SF-100V.220</t>
  </si>
  <si>
    <t xml:space="preserve">TORNILLO DE BLOQUEO LCP 2.4*20 MM ANGULO VA.  STAR LIKE. ACERO </t>
  </si>
  <si>
    <t>SF-100V.222</t>
  </si>
  <si>
    <t xml:space="preserve">TORNILLO DE BLOQUEO LCP 2.4*22 MM ANGULO VA.  STAR LIKE. ACERO </t>
  </si>
  <si>
    <t>SF-100V.224</t>
  </si>
  <si>
    <t xml:space="preserve">TORNILLO DE BLOQUEO LCP 2.4*24 MM ANGULO VA.  STAR LIKE. ACERO </t>
  </si>
  <si>
    <t>SF-100V.226</t>
  </si>
  <si>
    <t xml:space="preserve">TORNILLO DE BLOQUEO LCP 2.4*26 MM ANGULO VA.  STAR LIKE. ACERO </t>
  </si>
  <si>
    <t>100S.212</t>
  </si>
  <si>
    <t xml:space="preserve">TORNILLO DE CORTICAL LCP 2.4*12 MM ANGULO VA.  STAR LIKE. ACERO </t>
  </si>
  <si>
    <t>100S.214</t>
  </si>
  <si>
    <t xml:space="preserve">TORNILLO DE CORTICAL LCP 2.4*14 MM ANGULO VA.  STAR LIKE. ACERO </t>
  </si>
  <si>
    <t>100S.216</t>
  </si>
  <si>
    <t xml:space="preserve">TORNILLO DE CORTICAL LCP 2.4*16 MM ANGULO VA.  STAR LIKE. ACERO </t>
  </si>
  <si>
    <t>100S.218</t>
  </si>
  <si>
    <t xml:space="preserve">TORNILLO DE CORTICAL LCP 2.4*18 MM ANGULO VA.  STAR LIKE. ACERO </t>
  </si>
  <si>
    <t>100S.220</t>
  </si>
  <si>
    <t xml:space="preserve">TORNILLO DE CORTICAL LCP 2.4*20 MM ANGULO VA.  STAR LIKE. ACERO </t>
  </si>
  <si>
    <t>100S.222</t>
  </si>
  <si>
    <t xml:space="preserve">TORNILLO DE CORTICAL LCP 2.4*22 MM ANGULO VA.  STAR LIKE. ACERO </t>
  </si>
  <si>
    <t>TORNILLO BLOQUEO  2.7*14 MM ACERO</t>
  </si>
  <si>
    <t>TORNILLO BLOQUEO  2.7*12 MM ACERO</t>
  </si>
  <si>
    <t>TORNILLO BLOQUEO  2.7*16 MM ACERO</t>
  </si>
  <si>
    <t>TORNILLO BLOQUEO  2.7*18 MM ACERO</t>
  </si>
  <si>
    <t>TORNILLO BLOQUEO  2.7*20 MM ACERO</t>
  </si>
  <si>
    <t>TORNILLO BLOQUEO  2.7*22 MM ACERO</t>
  </si>
  <si>
    <t>INSTRUMENTAL PLACA RADIO DISTAL ANGULO VARIABLE TITANIO Y ACERO</t>
  </si>
  <si>
    <t>MEDIDOR DE PROFUNDIDAD</t>
  </si>
  <si>
    <t xml:space="preserve">ATORNILLADOR </t>
  </si>
  <si>
    <t>GUIA DE BROCA 2.0/2.7</t>
  </si>
  <si>
    <t>MACHUELO DE ANCLAJE RAPIDO</t>
  </si>
  <si>
    <t>PALA DE ATORNILLADOR</t>
  </si>
  <si>
    <t xml:space="preserve">GUIA ANGULO VARIABLE </t>
  </si>
  <si>
    <t>BROCAS 1.8</t>
  </si>
  <si>
    <t>BROCAS 2.0</t>
  </si>
  <si>
    <t>BROCAS 2.7</t>
  </si>
  <si>
    <t>MANGO EN T DE ANCLAJE RAPIDO</t>
  </si>
  <si>
    <t xml:space="preserve">HOMAN ANCHO </t>
  </si>
  <si>
    <t>GUIAS DE BLOQUEO 1.8</t>
  </si>
  <si>
    <t>GUIAS DE BLOQUEO 1.5</t>
  </si>
  <si>
    <t>GUIAS DE BLOQUEO 2.0</t>
  </si>
  <si>
    <t>CLAVIJA DE KIRSHNNER 1.5 MM</t>
  </si>
  <si>
    <t>CLAVIJA DE KIRSHNNER 1.2 MM</t>
  </si>
  <si>
    <t>DISECTOR CURVO</t>
  </si>
  <si>
    <t>CAMISAS DE ATORNILLADOR</t>
  </si>
  <si>
    <t>MANGO TORQUE</t>
  </si>
  <si>
    <t>PALA ATORNILLADOR TORQUE</t>
  </si>
  <si>
    <t>PINZA DE SUJECCION CON CREMALLERA TIPO CANGREJO</t>
  </si>
  <si>
    <t>PINZA DE SUJECCION CON CREMALLERA TIPO PUNTAS</t>
  </si>
  <si>
    <t xml:space="preserve">DOBLADORES DE PLACA </t>
  </si>
  <si>
    <t>PINZA DE REDUCTORA DE PUNTA CON CREMALLERA</t>
  </si>
  <si>
    <t>SERVICIOS HOSPITALARIOS S.A. ALBOTEOTON</t>
  </si>
  <si>
    <t>0991475214001</t>
  </si>
  <si>
    <t>CROTOS Y AV. RODOLFO BAQUERIZO NAZUR</t>
  </si>
  <si>
    <t>(042) 231900</t>
  </si>
  <si>
    <t>VENTA -CIRUGIA</t>
  </si>
  <si>
    <t>Nombre del Paciente:</t>
  </si>
  <si>
    <t xml:space="preserve">Tipo de Seguro: </t>
  </si>
  <si>
    <t>Fecha de cirugía:</t>
  </si>
  <si>
    <t>Hora de cirugía:</t>
  </si>
  <si>
    <t xml:space="preserve">185.766        </t>
  </si>
  <si>
    <t>CLAVIJA KIRSCHNER 1.2*250 MM ACERO</t>
  </si>
  <si>
    <t xml:space="preserve">185.769        </t>
  </si>
  <si>
    <t>CLAVIJA KIRSCHNER 1.6*250 MM ACERO</t>
  </si>
  <si>
    <t xml:space="preserve">185.770        </t>
  </si>
  <si>
    <t>CLAVIJA KIRSCHNER 1.8*250 MM ACERO</t>
  </si>
  <si>
    <t xml:space="preserve">185.771        </t>
  </si>
  <si>
    <t>CLAVIJA KIRSCHNER 2.0*250 MM ACERO</t>
  </si>
  <si>
    <t xml:space="preserve"> 2.5-DVRA Series Standard 10H Right</t>
  </si>
  <si>
    <t>25-DVRA-309-R</t>
  </si>
  <si>
    <t xml:space="preserve"> 2.5-DVRA Series Extralarge 9H right</t>
  </si>
  <si>
    <t xml:space="preserve">SEPARADOR AUTOESTATICO </t>
  </si>
  <si>
    <t xml:space="preserve">DR. FERNANDO OJEDA </t>
  </si>
  <si>
    <t>12:30PM</t>
  </si>
  <si>
    <t>HUMANA</t>
  </si>
  <si>
    <t>OLVERA OILAY LISSETTE</t>
  </si>
  <si>
    <t>T50092428</t>
  </si>
  <si>
    <t>T50092430</t>
  </si>
  <si>
    <t>TORNILLO BLOQ. 2.4*28 MM TITANIO</t>
  </si>
  <si>
    <t>TORNILLO BLOQ. 2.4*30 MM TITANIO</t>
  </si>
  <si>
    <t>T50022410</t>
  </si>
  <si>
    <t>TORNILLO CORTICAL 2.4X10 MM TITANIO</t>
  </si>
  <si>
    <t>T50092714</t>
  </si>
  <si>
    <t>TORNILLO BLOQ. 2.7*14 MM TITANIO IRE</t>
  </si>
  <si>
    <t>T50092716</t>
  </si>
  <si>
    <t>TORNILLO BLOQ. 2.7*16 MM TITANIO IRE</t>
  </si>
  <si>
    <t>T50092718</t>
  </si>
  <si>
    <t>TORNILLO BLOQ. 2.7*18 MM TITANIO IRE</t>
  </si>
  <si>
    <t>T50092720</t>
  </si>
  <si>
    <t>TORNILLO BLOQ. 2.7*20 MM TITANIO IRE</t>
  </si>
  <si>
    <t>T50092722</t>
  </si>
  <si>
    <t>TORNILLO BLOQ. 2.7*22 MM TITANIO IRE</t>
  </si>
  <si>
    <t>T50092724</t>
  </si>
  <si>
    <t>TORNILLO BLOQ. 2.7*24 MM TITANIO IRE</t>
  </si>
  <si>
    <t>T50092726</t>
  </si>
  <si>
    <t>TORNILLO BLOQ. 2.7*26 MM TITANIO IRE</t>
  </si>
  <si>
    <t>T50022714</t>
  </si>
  <si>
    <t>TORNILLO CORTICAL 2.7* 14 MM TITANIO IRE</t>
  </si>
  <si>
    <t>T50022716</t>
  </si>
  <si>
    <t>TORNILLO CORTICAL 2.7* 16 MM TITANIO IRE</t>
  </si>
  <si>
    <t>T50022718</t>
  </si>
  <si>
    <t>TORNILLO CORTICAL 2.7* 18 MM TITANIO IRE</t>
  </si>
  <si>
    <t>T50022720</t>
  </si>
  <si>
    <t>TORNILLO CORTICAL 2.7* 20  MM TITANIO IRE</t>
  </si>
  <si>
    <t>T50022722</t>
  </si>
  <si>
    <t>TORNILLO CORTICAL 2.7* 22 MM TITANIO IRE</t>
  </si>
  <si>
    <t>T50022724</t>
  </si>
  <si>
    <t>TORNILLO CORTICAL 2.7* 24 MM TITANIO IRE</t>
  </si>
  <si>
    <t>T50022726</t>
  </si>
  <si>
    <t>TORNILLO CORTICAL 2.7* 26 MM TITANIO IRE</t>
  </si>
  <si>
    <t>1688</t>
  </si>
  <si>
    <t>PLACA ALCP VOLAR 2.4/2.7 3+8 COLUMM DER.</t>
  </si>
  <si>
    <t>1689</t>
  </si>
  <si>
    <t>PLACA ALCP VOLAR 2.4/2.7 4+8 COLUMM DER.</t>
  </si>
  <si>
    <t>1690</t>
  </si>
  <si>
    <t>PLACA ALCP VOLAR 2.4/2.7 5+8 COLUMM DER.</t>
  </si>
  <si>
    <t>1685</t>
  </si>
  <si>
    <t>PLACA ALCP VOLAR 2.4/2.7 3+8 COLUMM IZQ.</t>
  </si>
  <si>
    <t>1686</t>
  </si>
  <si>
    <t>PLACA ALCP VOLAR 2.4/2.7 4+8 COLUMM IZQ.</t>
  </si>
  <si>
    <t>1687</t>
  </si>
  <si>
    <t>PLACA ALCP VOLAR 2.4/2.7 5+8 COLUMM IZQ.</t>
  </si>
  <si>
    <t>A93095340</t>
  </si>
  <si>
    <t xml:space="preserve">PLACA DE RADIO PROXIMAL 2.4/2.7MM 3 ORIFICIOS </t>
  </si>
  <si>
    <t xml:space="preserve">PLACA DE RADIO PROXIMAL 2.4/2.7MM 4 ORIFICIOS </t>
  </si>
  <si>
    <t>A93095344</t>
  </si>
  <si>
    <t>Placa de bloqueo cubital distal</t>
  </si>
  <si>
    <t xml:space="preserve">MOTOR CANULADO </t>
  </si>
  <si>
    <t xml:space="preserve">BATERIAS GRIS </t>
  </si>
  <si>
    <t xml:space="preserve">CONTENEDOR CON TAPA </t>
  </si>
  <si>
    <t xml:space="preserve">INTERCAMBIADOR DE BATERIA </t>
  </si>
  <si>
    <t xml:space="preserve">ANCLAJES DE MOTOR MAS 1 LLAVE DE JACOBS </t>
  </si>
  <si>
    <t>INDUSTRIAL INMOBILIARIA TEOTON SA</t>
  </si>
  <si>
    <t>0990277583001</t>
  </si>
  <si>
    <t xml:space="preserve">KM 1 1/2 VIA A SAMBORONDON </t>
  </si>
  <si>
    <t>2292325 04-2090039</t>
  </si>
  <si>
    <t xml:space="preserve">DR. MARLON LAMMA </t>
  </si>
  <si>
    <t>10:00AM</t>
  </si>
  <si>
    <t>25-DVRA-109-R</t>
  </si>
  <si>
    <t xml:space="preserve"> 2.5-DVRA Series Standard 9H Right</t>
  </si>
  <si>
    <t>25-DVRA-209-L</t>
  </si>
  <si>
    <t xml:space="preserve"> 2.5-DVRA Series Wide 9H Left</t>
  </si>
  <si>
    <t>25-DVRA-210-L</t>
  </si>
  <si>
    <t xml:space="preserve"> 2.5-DVRA Series Wide 10H Left</t>
  </si>
  <si>
    <t>25-DVRA-310-L</t>
  </si>
  <si>
    <t xml:space="preserve"> 2.5-DVRA Series Extralarge 10H Left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</si>
</sst>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4" formatCode="[$-F800]dddd\,\ mmmm\ dd\,\ yyyy"/>
    <numFmt numFmtId="165" formatCode="_-[$$-240A]\ * #,##0.00_-;\-[$$-240A]\ * #,##0.00_-;_-[$$-240A]\ * &quot;-&quot;??_-;_-@_-"/>
    <numFmt numFmtId="166" formatCode="0.000"/>
    <numFmt numFmtId="168" formatCode="_ &quot;$&quot;* #,##0_ ;_ &quot;$&quot;* \-#,##0_ ;_ &quot;$&quot;* &quot;-&quot;_ ;_ @_ "/>
    <numFmt numFmtId="170" formatCode="_ &quot;$&quot;* #,##0.00_ ;_ &quot;$&quot;* \-#,##0.00_ ;_ &quot;$&quot;* &quot;-&quot;??_ ;_ @_ 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u/>
      <sz val="12"/>
      <color theme="1"/>
      <name val="Arial"/>
      <family val="2"/>
    </font>
    <font>
      <sz val="12"/>
      <color rgb="FF002060"/>
      <name val="Arial"/>
      <family val="2"/>
    </font>
    <font>
      <sz val="12"/>
      <name val="Arial"/>
      <family val="2"/>
    </font>
    <font>
      <b/>
      <sz val="12"/>
      <color theme="0"/>
      <name val="Arial"/>
      <family val="2"/>
    </font>
    <font>
      <b/>
      <sz val="12"/>
      <name val="Arial"/>
      <family val="2"/>
    </font>
    <font>
      <b/>
      <sz val="14"/>
      <color theme="1"/>
      <name val="Arial"/>
      <family val="2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indexed="8"/>
      <name val="Arial"/>
      <family val="2"/>
    </font>
    <font>
      <sz val="12"/>
      <color rgb="FF20212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0">
    <xf numFmtId="0" fontId="0" fillId="0" borderId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2" fillId="0" borderId="0"/>
    <xf numFmtId="44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70" fontId="1" fillId="0" borderId="0" applyFont="0" applyFill="0" applyBorder="0" applyAlignment="0" applyProtection="0"/>
  </cellStyleXfs>
  <cellXfs count="104">
    <xf numFmtId="0" fontId="0" fillId="0" borderId="0" xfId="0"/>
    <xf numFmtId="0" fontId="4" fillId="0" borderId="0" xfId="0" applyFont="1"/>
    <xf numFmtId="2" fontId="6" fillId="0" borderId="0" xfId="3" applyNumberFormat="1" applyFont="1" applyAlignment="1">
      <alignment horizontal="left"/>
    </xf>
    <xf numFmtId="0" fontId="7" fillId="0" borderId="0" xfId="3" applyFont="1" applyBorder="1" applyAlignment="1">
      <alignment horizontal="left"/>
    </xf>
    <xf numFmtId="0" fontId="3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4" fillId="0" borderId="4" xfId="0" applyNumberFormat="1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4" xfId="0" applyFont="1" applyBorder="1" applyAlignment="1">
      <alignment horizontal="left"/>
    </xf>
    <xf numFmtId="165" fontId="7" fillId="0" borderId="4" xfId="2" applyNumberFormat="1" applyFont="1" applyFill="1" applyBorder="1" applyAlignment="1">
      <alignment horizontal="center"/>
    </xf>
    <xf numFmtId="0" fontId="7" fillId="0" borderId="4" xfId="0" applyFont="1" applyBorder="1" applyAlignment="1">
      <alignment horizontal="center" vertical="center"/>
    </xf>
    <xf numFmtId="9" fontId="3" fillId="0" borderId="4" xfId="3" applyNumberFormat="1" applyFont="1" applyBorder="1" applyAlignment="1">
      <alignment wrapText="1"/>
    </xf>
    <xf numFmtId="0" fontId="3" fillId="0" borderId="0" xfId="3" applyFont="1" applyBorder="1" applyAlignment="1">
      <alignment horizontal="center" wrapText="1"/>
    </xf>
    <xf numFmtId="44" fontId="4" fillId="0" borderId="0" xfId="1" applyFont="1" applyFill="1" applyBorder="1" applyAlignment="1"/>
    <xf numFmtId="2" fontId="4" fillId="0" borderId="0" xfId="0" applyNumberFormat="1" applyFont="1" applyAlignment="1">
      <alignment horizontal="center"/>
    </xf>
    <xf numFmtId="2" fontId="4" fillId="0" borderId="0" xfId="0" applyNumberFormat="1" applyFont="1"/>
    <xf numFmtId="0" fontId="3" fillId="0" borderId="8" xfId="0" applyNumberFormat="1" applyFont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165" fontId="9" fillId="0" borderId="7" xfId="2" applyNumberFormat="1" applyFont="1" applyFill="1" applyBorder="1" applyAlignment="1">
      <alignment horizontal="center"/>
    </xf>
    <xf numFmtId="165" fontId="4" fillId="0" borderId="4" xfId="0" applyNumberFormat="1" applyFont="1" applyBorder="1" applyAlignment="1"/>
    <xf numFmtId="0" fontId="4" fillId="0" borderId="4" xfId="3" applyNumberFormat="1" applyFont="1" applyFill="1" applyBorder="1" applyAlignment="1">
      <alignment horizontal="center"/>
    </xf>
    <xf numFmtId="0" fontId="4" fillId="0" borderId="4" xfId="0" applyFont="1" applyFill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4" fillId="0" borderId="4" xfId="0" applyFont="1" applyBorder="1"/>
    <xf numFmtId="0" fontId="10" fillId="0" borderId="0" xfId="0" applyFont="1"/>
    <xf numFmtId="0" fontId="4" fillId="0" borderId="0" xfId="0" applyFont="1" applyAlignment="1"/>
    <xf numFmtId="0" fontId="3" fillId="0" borderId="4" xfId="0" applyFont="1" applyBorder="1" applyAlignment="1">
      <alignment horizontal="left" vertical="center"/>
    </xf>
    <xf numFmtId="166" fontId="7" fillId="0" borderId="4" xfId="3" applyNumberFormat="1" applyFont="1" applyFill="1" applyBorder="1" applyAlignment="1" applyProtection="1">
      <alignment horizontal="left" vertical="top" shrinkToFit="1"/>
    </xf>
    <xf numFmtId="166" fontId="7" fillId="0" borderId="4" xfId="3" applyNumberFormat="1" applyFont="1" applyBorder="1" applyAlignment="1" applyProtection="1">
      <alignment horizontal="left" vertical="top" shrinkToFit="1"/>
    </xf>
    <xf numFmtId="44" fontId="4" fillId="0" borderId="4" xfId="1" applyFont="1" applyBorder="1" applyAlignment="1">
      <alignment horizontal="left"/>
    </xf>
    <xf numFmtId="0" fontId="4" fillId="0" borderId="4" xfId="0" applyFont="1" applyFill="1" applyBorder="1" applyAlignment="1">
      <alignment horizontal="left"/>
    </xf>
    <xf numFmtId="0" fontId="7" fillId="0" borderId="4" xfId="0" applyFont="1" applyFill="1" applyBorder="1" applyAlignment="1" applyProtection="1">
      <alignment vertical="top" readingOrder="1"/>
      <protection locked="0"/>
    </xf>
    <xf numFmtId="0" fontId="4" fillId="0" borderId="4" xfId="0" applyFont="1" applyBorder="1" applyAlignment="1">
      <alignment horizontal="left"/>
    </xf>
    <xf numFmtId="0" fontId="4" fillId="0" borderId="4" xfId="0" applyFont="1" applyBorder="1" applyAlignment="1"/>
    <xf numFmtId="3" fontId="4" fillId="0" borderId="4" xfId="0" applyNumberFormat="1" applyFont="1" applyBorder="1" applyAlignment="1">
      <alignment horizontal="left"/>
    </xf>
    <xf numFmtId="44" fontId="4" fillId="0" borderId="4" xfId="1" applyFont="1" applyFill="1" applyBorder="1" applyAlignment="1"/>
    <xf numFmtId="0" fontId="3" fillId="0" borderId="8" xfId="0" applyFont="1" applyFill="1" applyBorder="1" applyAlignment="1">
      <alignment horizontal="left"/>
    </xf>
    <xf numFmtId="0" fontId="4" fillId="0" borderId="4" xfId="0" applyFont="1" applyFill="1" applyBorder="1" applyAlignment="1">
      <alignment horizontal="left" vertical="center"/>
    </xf>
    <xf numFmtId="0" fontId="4" fillId="0" borderId="0" xfId="0" applyFont="1" applyFill="1" applyAlignment="1"/>
    <xf numFmtId="0" fontId="4" fillId="0" borderId="0" xfId="0" applyFont="1" applyFill="1"/>
    <xf numFmtId="0" fontId="5" fillId="0" borderId="0" xfId="3" applyFont="1" applyFill="1" applyAlignment="1">
      <alignment horizontal="center"/>
    </xf>
    <xf numFmtId="2" fontId="6" fillId="0" borderId="0" xfId="0" applyNumberFormat="1" applyFont="1" applyFill="1" applyAlignment="1">
      <alignment horizontal="left"/>
    </xf>
    <xf numFmtId="164" fontId="4" fillId="0" borderId="1" xfId="0" applyNumberFormat="1" applyFont="1" applyBorder="1" applyAlignment="1">
      <alignment horizontal="left"/>
    </xf>
    <xf numFmtId="0" fontId="11" fillId="0" borderId="2" xfId="0" applyFont="1" applyBorder="1" applyAlignment="1">
      <alignment horizontal="left" wrapText="1"/>
    </xf>
    <xf numFmtId="49" fontId="11" fillId="0" borderId="2" xfId="0" applyNumberFormat="1" applyFont="1" applyBorder="1" applyAlignment="1">
      <alignment horizontal="left"/>
    </xf>
    <xf numFmtId="0" fontId="11" fillId="0" borderId="2" xfId="0" applyFont="1" applyBorder="1" applyAlignment="1">
      <alignment horizontal="left"/>
    </xf>
    <xf numFmtId="2" fontId="6" fillId="0" borderId="0" xfId="3" applyNumberFormat="1" applyFont="1" applyFill="1" applyAlignment="1">
      <alignment horizontal="center"/>
    </xf>
    <xf numFmtId="0" fontId="11" fillId="0" borderId="2" xfId="3" applyFont="1" applyBorder="1" applyAlignment="1">
      <alignment horizontal="left"/>
    </xf>
    <xf numFmtId="0" fontId="12" fillId="0" borderId="2" xfId="3" applyFont="1" applyBorder="1" applyAlignment="1">
      <alignment horizontal="left"/>
    </xf>
    <xf numFmtId="20" fontId="12" fillId="0" borderId="0" xfId="3" applyNumberFormat="1" applyFont="1" applyAlignment="1">
      <alignment horizontal="left"/>
    </xf>
    <xf numFmtId="0" fontId="4" fillId="0" borderId="4" xfId="0" applyFont="1" applyBorder="1" applyAlignment="1">
      <alignment horizontal="center"/>
    </xf>
    <xf numFmtId="0" fontId="4" fillId="0" borderId="4" xfId="0" applyNumberFormat="1" applyFont="1" applyFill="1" applyBorder="1"/>
    <xf numFmtId="44" fontId="4" fillId="0" borderId="7" xfId="4" applyFont="1" applyFill="1" applyBorder="1" applyAlignment="1"/>
    <xf numFmtId="0" fontId="4" fillId="0" borderId="4" xfId="0" applyFont="1" applyBorder="1" applyAlignment="1">
      <alignment horizontal="left" vertical="center"/>
    </xf>
    <xf numFmtId="0" fontId="4" fillId="0" borderId="4" xfId="0" applyFont="1" applyFill="1" applyBorder="1" applyAlignment="1">
      <alignment horizontal="left" vertical="center"/>
    </xf>
    <xf numFmtId="0" fontId="4" fillId="0" borderId="4" xfId="3" applyFont="1" applyBorder="1" applyAlignment="1">
      <alignment horizontal="center"/>
    </xf>
    <xf numFmtId="0" fontId="7" fillId="0" borderId="4" xfId="0" applyFont="1" applyBorder="1" applyAlignment="1" applyProtection="1">
      <alignment horizontal="center" vertical="top" wrapText="1" readingOrder="1"/>
      <protection locked="0"/>
    </xf>
    <xf numFmtId="0" fontId="7" fillId="0" borderId="4" xfId="0" applyFont="1" applyBorder="1" applyAlignment="1" applyProtection="1">
      <alignment horizontal="left" vertical="top" readingOrder="1"/>
      <protection locked="0"/>
    </xf>
    <xf numFmtId="0" fontId="7" fillId="0" borderId="4" xfId="0" applyFont="1" applyBorder="1" applyAlignment="1" applyProtection="1">
      <alignment horizontal="left" vertical="top" wrapText="1" readingOrder="1"/>
      <protection locked="0"/>
    </xf>
    <xf numFmtId="0" fontId="13" fillId="0" borderId="4" xfId="0" applyFont="1" applyBorder="1" applyAlignment="1">
      <alignment horizontal="left" vertical="top"/>
    </xf>
    <xf numFmtId="0" fontId="7" fillId="0" borderId="4" xfId="0" applyFont="1" applyBorder="1" applyAlignment="1" applyProtection="1">
      <alignment vertical="top" wrapText="1" readingOrder="1"/>
      <protection locked="0"/>
    </xf>
    <xf numFmtId="0" fontId="4" fillId="0" borderId="4" xfId="0" applyFont="1" applyBorder="1" applyAlignment="1">
      <alignment horizontal="center" vertical="center"/>
    </xf>
    <xf numFmtId="0" fontId="14" fillId="0" borderId="4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5" fillId="0" borderId="0" xfId="3" applyFont="1" applyFill="1" applyAlignment="1">
      <alignment horizontal="center"/>
    </xf>
    <xf numFmtId="165" fontId="9" fillId="0" borderId="7" xfId="2" applyNumberFormat="1" applyFont="1" applyFill="1" applyBorder="1" applyAlignment="1">
      <alignment horizontal="center"/>
    </xf>
    <xf numFmtId="0" fontId="4" fillId="0" borderId="4" xfId="0" applyFont="1" applyFill="1" applyBorder="1" applyAlignment="1">
      <alignment horizontal="left" vertical="center"/>
    </xf>
    <xf numFmtId="49" fontId="11" fillId="0" borderId="2" xfId="0" applyNumberFormat="1" applyFont="1" applyBorder="1" applyAlignment="1">
      <alignment horizontal="left" wrapText="1"/>
    </xf>
    <xf numFmtId="165" fontId="9" fillId="0" borderId="5" xfId="2" applyNumberFormat="1" applyFont="1" applyFill="1" applyBorder="1" applyAlignment="1">
      <alignment horizontal="center"/>
    </xf>
    <xf numFmtId="165" fontId="9" fillId="0" borderId="6" xfId="2" applyNumberFormat="1" applyFont="1" applyFill="1" applyBorder="1" applyAlignment="1">
      <alignment horizontal="center"/>
    </xf>
    <xf numFmtId="165" fontId="9" fillId="0" borderId="7" xfId="2" applyNumberFormat="1" applyFont="1" applyFill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7" fillId="0" borderId="5" xfId="0" applyFont="1" applyBorder="1" applyAlignment="1">
      <alignment horizontal="left"/>
    </xf>
    <xf numFmtId="0" fontId="7" fillId="0" borderId="7" xfId="0" applyFont="1" applyBorder="1" applyAlignment="1">
      <alignment horizontal="left"/>
    </xf>
    <xf numFmtId="0" fontId="4" fillId="0" borderId="4" xfId="0" applyFont="1" applyBorder="1" applyAlignment="1">
      <alignment horizontal="left" vertical="center"/>
    </xf>
    <xf numFmtId="0" fontId="3" fillId="0" borderId="0" xfId="3" applyFont="1" applyFill="1" applyAlignment="1">
      <alignment horizontal="center"/>
    </xf>
    <xf numFmtId="0" fontId="4" fillId="0" borderId="0" xfId="3" applyFont="1" applyFill="1" applyAlignment="1">
      <alignment horizontal="center"/>
    </xf>
    <xf numFmtId="0" fontId="5" fillId="0" borderId="0" xfId="3" applyFont="1" applyFill="1" applyAlignment="1">
      <alignment horizontal="center"/>
    </xf>
    <xf numFmtId="0" fontId="8" fillId="2" borderId="3" xfId="0" applyFont="1" applyFill="1" applyBorder="1" applyAlignment="1">
      <alignment horizontal="center"/>
    </xf>
    <xf numFmtId="0" fontId="8" fillId="2" borderId="0" xfId="0" applyFont="1" applyFill="1" applyBorder="1" applyAlignment="1">
      <alignment horizontal="center"/>
    </xf>
    <xf numFmtId="0" fontId="3" fillId="0" borderId="4" xfId="3" applyFont="1" applyBorder="1" applyAlignment="1">
      <alignment horizontal="right" wrapText="1"/>
    </xf>
    <xf numFmtId="0" fontId="3" fillId="0" borderId="5" xfId="3" applyFont="1" applyBorder="1" applyAlignment="1">
      <alignment horizontal="right" wrapText="1"/>
    </xf>
    <xf numFmtId="0" fontId="3" fillId="0" borderId="6" xfId="3" applyFont="1" applyBorder="1" applyAlignment="1">
      <alignment horizontal="right" wrapText="1"/>
    </xf>
    <xf numFmtId="0" fontId="3" fillId="0" borderId="7" xfId="3" applyFont="1" applyBorder="1" applyAlignment="1">
      <alignment horizontal="right" wrapText="1"/>
    </xf>
    <xf numFmtId="0" fontId="8" fillId="2" borderId="5" xfId="0" applyFont="1" applyFill="1" applyBorder="1" applyAlignment="1">
      <alignment horizontal="center"/>
    </xf>
    <xf numFmtId="0" fontId="8" fillId="2" borderId="6" xfId="0" applyFont="1" applyFill="1" applyBorder="1" applyAlignment="1">
      <alignment horizontal="center"/>
    </xf>
    <xf numFmtId="0" fontId="8" fillId="2" borderId="7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left"/>
    </xf>
    <xf numFmtId="0" fontId="4" fillId="0" borderId="4" xfId="0" applyFont="1" applyFill="1" applyBorder="1" applyAlignment="1">
      <alignment horizontal="left" vertical="center"/>
    </xf>
    <xf numFmtId="0" fontId="4" fillId="0" borderId="0" xfId="0" applyFont="1"/>
    <xf numFmtId="0" fontId="4" fillId="0" borderId="4" xfId="0" applyNumberFormat="1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4" xfId="0" applyFont="1" applyBorder="1" applyAlignment="1">
      <alignment horizontal="left"/>
    </xf>
    <xf numFmtId="165" fontId="7" fillId="0" borderId="4" xfId="8" applyNumberFormat="1" applyFont="1" applyFill="1" applyBorder="1" applyAlignment="1">
      <alignment horizontal="center"/>
    </xf>
    <xf numFmtId="0" fontId="7" fillId="0" borderId="4" xfId="0" applyFont="1" applyBorder="1" applyAlignment="1">
      <alignment horizontal="center" vertical="center"/>
    </xf>
    <xf numFmtId="0" fontId="4" fillId="0" borderId="4" xfId="0" applyNumberFormat="1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4" xfId="0" applyFont="1" applyBorder="1" applyAlignment="1">
      <alignment horizontal="left"/>
    </xf>
    <xf numFmtId="165" fontId="7" fillId="0" borderId="4" xfId="8" applyNumberFormat="1" applyFont="1" applyFill="1" applyBorder="1" applyAlignment="1">
      <alignment horizontal="center"/>
    </xf>
    <xf numFmtId="0" fontId="7" fillId="0" borderId="4" xfId="0" applyFont="1" applyBorder="1" applyAlignment="1">
      <alignment horizontal="center" vertical="center"/>
    </xf>
  </cellXfs>
  <cellStyles count="10">
    <cellStyle name="Moneda" xfId="1" builtinId="4"/>
    <cellStyle name="Moneda [0]" xfId="2" builtinId="7"/>
    <cellStyle name="Moneda [0] 2" xfId="8" xr:uid="{7DE0E202-677A-4849-8991-04EA34B20CDB}"/>
    <cellStyle name="Moneda [0] 3" xfId="7" xr:uid="{49EEB1E4-AD08-47B2-B080-E5104D3190C6}"/>
    <cellStyle name="Moneda 2" xfId="6" xr:uid="{787390FA-03EE-40A7-B5B8-977C017E005B}"/>
    <cellStyle name="Moneda 3" xfId="4" xr:uid="{DF48C814-E569-4750-AD7A-3CC24CD3EAFA}"/>
    <cellStyle name="Moneda 4" xfId="5" xr:uid="{9E832D61-D7DD-40A4-A690-8578C62E8FF4}"/>
    <cellStyle name="Moneda 5" xfId="9" xr:uid="{56584E6E-BB5C-4212-B03F-5CAD3F2A5DBA}"/>
    <cellStyle name="Normal" xfId="0" builtinId="0"/>
    <cellStyle name="Normal 2" xfId="3" xr:uid="{5C892CCF-7D84-43B4-8C9C-D28093E6C6F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3653118</xdr:colOff>
      <xdr:row>0</xdr:row>
      <xdr:rowOff>112058</xdr:rowOff>
    </xdr:from>
    <xdr:to>
      <xdr:col>4</xdr:col>
      <xdr:colOff>365872</xdr:colOff>
      <xdr:row>5</xdr:row>
      <xdr:rowOff>231167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1C61AFB-2509-4E1E-8A79-D7FAA0B0395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939118" y="112058"/>
          <a:ext cx="2751604" cy="130020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3653118</xdr:colOff>
      <xdr:row>0</xdr:row>
      <xdr:rowOff>112058</xdr:rowOff>
    </xdr:from>
    <xdr:to>
      <xdr:col>4</xdr:col>
      <xdr:colOff>365872</xdr:colOff>
      <xdr:row>7</xdr:row>
      <xdr:rowOff>78767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54E076C-6440-402F-B72D-088E52A1B00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6081993" y="112058"/>
          <a:ext cx="2751604" cy="135735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4933950</xdr:colOff>
      <xdr:row>0</xdr:row>
      <xdr:rowOff>101600</xdr:rowOff>
    </xdr:from>
    <xdr:to>
      <xdr:col>4</xdr:col>
      <xdr:colOff>377825</xdr:colOff>
      <xdr:row>4</xdr:row>
      <xdr:rowOff>161925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F556646-4F55-4429-B3FA-9B1EFF9B3AE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7277100" y="101600"/>
          <a:ext cx="3625850" cy="105092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4933950</xdr:colOff>
      <xdr:row>0</xdr:row>
      <xdr:rowOff>101600</xdr:rowOff>
    </xdr:from>
    <xdr:to>
      <xdr:col>4</xdr:col>
      <xdr:colOff>377825</xdr:colOff>
      <xdr:row>6</xdr:row>
      <xdr:rowOff>9525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93F92FC-5472-4DB5-AC60-B35CE312490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7277100" y="101600"/>
          <a:ext cx="3625850" cy="10509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971E4-3B90-45E7-895B-273A9F8EBEB6}">
  <dimension ref="A2:E98"/>
  <sheetViews>
    <sheetView zoomScaleNormal="100" workbookViewId="0">
      <selection sqref="A1:XFD1048576"/>
    </sheetView>
  </sheetViews>
  <sheetFormatPr baseColWidth="10" defaultRowHeight="20.100000000000001" customHeight="1" x14ac:dyDescent="0.2"/>
  <cols>
    <col min="1" max="1" width="12.5703125" style="1" customWidth="1"/>
    <col min="2" max="2" width="23.85546875" style="1" customWidth="1"/>
    <col min="3" max="3" width="74.7109375" style="1" customWidth="1"/>
    <col min="4" max="4" width="15.85546875" style="1" customWidth="1"/>
    <col min="5" max="5" width="19.42578125" style="1" customWidth="1"/>
    <col min="6" max="16384" width="11.42578125" style="1"/>
  </cols>
  <sheetData>
    <row r="2" spans="1:3" ht="20.100000000000001" customHeight="1" x14ac:dyDescent="0.2">
      <c r="A2" s="40"/>
      <c r="B2" s="40"/>
      <c r="C2" s="40"/>
    </row>
    <row r="3" spans="1:3" ht="20.100000000000001" customHeight="1" x14ac:dyDescent="0.25">
      <c r="A3" s="76" t="s">
        <v>128</v>
      </c>
      <c r="B3" s="76"/>
      <c r="C3" s="76"/>
    </row>
    <row r="4" spans="1:3" ht="20.100000000000001" customHeight="1" x14ac:dyDescent="0.2">
      <c r="A4" s="77" t="s">
        <v>0</v>
      </c>
      <c r="B4" s="77"/>
      <c r="C4" s="77"/>
    </row>
    <row r="5" spans="1:3" ht="20.100000000000001" customHeight="1" x14ac:dyDescent="0.25">
      <c r="A5" s="78" t="s">
        <v>1</v>
      </c>
      <c r="B5" s="78"/>
      <c r="C5" s="78"/>
    </row>
    <row r="6" spans="1:3" ht="20.100000000000001" customHeight="1" x14ac:dyDescent="0.25">
      <c r="A6" s="41"/>
      <c r="B6" s="41"/>
      <c r="C6" s="41"/>
    </row>
    <row r="7" spans="1:3" ht="20.100000000000001" customHeight="1" x14ac:dyDescent="0.25">
      <c r="A7" s="41"/>
      <c r="B7" s="41"/>
      <c r="C7" s="41"/>
    </row>
    <row r="8" spans="1:3" ht="20.100000000000001" customHeight="1" thickBot="1" x14ac:dyDescent="0.3">
      <c r="A8" s="41"/>
      <c r="B8" s="42" t="s">
        <v>2</v>
      </c>
      <c r="C8" s="43">
        <v>44622</v>
      </c>
    </row>
    <row r="9" spans="1:3" ht="20.100000000000001" customHeight="1" thickBot="1" x14ac:dyDescent="0.3">
      <c r="A9" s="41"/>
      <c r="B9" s="42" t="s">
        <v>3</v>
      </c>
      <c r="C9" s="44" t="s">
        <v>361</v>
      </c>
    </row>
    <row r="10" spans="1:3" ht="20.100000000000001" customHeight="1" thickBot="1" x14ac:dyDescent="0.3">
      <c r="A10" s="41"/>
      <c r="B10" s="42" t="s">
        <v>4</v>
      </c>
      <c r="C10" s="68" t="s">
        <v>362</v>
      </c>
    </row>
    <row r="11" spans="1:3" ht="20.100000000000001" customHeight="1" thickBot="1" x14ac:dyDescent="0.3">
      <c r="A11" s="41"/>
      <c r="B11" s="42" t="s">
        <v>5</v>
      </c>
      <c r="C11" s="46" t="s">
        <v>363</v>
      </c>
    </row>
    <row r="12" spans="1:3" ht="20.100000000000001" customHeight="1" thickBot="1" x14ac:dyDescent="0.3">
      <c r="A12" s="41"/>
      <c r="B12" s="42" t="s">
        <v>6</v>
      </c>
      <c r="C12" s="46" t="s">
        <v>364</v>
      </c>
    </row>
    <row r="13" spans="1:3" ht="20.100000000000001" customHeight="1" thickBot="1" x14ac:dyDescent="0.3">
      <c r="A13" s="41"/>
      <c r="B13" s="42" t="s">
        <v>7</v>
      </c>
      <c r="C13" s="46" t="s">
        <v>284</v>
      </c>
    </row>
    <row r="14" spans="1:3" ht="20.100000000000001" customHeight="1" thickBot="1" x14ac:dyDescent="0.3">
      <c r="A14" s="47"/>
      <c r="B14" s="42" t="s">
        <v>8</v>
      </c>
      <c r="C14" s="48" t="s">
        <v>365</v>
      </c>
    </row>
    <row r="15" spans="1:3" ht="20.100000000000001" customHeight="1" thickBot="1" x14ac:dyDescent="0.3">
      <c r="A15" s="47"/>
      <c r="B15" s="42" t="s">
        <v>285</v>
      </c>
      <c r="C15" s="49"/>
    </row>
    <row r="16" spans="1:3" ht="20.100000000000001" customHeight="1" thickBot="1" x14ac:dyDescent="0.3">
      <c r="A16" s="47"/>
      <c r="B16" s="42" t="s">
        <v>286</v>
      </c>
      <c r="C16" s="49"/>
    </row>
    <row r="17" spans="1:5" ht="20.100000000000001" customHeight="1" thickBot="1" x14ac:dyDescent="0.25">
      <c r="A17" s="47"/>
      <c r="B17" s="42" t="s">
        <v>287</v>
      </c>
      <c r="C17" s="43">
        <v>44622</v>
      </c>
    </row>
    <row r="18" spans="1:5" ht="20.100000000000001" customHeight="1" x14ac:dyDescent="0.25">
      <c r="A18" s="47"/>
      <c r="B18" s="42" t="s">
        <v>288</v>
      </c>
      <c r="C18" s="50" t="s">
        <v>366</v>
      </c>
    </row>
    <row r="19" spans="1:5" ht="20.100000000000001" customHeight="1" x14ac:dyDescent="0.2">
      <c r="A19" s="2"/>
      <c r="B19" s="3"/>
    </row>
    <row r="20" spans="1:5" ht="20.100000000000001" customHeight="1" x14ac:dyDescent="0.2">
      <c r="A20" s="2"/>
      <c r="B20" s="3"/>
    </row>
    <row r="21" spans="1:5" ht="20.100000000000001" customHeight="1" x14ac:dyDescent="0.25">
      <c r="A21" s="79" t="s">
        <v>9</v>
      </c>
      <c r="B21" s="80"/>
      <c r="C21" s="80"/>
      <c r="D21" s="80"/>
      <c r="E21" s="80"/>
    </row>
    <row r="22" spans="1:5" ht="50.25" customHeight="1" x14ac:dyDescent="0.2">
      <c r="A22" s="4" t="s">
        <v>10</v>
      </c>
      <c r="B22" s="5" t="s">
        <v>11</v>
      </c>
      <c r="C22" s="5" t="s">
        <v>12</v>
      </c>
      <c r="D22" s="6" t="s">
        <v>13</v>
      </c>
      <c r="E22" s="6" t="s">
        <v>14</v>
      </c>
    </row>
    <row r="23" spans="1:5" ht="20.100000000000001" customHeight="1" x14ac:dyDescent="0.2">
      <c r="A23" s="7">
        <v>1</v>
      </c>
      <c r="B23" s="8" t="s">
        <v>15</v>
      </c>
      <c r="C23" s="9" t="s">
        <v>16</v>
      </c>
      <c r="D23" s="10">
        <v>700</v>
      </c>
      <c r="E23" s="10">
        <f t="shared" ref="E23:E56" si="0">A23*D23</f>
        <v>700</v>
      </c>
    </row>
    <row r="24" spans="1:5" ht="20.100000000000001" customHeight="1" x14ac:dyDescent="0.2">
      <c r="A24" s="7">
        <v>1</v>
      </c>
      <c r="B24" s="8" t="s">
        <v>17</v>
      </c>
      <c r="C24" s="9" t="s">
        <v>297</v>
      </c>
      <c r="D24" s="10">
        <v>700</v>
      </c>
      <c r="E24" s="10">
        <f t="shared" si="0"/>
        <v>700</v>
      </c>
    </row>
    <row r="25" spans="1:5" ht="20.100000000000001" customHeight="1" x14ac:dyDescent="0.2">
      <c r="A25" s="7">
        <v>1</v>
      </c>
      <c r="B25" s="8" t="s">
        <v>18</v>
      </c>
      <c r="C25" s="9" t="s">
        <v>19</v>
      </c>
      <c r="D25" s="10">
        <v>700</v>
      </c>
      <c r="E25" s="10">
        <f t="shared" si="0"/>
        <v>700</v>
      </c>
    </row>
    <row r="26" spans="1:5" ht="20.100000000000001" customHeight="1" x14ac:dyDescent="0.2">
      <c r="A26" s="7">
        <v>1</v>
      </c>
      <c r="B26" s="8" t="s">
        <v>20</v>
      </c>
      <c r="C26" s="9" t="s">
        <v>21</v>
      </c>
      <c r="D26" s="10">
        <v>700</v>
      </c>
      <c r="E26" s="10">
        <f t="shared" si="0"/>
        <v>700</v>
      </c>
    </row>
    <row r="27" spans="1:5" ht="20.100000000000001" customHeight="1" x14ac:dyDescent="0.2">
      <c r="A27" s="7">
        <v>1</v>
      </c>
      <c r="B27" s="8" t="s">
        <v>22</v>
      </c>
      <c r="C27" s="9" t="s">
        <v>23</v>
      </c>
      <c r="D27" s="10">
        <v>700</v>
      </c>
      <c r="E27" s="10">
        <f t="shared" si="0"/>
        <v>700</v>
      </c>
    </row>
    <row r="28" spans="1:5" ht="20.100000000000001" customHeight="1" x14ac:dyDescent="0.2">
      <c r="A28" s="7">
        <v>1</v>
      </c>
      <c r="B28" s="8" t="s">
        <v>24</v>
      </c>
      <c r="C28" s="9" t="s">
        <v>25</v>
      </c>
      <c r="D28" s="10">
        <v>700</v>
      </c>
      <c r="E28" s="10">
        <f t="shared" si="0"/>
        <v>700</v>
      </c>
    </row>
    <row r="29" spans="1:5" ht="20.100000000000001" customHeight="1" x14ac:dyDescent="0.2">
      <c r="A29" s="7">
        <v>1</v>
      </c>
      <c r="B29" s="8" t="s">
        <v>26</v>
      </c>
      <c r="C29" s="9" t="s">
        <v>27</v>
      </c>
      <c r="D29" s="10">
        <v>700</v>
      </c>
      <c r="E29" s="10">
        <f t="shared" si="0"/>
        <v>700</v>
      </c>
    </row>
    <row r="30" spans="1:5" ht="20.100000000000001" customHeight="1" x14ac:dyDescent="0.2">
      <c r="A30" s="7">
        <v>1</v>
      </c>
      <c r="B30" s="8" t="s">
        <v>28</v>
      </c>
      <c r="C30" s="9" t="s">
        <v>29</v>
      </c>
      <c r="D30" s="10">
        <v>700</v>
      </c>
      <c r="E30" s="10">
        <f t="shared" si="0"/>
        <v>700</v>
      </c>
    </row>
    <row r="31" spans="1:5" ht="20.100000000000001" customHeight="1" x14ac:dyDescent="0.2">
      <c r="A31" s="7">
        <v>1</v>
      </c>
      <c r="B31" s="8" t="s">
        <v>30</v>
      </c>
      <c r="C31" s="9" t="s">
        <v>31</v>
      </c>
      <c r="D31" s="10">
        <v>700</v>
      </c>
      <c r="E31" s="10">
        <f t="shared" si="0"/>
        <v>700</v>
      </c>
    </row>
    <row r="32" spans="1:5" ht="20.100000000000001" customHeight="1" x14ac:dyDescent="0.2">
      <c r="A32" s="7">
        <v>1</v>
      </c>
      <c r="B32" s="8" t="s">
        <v>32</v>
      </c>
      <c r="C32" s="9" t="s">
        <v>33</v>
      </c>
      <c r="D32" s="10">
        <v>700</v>
      </c>
      <c r="E32" s="10">
        <f t="shared" si="0"/>
        <v>700</v>
      </c>
    </row>
    <row r="33" spans="1:5" ht="20.100000000000001" customHeight="1" x14ac:dyDescent="0.2">
      <c r="A33" s="7">
        <v>1</v>
      </c>
      <c r="B33" s="8" t="s">
        <v>298</v>
      </c>
      <c r="C33" s="9" t="s">
        <v>299</v>
      </c>
      <c r="D33" s="10">
        <v>700</v>
      </c>
      <c r="E33" s="10">
        <f t="shared" ref="E33" si="1">A33*D33</f>
        <v>700</v>
      </c>
    </row>
    <row r="34" spans="1:5" ht="20.100000000000001" customHeight="1" x14ac:dyDescent="0.2">
      <c r="A34" s="7">
        <v>1</v>
      </c>
      <c r="B34" s="8" t="s">
        <v>34</v>
      </c>
      <c r="C34" s="9" t="s">
        <v>35</v>
      </c>
      <c r="D34" s="10">
        <v>700</v>
      </c>
      <c r="E34" s="10">
        <f t="shared" si="0"/>
        <v>700</v>
      </c>
    </row>
    <row r="35" spans="1:5" ht="20.100000000000001" customHeight="1" x14ac:dyDescent="0.2">
      <c r="A35" s="7">
        <v>1</v>
      </c>
      <c r="B35" s="8" t="s">
        <v>36</v>
      </c>
      <c r="C35" s="9" t="s">
        <v>37</v>
      </c>
      <c r="D35" s="10">
        <v>700</v>
      </c>
      <c r="E35" s="10">
        <f t="shared" si="0"/>
        <v>700</v>
      </c>
    </row>
    <row r="36" spans="1:5" ht="20.100000000000001" customHeight="1" x14ac:dyDescent="0.2">
      <c r="A36" s="7">
        <v>1</v>
      </c>
      <c r="B36" s="8" t="s">
        <v>38</v>
      </c>
      <c r="C36" s="9" t="s">
        <v>39</v>
      </c>
      <c r="D36" s="10">
        <v>700</v>
      </c>
      <c r="E36" s="10">
        <f t="shared" si="0"/>
        <v>700</v>
      </c>
    </row>
    <row r="37" spans="1:5" ht="20.100000000000001" customHeight="1" x14ac:dyDescent="0.2">
      <c r="A37" s="7">
        <v>10</v>
      </c>
      <c r="B37" s="11" t="s">
        <v>40</v>
      </c>
      <c r="C37" s="9" t="s">
        <v>41</v>
      </c>
      <c r="D37" s="10">
        <v>55</v>
      </c>
      <c r="E37" s="10">
        <f t="shared" si="0"/>
        <v>550</v>
      </c>
    </row>
    <row r="38" spans="1:5" ht="20.100000000000001" customHeight="1" x14ac:dyDescent="0.2">
      <c r="A38" s="7">
        <v>8</v>
      </c>
      <c r="B38" s="11" t="s">
        <v>42</v>
      </c>
      <c r="C38" s="9" t="s">
        <v>43</v>
      </c>
      <c r="D38" s="10">
        <v>55</v>
      </c>
      <c r="E38" s="10">
        <f t="shared" si="0"/>
        <v>440</v>
      </c>
    </row>
    <row r="39" spans="1:5" ht="20.100000000000001" customHeight="1" x14ac:dyDescent="0.2">
      <c r="A39" s="7">
        <v>8</v>
      </c>
      <c r="B39" s="8" t="s">
        <v>44</v>
      </c>
      <c r="C39" s="9" t="s">
        <v>45</v>
      </c>
      <c r="D39" s="10">
        <v>55</v>
      </c>
      <c r="E39" s="10">
        <f t="shared" si="0"/>
        <v>440</v>
      </c>
    </row>
    <row r="40" spans="1:5" ht="20.100000000000001" customHeight="1" x14ac:dyDescent="0.2">
      <c r="A40" s="7">
        <v>5</v>
      </c>
      <c r="B40" s="8" t="s">
        <v>46</v>
      </c>
      <c r="C40" s="9" t="s">
        <v>47</v>
      </c>
      <c r="D40" s="10">
        <v>55</v>
      </c>
      <c r="E40" s="10">
        <f t="shared" si="0"/>
        <v>275</v>
      </c>
    </row>
    <row r="41" spans="1:5" ht="20.100000000000001" customHeight="1" x14ac:dyDescent="0.2">
      <c r="A41" s="7">
        <v>10</v>
      </c>
      <c r="B41" s="8" t="s">
        <v>48</v>
      </c>
      <c r="C41" s="9" t="s">
        <v>49</v>
      </c>
      <c r="D41" s="10">
        <v>55</v>
      </c>
      <c r="E41" s="10">
        <f t="shared" si="0"/>
        <v>550</v>
      </c>
    </row>
    <row r="42" spans="1:5" ht="20.100000000000001" customHeight="1" x14ac:dyDescent="0.2">
      <c r="A42" s="7">
        <v>5</v>
      </c>
      <c r="B42" s="8" t="s">
        <v>50</v>
      </c>
      <c r="C42" s="9" t="s">
        <v>51</v>
      </c>
      <c r="D42" s="10">
        <v>55</v>
      </c>
      <c r="E42" s="10">
        <f t="shared" si="0"/>
        <v>275</v>
      </c>
    </row>
    <row r="43" spans="1:5" ht="20.100000000000001" customHeight="1" x14ac:dyDescent="0.2">
      <c r="A43" s="7">
        <v>4</v>
      </c>
      <c r="B43" s="8" t="s">
        <v>52</v>
      </c>
      <c r="C43" s="9" t="s">
        <v>53</v>
      </c>
      <c r="D43" s="10">
        <v>55</v>
      </c>
      <c r="E43" s="10">
        <f t="shared" si="0"/>
        <v>220</v>
      </c>
    </row>
    <row r="44" spans="1:5" ht="20.100000000000001" customHeight="1" x14ac:dyDescent="0.2">
      <c r="A44" s="7">
        <v>4</v>
      </c>
      <c r="B44" s="8" t="s">
        <v>54</v>
      </c>
      <c r="C44" s="9" t="s">
        <v>55</v>
      </c>
      <c r="D44" s="10">
        <v>55</v>
      </c>
      <c r="E44" s="10">
        <f t="shared" si="0"/>
        <v>220</v>
      </c>
    </row>
    <row r="45" spans="1:5" ht="20.100000000000001" customHeight="1" x14ac:dyDescent="0.2">
      <c r="A45" s="7">
        <v>5</v>
      </c>
      <c r="B45" s="8" t="s">
        <v>56</v>
      </c>
      <c r="C45" s="9" t="s">
        <v>57</v>
      </c>
      <c r="D45" s="10">
        <v>55</v>
      </c>
      <c r="E45" s="10">
        <f t="shared" si="0"/>
        <v>275</v>
      </c>
    </row>
    <row r="46" spans="1:5" ht="20.100000000000001" customHeight="1" x14ac:dyDescent="0.2">
      <c r="A46" s="7">
        <v>5</v>
      </c>
      <c r="B46" s="8" t="s">
        <v>58</v>
      </c>
      <c r="C46" s="9" t="s">
        <v>59</v>
      </c>
      <c r="D46" s="10">
        <v>55</v>
      </c>
      <c r="E46" s="10">
        <f t="shared" si="0"/>
        <v>275</v>
      </c>
    </row>
    <row r="47" spans="1:5" ht="20.100000000000001" customHeight="1" x14ac:dyDescent="0.2">
      <c r="A47" s="7">
        <v>5</v>
      </c>
      <c r="B47" s="8" t="s">
        <v>60</v>
      </c>
      <c r="C47" s="9" t="s">
        <v>61</v>
      </c>
      <c r="D47" s="10">
        <v>45</v>
      </c>
      <c r="E47" s="10">
        <f t="shared" si="0"/>
        <v>225</v>
      </c>
    </row>
    <row r="48" spans="1:5" ht="20.100000000000001" customHeight="1" x14ac:dyDescent="0.2">
      <c r="A48" s="7">
        <v>5</v>
      </c>
      <c r="B48" s="8" t="s">
        <v>62</v>
      </c>
      <c r="C48" s="9" t="s">
        <v>63</v>
      </c>
      <c r="D48" s="10">
        <v>45</v>
      </c>
      <c r="E48" s="10">
        <f t="shared" si="0"/>
        <v>225</v>
      </c>
    </row>
    <row r="49" spans="1:5" ht="20.100000000000001" customHeight="1" x14ac:dyDescent="0.2">
      <c r="A49" s="7">
        <v>4</v>
      </c>
      <c r="B49" s="8" t="s">
        <v>64</v>
      </c>
      <c r="C49" s="9" t="s">
        <v>65</v>
      </c>
      <c r="D49" s="10">
        <v>45</v>
      </c>
      <c r="E49" s="10">
        <f t="shared" si="0"/>
        <v>180</v>
      </c>
    </row>
    <row r="50" spans="1:5" ht="20.100000000000001" customHeight="1" x14ac:dyDescent="0.2">
      <c r="A50" s="7">
        <v>4</v>
      </c>
      <c r="B50" s="8" t="s">
        <v>66</v>
      </c>
      <c r="C50" s="9" t="s">
        <v>67</v>
      </c>
      <c r="D50" s="10">
        <v>45</v>
      </c>
      <c r="E50" s="10">
        <f t="shared" si="0"/>
        <v>180</v>
      </c>
    </row>
    <row r="51" spans="1:5" ht="20.100000000000001" customHeight="1" x14ac:dyDescent="0.2">
      <c r="A51" s="7">
        <v>9</v>
      </c>
      <c r="B51" s="8" t="s">
        <v>68</v>
      </c>
      <c r="C51" s="9" t="s">
        <v>69</v>
      </c>
      <c r="D51" s="10">
        <v>45</v>
      </c>
      <c r="E51" s="10">
        <f t="shared" si="0"/>
        <v>405</v>
      </c>
    </row>
    <row r="52" spans="1:5" ht="20.100000000000001" customHeight="1" x14ac:dyDescent="0.2">
      <c r="A52" s="7">
        <v>10</v>
      </c>
      <c r="B52" s="8" t="s">
        <v>70</v>
      </c>
      <c r="C52" s="9" t="s">
        <v>71</v>
      </c>
      <c r="D52" s="10">
        <v>45</v>
      </c>
      <c r="E52" s="10">
        <f t="shared" si="0"/>
        <v>450</v>
      </c>
    </row>
    <row r="53" spans="1:5" ht="20.100000000000001" customHeight="1" x14ac:dyDescent="0.2">
      <c r="A53" s="7">
        <v>10</v>
      </c>
      <c r="B53" s="8" t="s">
        <v>72</v>
      </c>
      <c r="C53" s="9" t="s">
        <v>73</v>
      </c>
      <c r="D53" s="10">
        <v>45</v>
      </c>
      <c r="E53" s="10">
        <f t="shared" si="0"/>
        <v>450</v>
      </c>
    </row>
    <row r="54" spans="1:5" ht="20.100000000000001" customHeight="1" x14ac:dyDescent="0.2">
      <c r="A54" s="7">
        <v>10</v>
      </c>
      <c r="B54" s="8" t="s">
        <v>74</v>
      </c>
      <c r="C54" s="9" t="s">
        <v>75</v>
      </c>
      <c r="D54" s="10">
        <v>45</v>
      </c>
      <c r="E54" s="10">
        <f t="shared" si="0"/>
        <v>450</v>
      </c>
    </row>
    <row r="55" spans="1:5" ht="20.100000000000001" customHeight="1" x14ac:dyDescent="0.2">
      <c r="A55" s="7">
        <v>5</v>
      </c>
      <c r="B55" s="8" t="s">
        <v>76</v>
      </c>
      <c r="C55" s="9" t="s">
        <v>77</v>
      </c>
      <c r="D55" s="10">
        <v>45</v>
      </c>
      <c r="E55" s="10">
        <f t="shared" si="0"/>
        <v>225</v>
      </c>
    </row>
    <row r="56" spans="1:5" ht="20.100000000000001" customHeight="1" x14ac:dyDescent="0.2">
      <c r="A56" s="7">
        <v>5</v>
      </c>
      <c r="B56" s="8" t="s">
        <v>78</v>
      </c>
      <c r="C56" s="9" t="s">
        <v>79</v>
      </c>
      <c r="D56" s="10">
        <v>45</v>
      </c>
      <c r="E56" s="10">
        <f t="shared" si="0"/>
        <v>225</v>
      </c>
    </row>
    <row r="57" spans="1:5" ht="20.100000000000001" customHeight="1" x14ac:dyDescent="0.25">
      <c r="A57" s="81" t="s">
        <v>80</v>
      </c>
      <c r="B57" s="81"/>
      <c r="C57" s="81"/>
      <c r="D57" s="81"/>
      <c r="E57" s="10">
        <f>SUM(E23:E56)</f>
        <v>16335</v>
      </c>
    </row>
    <row r="58" spans="1:5" ht="20.100000000000001" customHeight="1" x14ac:dyDescent="0.25">
      <c r="A58" s="82" t="s">
        <v>81</v>
      </c>
      <c r="B58" s="83"/>
      <c r="C58" s="84"/>
      <c r="D58" s="12">
        <v>0.12</v>
      </c>
      <c r="E58" s="10">
        <f>+E57*D58</f>
        <v>1960.1999999999998</v>
      </c>
    </row>
    <row r="59" spans="1:5" ht="20.100000000000001" customHeight="1" x14ac:dyDescent="0.25">
      <c r="A59" s="81" t="s">
        <v>82</v>
      </c>
      <c r="B59" s="81"/>
      <c r="C59" s="81"/>
      <c r="D59" s="81"/>
      <c r="E59" s="10">
        <f>+E57+E58</f>
        <v>18295.2</v>
      </c>
    </row>
    <row r="60" spans="1:5" ht="20.100000000000001" customHeight="1" x14ac:dyDescent="0.25">
      <c r="A60" s="13"/>
      <c r="B60" s="13"/>
      <c r="C60" s="13"/>
      <c r="D60" s="13"/>
      <c r="E60" s="14"/>
    </row>
    <row r="61" spans="1:5" ht="20.100000000000001" customHeight="1" x14ac:dyDescent="0.25">
      <c r="A61" s="13"/>
      <c r="B61" s="13"/>
      <c r="C61" s="13"/>
      <c r="D61" s="13"/>
      <c r="E61" s="14"/>
    </row>
    <row r="62" spans="1:5" ht="20.100000000000001" customHeight="1" x14ac:dyDescent="0.2">
      <c r="A62" s="15"/>
      <c r="B62" s="15"/>
      <c r="C62" s="15"/>
      <c r="D62" s="16"/>
      <c r="E62" s="16"/>
    </row>
    <row r="63" spans="1:5" ht="20.100000000000001" customHeight="1" x14ac:dyDescent="0.25">
      <c r="A63" s="69" t="s">
        <v>83</v>
      </c>
      <c r="B63" s="70"/>
      <c r="C63" s="70"/>
      <c r="D63" s="70"/>
      <c r="E63" s="71"/>
    </row>
    <row r="64" spans="1:5" ht="20.100000000000001" customHeight="1" x14ac:dyDescent="0.25">
      <c r="A64" s="17" t="s">
        <v>84</v>
      </c>
      <c r="B64" s="18" t="s">
        <v>85</v>
      </c>
      <c r="C64" s="72" t="s">
        <v>86</v>
      </c>
      <c r="D64" s="72"/>
      <c r="E64" s="19"/>
    </row>
    <row r="65" spans="1:5" ht="20.100000000000001" customHeight="1" x14ac:dyDescent="0.2">
      <c r="A65" s="7">
        <v>2</v>
      </c>
      <c r="B65" s="8" t="s">
        <v>87</v>
      </c>
      <c r="C65" s="73" t="s">
        <v>88</v>
      </c>
      <c r="D65" s="74"/>
      <c r="E65" s="20"/>
    </row>
    <row r="66" spans="1:5" ht="20.100000000000001" customHeight="1" x14ac:dyDescent="0.2">
      <c r="A66" s="7">
        <v>1</v>
      </c>
      <c r="B66" s="8" t="s">
        <v>89</v>
      </c>
      <c r="C66" s="73" t="s">
        <v>90</v>
      </c>
      <c r="D66" s="74"/>
      <c r="E66" s="20"/>
    </row>
    <row r="67" spans="1:5" ht="20.100000000000001" customHeight="1" x14ac:dyDescent="0.2">
      <c r="A67" s="7">
        <v>2</v>
      </c>
      <c r="B67" s="8" t="s">
        <v>91</v>
      </c>
      <c r="C67" s="73" t="s">
        <v>92</v>
      </c>
      <c r="D67" s="74"/>
      <c r="E67" s="20"/>
    </row>
    <row r="68" spans="1:5" ht="20.100000000000001" customHeight="1" x14ac:dyDescent="0.2">
      <c r="A68" s="7">
        <v>1</v>
      </c>
      <c r="B68" s="8" t="s">
        <v>93</v>
      </c>
      <c r="C68" s="73" t="s">
        <v>94</v>
      </c>
      <c r="D68" s="74"/>
      <c r="E68" s="20"/>
    </row>
    <row r="69" spans="1:5" ht="20.100000000000001" customHeight="1" x14ac:dyDescent="0.2">
      <c r="A69" s="7">
        <v>1</v>
      </c>
      <c r="B69" s="8" t="s">
        <v>95</v>
      </c>
      <c r="C69" s="73" t="s">
        <v>96</v>
      </c>
      <c r="D69" s="74"/>
      <c r="E69" s="20"/>
    </row>
    <row r="70" spans="1:5" ht="20.100000000000001" customHeight="1" x14ac:dyDescent="0.2">
      <c r="A70" s="7">
        <v>1</v>
      </c>
      <c r="B70" s="8" t="s">
        <v>97</v>
      </c>
      <c r="C70" s="73" t="s">
        <v>98</v>
      </c>
      <c r="D70" s="74"/>
      <c r="E70" s="20"/>
    </row>
    <row r="71" spans="1:5" ht="20.100000000000001" customHeight="1" x14ac:dyDescent="0.2">
      <c r="A71" s="7">
        <v>1</v>
      </c>
      <c r="B71" s="8" t="s">
        <v>99</v>
      </c>
      <c r="C71" s="73" t="s">
        <v>100</v>
      </c>
      <c r="D71" s="74"/>
      <c r="E71" s="20"/>
    </row>
    <row r="72" spans="1:5" ht="20.100000000000001" customHeight="1" x14ac:dyDescent="0.2">
      <c r="A72" s="7">
        <v>1</v>
      </c>
      <c r="B72" s="8" t="s">
        <v>101</v>
      </c>
      <c r="C72" s="73" t="s">
        <v>102</v>
      </c>
      <c r="D72" s="74"/>
      <c r="E72" s="20"/>
    </row>
    <row r="73" spans="1:5" ht="20.100000000000001" customHeight="1" x14ac:dyDescent="0.2">
      <c r="A73" s="7">
        <v>2</v>
      </c>
      <c r="B73" s="8" t="s">
        <v>103</v>
      </c>
      <c r="C73" s="73" t="s">
        <v>104</v>
      </c>
      <c r="D73" s="74"/>
      <c r="E73" s="20"/>
    </row>
    <row r="74" spans="1:5" ht="20.100000000000001" customHeight="1" x14ac:dyDescent="0.2">
      <c r="A74" s="7">
        <v>10</v>
      </c>
      <c r="B74" s="8" t="s">
        <v>105</v>
      </c>
      <c r="C74" s="73" t="s">
        <v>106</v>
      </c>
      <c r="D74" s="74"/>
      <c r="E74" s="20"/>
    </row>
    <row r="75" spans="1:5" ht="20.100000000000001" customHeight="1" x14ac:dyDescent="0.2">
      <c r="A75" s="7">
        <v>1</v>
      </c>
      <c r="B75" s="8" t="s">
        <v>107</v>
      </c>
      <c r="C75" s="73" t="s">
        <v>108</v>
      </c>
      <c r="D75" s="74"/>
      <c r="E75" s="20"/>
    </row>
    <row r="76" spans="1:5" ht="20.100000000000001" customHeight="1" x14ac:dyDescent="0.2">
      <c r="A76" s="7">
        <v>1</v>
      </c>
      <c r="B76" s="8" t="s">
        <v>109</v>
      </c>
      <c r="C76" s="73" t="s">
        <v>110</v>
      </c>
      <c r="D76" s="74"/>
      <c r="E76" s="20"/>
    </row>
    <row r="77" spans="1:5" ht="20.100000000000001" customHeight="1" x14ac:dyDescent="0.2">
      <c r="A77" s="7">
        <v>1</v>
      </c>
      <c r="B77" s="8" t="s">
        <v>111</v>
      </c>
      <c r="C77" s="73" t="s">
        <v>112</v>
      </c>
      <c r="D77" s="74"/>
      <c r="E77" s="20"/>
    </row>
    <row r="78" spans="1:5" ht="20.100000000000001" customHeight="1" x14ac:dyDescent="0.2">
      <c r="A78" s="7">
        <v>1</v>
      </c>
      <c r="B78" s="8" t="s">
        <v>113</v>
      </c>
      <c r="C78" s="73" t="s">
        <v>114</v>
      </c>
      <c r="D78" s="74"/>
      <c r="E78" s="20"/>
    </row>
    <row r="79" spans="1:5" ht="20.100000000000001" customHeight="1" x14ac:dyDescent="0.2">
      <c r="A79" s="7">
        <v>1</v>
      </c>
      <c r="B79" s="8" t="s">
        <v>115</v>
      </c>
      <c r="C79" s="73" t="s">
        <v>112</v>
      </c>
      <c r="D79" s="74"/>
      <c r="E79" s="20"/>
    </row>
    <row r="80" spans="1:5" ht="20.100000000000001" customHeight="1" x14ac:dyDescent="0.2">
      <c r="A80" s="7">
        <v>1</v>
      </c>
      <c r="B80" s="8" t="s">
        <v>116</v>
      </c>
      <c r="C80" s="73" t="s">
        <v>114</v>
      </c>
      <c r="D80" s="74"/>
      <c r="E80" s="20"/>
    </row>
    <row r="81" spans="1:5" ht="20.100000000000001" customHeight="1" x14ac:dyDescent="0.2">
      <c r="A81" s="7">
        <v>1</v>
      </c>
      <c r="B81" s="8" t="s">
        <v>117</v>
      </c>
      <c r="C81" s="73" t="s">
        <v>118</v>
      </c>
      <c r="D81" s="74"/>
      <c r="E81" s="20"/>
    </row>
    <row r="82" spans="1:5" ht="20.100000000000001" customHeight="1" x14ac:dyDescent="0.2">
      <c r="A82" s="21">
        <v>2</v>
      </c>
      <c r="B82" s="22"/>
      <c r="C82" s="75" t="s">
        <v>119</v>
      </c>
      <c r="D82" s="75"/>
      <c r="E82" s="20"/>
    </row>
    <row r="83" spans="1:5" ht="20.100000000000001" customHeight="1" x14ac:dyDescent="0.2">
      <c r="A83" s="21">
        <v>1</v>
      </c>
      <c r="B83" s="38"/>
      <c r="C83" s="23" t="s">
        <v>300</v>
      </c>
      <c r="D83" s="23"/>
      <c r="E83" s="20"/>
    </row>
    <row r="84" spans="1:5" ht="20.100000000000001" customHeight="1" x14ac:dyDescent="0.2">
      <c r="A84" s="21">
        <v>1</v>
      </c>
      <c r="B84" s="22"/>
      <c r="C84" s="75" t="s">
        <v>120</v>
      </c>
      <c r="D84" s="75"/>
      <c r="E84" s="20"/>
    </row>
    <row r="85" spans="1:5" ht="20.100000000000001" customHeight="1" x14ac:dyDescent="0.2">
      <c r="A85" s="21">
        <v>1</v>
      </c>
      <c r="B85" s="22"/>
      <c r="C85" s="75" t="s">
        <v>121</v>
      </c>
      <c r="D85" s="75"/>
      <c r="E85" s="20"/>
    </row>
    <row r="86" spans="1:5" ht="20.100000000000001" customHeight="1" x14ac:dyDescent="0.2">
      <c r="A86" s="21">
        <v>1</v>
      </c>
      <c r="B86" s="55"/>
      <c r="C86" s="75" t="s">
        <v>122</v>
      </c>
      <c r="D86" s="75"/>
      <c r="E86" s="24"/>
    </row>
    <row r="87" spans="1:5" ht="20.100000000000001" customHeight="1" x14ac:dyDescent="0.2">
      <c r="A87" s="21">
        <v>1</v>
      </c>
      <c r="B87" s="55"/>
      <c r="C87" s="75" t="s">
        <v>123</v>
      </c>
      <c r="D87" s="75"/>
      <c r="E87" s="24"/>
    </row>
    <row r="88" spans="1:5" ht="20.100000000000001" customHeight="1" x14ac:dyDescent="0.2">
      <c r="A88" s="21">
        <v>1</v>
      </c>
      <c r="B88" s="55"/>
      <c r="C88" s="75" t="s">
        <v>124</v>
      </c>
      <c r="D88" s="75"/>
      <c r="E88" s="24"/>
    </row>
    <row r="89" spans="1:5" ht="20.100000000000001" customHeight="1" x14ac:dyDescent="0.2">
      <c r="A89" s="21">
        <v>1</v>
      </c>
      <c r="B89" s="55"/>
      <c r="C89" s="75" t="s">
        <v>125</v>
      </c>
      <c r="D89" s="75"/>
      <c r="E89" s="24"/>
    </row>
    <row r="90" spans="1:5" ht="20.100000000000001" customHeight="1" x14ac:dyDescent="0.2">
      <c r="A90" s="21">
        <v>1</v>
      </c>
      <c r="B90" s="22"/>
      <c r="C90" s="75" t="s">
        <v>356</v>
      </c>
      <c r="D90" s="75"/>
      <c r="E90" s="24"/>
    </row>
    <row r="91" spans="1:5" ht="20.100000000000001" customHeight="1" x14ac:dyDescent="0.2">
      <c r="A91" s="21">
        <v>1</v>
      </c>
      <c r="B91" s="55"/>
      <c r="C91" s="54" t="s">
        <v>359</v>
      </c>
      <c r="D91" s="54"/>
      <c r="E91" s="24"/>
    </row>
    <row r="92" spans="1:5" ht="20.100000000000001" customHeight="1" x14ac:dyDescent="0.2">
      <c r="A92" s="21">
        <v>4</v>
      </c>
      <c r="B92" s="22"/>
      <c r="C92" s="75" t="s">
        <v>360</v>
      </c>
      <c r="D92" s="75"/>
      <c r="E92" s="24"/>
    </row>
    <row r="93" spans="1:5" ht="20.100000000000001" customHeight="1" x14ac:dyDescent="0.2">
      <c r="A93" s="21">
        <v>2</v>
      </c>
      <c r="B93" s="22"/>
      <c r="C93" s="75" t="s">
        <v>357</v>
      </c>
      <c r="D93" s="75"/>
      <c r="E93" s="24"/>
    </row>
    <row r="94" spans="1:5" ht="20.100000000000001" customHeight="1" x14ac:dyDescent="0.2">
      <c r="A94" s="21">
        <v>1</v>
      </c>
      <c r="B94" s="55"/>
      <c r="C94" s="75" t="s">
        <v>358</v>
      </c>
      <c r="D94" s="75"/>
      <c r="E94" s="24"/>
    </row>
    <row r="96" spans="1:5" ht="20.100000000000001" customHeight="1" x14ac:dyDescent="0.25">
      <c r="B96" s="25" t="s">
        <v>126</v>
      </c>
    </row>
    <row r="97" spans="2:2" ht="20.100000000000001" customHeight="1" x14ac:dyDescent="0.25">
      <c r="B97" s="25"/>
    </row>
    <row r="98" spans="2:2" ht="20.100000000000001" customHeight="1" x14ac:dyDescent="0.25">
      <c r="B98" s="25" t="s">
        <v>127</v>
      </c>
    </row>
  </sheetData>
  <mergeCells count="37">
    <mergeCell ref="C94:D94"/>
    <mergeCell ref="C92:D92"/>
    <mergeCell ref="C93:D93"/>
    <mergeCell ref="A3:C3"/>
    <mergeCell ref="A4:C4"/>
    <mergeCell ref="A5:C5"/>
    <mergeCell ref="C80:D80"/>
    <mergeCell ref="C81:D81"/>
    <mergeCell ref="C68:D68"/>
    <mergeCell ref="C69:D69"/>
    <mergeCell ref="C70:D70"/>
    <mergeCell ref="C71:D71"/>
    <mergeCell ref="C72:D72"/>
    <mergeCell ref="C73:D73"/>
    <mergeCell ref="C67:D67"/>
    <mergeCell ref="A21:E21"/>
    <mergeCell ref="A57:D57"/>
    <mergeCell ref="A58:C58"/>
    <mergeCell ref="A59:D59"/>
    <mergeCell ref="C84:D84"/>
    <mergeCell ref="C85:D85"/>
    <mergeCell ref="C90:D90"/>
    <mergeCell ref="C74:D74"/>
    <mergeCell ref="C75:D75"/>
    <mergeCell ref="C76:D76"/>
    <mergeCell ref="C77:D77"/>
    <mergeCell ref="C78:D78"/>
    <mergeCell ref="C79:D79"/>
    <mergeCell ref="C86:D86"/>
    <mergeCell ref="C87:D87"/>
    <mergeCell ref="C88:D88"/>
    <mergeCell ref="C89:D89"/>
    <mergeCell ref="A63:E63"/>
    <mergeCell ref="C64:D64"/>
    <mergeCell ref="C65:D65"/>
    <mergeCell ref="C66:D66"/>
    <mergeCell ref="C82:D82"/>
  </mergeCells>
  <pageMargins left="0.7" right="0.7" top="0.75" bottom="0.75" header="0.3" footer="0.3"/>
  <pageSetup paperSize="9" scale="56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5F8F8-F46A-472C-BF89-0C468EBAC7FC}">
  <dimension ref="A2:E101"/>
  <sheetViews>
    <sheetView tabSelected="1" zoomScaleNormal="100" workbookViewId="0">
      <selection activeCell="C73" sqref="C73:D73"/>
    </sheetView>
  </sheetViews>
  <sheetFormatPr baseColWidth="10" defaultRowHeight="20.100000000000001" customHeight="1" x14ac:dyDescent="0.2"/>
  <cols>
    <col min="1" max="1" width="12.5703125" style="1" customWidth="1"/>
    <col min="2" max="2" width="23.85546875" style="1" customWidth="1"/>
    <col min="3" max="3" width="74.7109375" style="1" customWidth="1"/>
    <col min="4" max="4" width="15.85546875" style="1" customWidth="1"/>
    <col min="5" max="5" width="19.42578125" style="1" customWidth="1"/>
    <col min="6" max="16384" width="11.42578125" style="1"/>
  </cols>
  <sheetData>
    <row r="2" spans="1:3" ht="20.100000000000001" customHeight="1" x14ac:dyDescent="0.2">
      <c r="A2" s="40"/>
      <c r="B2" s="40"/>
      <c r="C2" s="40"/>
    </row>
    <row r="3" spans="1:3" ht="20.100000000000001" customHeight="1" x14ac:dyDescent="0.25">
      <c r="A3" s="76" t="s">
        <v>128</v>
      </c>
      <c r="B3" s="76"/>
      <c r="C3" s="76"/>
    </row>
    <row r="4" spans="1:3" ht="20.100000000000001" customHeight="1" x14ac:dyDescent="0.2">
      <c r="A4" s="77" t="s">
        <v>0</v>
      </c>
      <c r="B4" s="77"/>
      <c r="C4" s="77"/>
    </row>
    <row r="5" spans="1:3" ht="20.100000000000001" customHeight="1" x14ac:dyDescent="0.25">
      <c r="A5" s="78" t="s">
        <v>1</v>
      </c>
      <c r="B5" s="78"/>
      <c r="C5" s="78"/>
    </row>
    <row r="6" spans="1:3" ht="20.100000000000001" customHeight="1" x14ac:dyDescent="0.25">
      <c r="A6" s="65"/>
      <c r="B6" s="65"/>
      <c r="C6" s="65"/>
    </row>
    <row r="7" spans="1:3" ht="20.100000000000001" customHeight="1" x14ac:dyDescent="0.25">
      <c r="A7" s="65"/>
      <c r="B7" s="65"/>
      <c r="C7" s="65"/>
    </row>
    <row r="8" spans="1:3" ht="20.100000000000001" customHeight="1" thickBot="1" x14ac:dyDescent="0.3">
      <c r="A8" s="65"/>
      <c r="B8" s="42" t="s">
        <v>2</v>
      </c>
      <c r="C8" s="43">
        <v>44622</v>
      </c>
    </row>
    <row r="9" spans="1:3" ht="20.100000000000001" customHeight="1" thickBot="1" x14ac:dyDescent="0.3">
      <c r="A9" s="65"/>
      <c r="B9" s="42" t="s">
        <v>3</v>
      </c>
      <c r="C9" s="44" t="s">
        <v>361</v>
      </c>
    </row>
    <row r="10" spans="1:3" ht="20.100000000000001" customHeight="1" thickBot="1" x14ac:dyDescent="0.3">
      <c r="A10" s="65"/>
      <c r="B10" s="42" t="s">
        <v>4</v>
      </c>
      <c r="C10" s="68" t="s">
        <v>362</v>
      </c>
    </row>
    <row r="11" spans="1:3" ht="20.100000000000001" customHeight="1" thickBot="1" x14ac:dyDescent="0.3">
      <c r="A11" s="65"/>
      <c r="B11" s="42" t="s">
        <v>5</v>
      </c>
      <c r="C11" s="46" t="s">
        <v>363</v>
      </c>
    </row>
    <row r="12" spans="1:3" ht="20.100000000000001" customHeight="1" thickBot="1" x14ac:dyDescent="0.3">
      <c r="A12" s="65"/>
      <c r="B12" s="42" t="s">
        <v>6</v>
      </c>
      <c r="C12" s="46" t="s">
        <v>364</v>
      </c>
    </row>
    <row r="13" spans="1:3" ht="20.100000000000001" customHeight="1" thickBot="1" x14ac:dyDescent="0.3">
      <c r="A13" s="65"/>
      <c r="B13" s="42" t="s">
        <v>7</v>
      </c>
      <c r="C13" s="46" t="s">
        <v>284</v>
      </c>
    </row>
    <row r="14" spans="1:3" ht="20.100000000000001" customHeight="1" thickBot="1" x14ac:dyDescent="0.3">
      <c r="A14" s="47"/>
      <c r="B14" s="42" t="s">
        <v>8</v>
      </c>
      <c r="C14" s="48" t="s">
        <v>365</v>
      </c>
    </row>
    <row r="15" spans="1:3" ht="20.100000000000001" customHeight="1" thickBot="1" x14ac:dyDescent="0.3">
      <c r="A15" s="47"/>
      <c r="B15" s="42" t="s">
        <v>285</v>
      </c>
      <c r="C15" s="49"/>
    </row>
    <row r="16" spans="1:3" ht="20.100000000000001" customHeight="1" thickBot="1" x14ac:dyDescent="0.3">
      <c r="A16" s="47"/>
      <c r="B16" s="42" t="s">
        <v>286</v>
      </c>
      <c r="C16" s="49"/>
    </row>
    <row r="17" spans="1:5" ht="20.100000000000001" customHeight="1" thickBot="1" x14ac:dyDescent="0.25">
      <c r="A17" s="47"/>
      <c r="B17" s="42" t="s">
        <v>287</v>
      </c>
      <c r="C17" s="43">
        <v>44622</v>
      </c>
    </row>
    <row r="18" spans="1:5" ht="20.100000000000001" customHeight="1" x14ac:dyDescent="0.25">
      <c r="A18" s="47"/>
      <c r="B18" s="42" t="s">
        <v>288</v>
      </c>
      <c r="C18" s="50" t="s">
        <v>366</v>
      </c>
    </row>
    <row r="19" spans="1:5" ht="20.100000000000001" customHeight="1" x14ac:dyDescent="0.2">
      <c r="A19" s="2"/>
      <c r="B19" s="3"/>
    </row>
    <row r="20" spans="1:5" ht="20.100000000000001" customHeight="1" x14ac:dyDescent="0.2">
      <c r="A20" s="2"/>
      <c r="B20" s="3"/>
    </row>
    <row r="21" spans="1:5" ht="20.100000000000001" customHeight="1" x14ac:dyDescent="0.25">
      <c r="A21" s="79" t="s">
        <v>9</v>
      </c>
      <c r="B21" s="80"/>
      <c r="C21" s="80"/>
      <c r="D21" s="80"/>
      <c r="E21" s="80"/>
    </row>
    <row r="22" spans="1:5" ht="50.25" customHeight="1" x14ac:dyDescent="0.2">
      <c r="A22" s="4" t="s">
        <v>10</v>
      </c>
      <c r="B22" s="5" t="s">
        <v>11</v>
      </c>
      <c r="C22" s="5" t="s">
        <v>12</v>
      </c>
      <c r="D22" s="6" t="s">
        <v>13</v>
      </c>
      <c r="E22" s="6" t="s">
        <v>14</v>
      </c>
    </row>
    <row r="23" spans="1:5" ht="20.100000000000001" customHeight="1" x14ac:dyDescent="0.2">
      <c r="A23" s="99">
        <v>1</v>
      </c>
      <c r="B23" s="100" t="s">
        <v>367</v>
      </c>
      <c r="C23" s="101" t="s">
        <v>368</v>
      </c>
      <c r="D23" s="102">
        <v>700</v>
      </c>
      <c r="E23" s="102">
        <v>700</v>
      </c>
    </row>
    <row r="24" spans="1:5" ht="20.100000000000001" customHeight="1" x14ac:dyDescent="0.2">
      <c r="A24" s="99">
        <v>1</v>
      </c>
      <c r="B24" s="100" t="s">
        <v>15</v>
      </c>
      <c r="C24" s="101" t="s">
        <v>16</v>
      </c>
      <c r="D24" s="102">
        <v>700</v>
      </c>
      <c r="E24" s="102">
        <v>700</v>
      </c>
    </row>
    <row r="25" spans="1:5" ht="20.100000000000001" customHeight="1" x14ac:dyDescent="0.2">
      <c r="A25" s="99">
        <v>1</v>
      </c>
      <c r="B25" s="100" t="s">
        <v>17</v>
      </c>
      <c r="C25" s="101" t="s">
        <v>368</v>
      </c>
      <c r="D25" s="102">
        <v>700</v>
      </c>
      <c r="E25" s="102">
        <v>700</v>
      </c>
    </row>
    <row r="26" spans="1:5" ht="20.100000000000001" customHeight="1" x14ac:dyDescent="0.2">
      <c r="A26" s="99">
        <v>1</v>
      </c>
      <c r="B26" s="100" t="s">
        <v>18</v>
      </c>
      <c r="C26" s="101" t="s">
        <v>19</v>
      </c>
      <c r="D26" s="102">
        <v>700</v>
      </c>
      <c r="E26" s="102">
        <v>700</v>
      </c>
    </row>
    <row r="27" spans="1:5" ht="20.100000000000001" customHeight="1" x14ac:dyDescent="0.2">
      <c r="A27" s="99">
        <v>1</v>
      </c>
      <c r="B27" s="100" t="s">
        <v>20</v>
      </c>
      <c r="C27" s="101" t="s">
        <v>21</v>
      </c>
      <c r="D27" s="102">
        <v>700</v>
      </c>
      <c r="E27" s="102">
        <v>700</v>
      </c>
    </row>
    <row r="28" spans="1:5" ht="20.100000000000001" customHeight="1" x14ac:dyDescent="0.2">
      <c r="A28" s="99">
        <v>1</v>
      </c>
      <c r="B28" s="100" t="s">
        <v>22</v>
      </c>
      <c r="C28" s="101" t="s">
        <v>23</v>
      </c>
      <c r="D28" s="102">
        <v>700</v>
      </c>
      <c r="E28" s="102">
        <v>700</v>
      </c>
    </row>
    <row r="29" spans="1:5" ht="20.100000000000001" customHeight="1" x14ac:dyDescent="0.2">
      <c r="A29" s="99">
        <v>1</v>
      </c>
      <c r="B29" s="100" t="s">
        <v>24</v>
      </c>
      <c r="C29" s="101" t="s">
        <v>25</v>
      </c>
      <c r="D29" s="102">
        <v>700</v>
      </c>
      <c r="E29" s="102">
        <v>700</v>
      </c>
    </row>
    <row r="30" spans="1:5" ht="20.100000000000001" customHeight="1" x14ac:dyDescent="0.2">
      <c r="A30" s="99">
        <v>1</v>
      </c>
      <c r="B30" s="100" t="s">
        <v>369</v>
      </c>
      <c r="C30" s="101" t="s">
        <v>370</v>
      </c>
      <c r="D30" s="102">
        <v>700</v>
      </c>
      <c r="E30" s="102">
        <v>700</v>
      </c>
    </row>
    <row r="31" spans="1:5" ht="20.100000000000001" customHeight="1" x14ac:dyDescent="0.2">
      <c r="A31" s="99">
        <v>1</v>
      </c>
      <c r="B31" s="100" t="s">
        <v>26</v>
      </c>
      <c r="C31" s="101" t="s">
        <v>27</v>
      </c>
      <c r="D31" s="102">
        <v>700</v>
      </c>
      <c r="E31" s="102">
        <v>700</v>
      </c>
    </row>
    <row r="32" spans="1:5" ht="20.100000000000001" customHeight="1" x14ac:dyDescent="0.2">
      <c r="A32" s="99">
        <v>1</v>
      </c>
      <c r="B32" s="100" t="s">
        <v>371</v>
      </c>
      <c r="C32" s="101" t="s">
        <v>372</v>
      </c>
      <c r="D32" s="102">
        <v>700</v>
      </c>
      <c r="E32" s="102">
        <v>700</v>
      </c>
    </row>
    <row r="33" spans="1:5" ht="20.100000000000001" customHeight="1" x14ac:dyDescent="0.2">
      <c r="A33" s="99">
        <v>1</v>
      </c>
      <c r="B33" s="100" t="s">
        <v>28</v>
      </c>
      <c r="C33" s="101" t="s">
        <v>29</v>
      </c>
      <c r="D33" s="102">
        <v>700</v>
      </c>
      <c r="E33" s="102">
        <v>700</v>
      </c>
    </row>
    <row r="34" spans="1:5" ht="20.100000000000001" customHeight="1" x14ac:dyDescent="0.2">
      <c r="A34" s="99">
        <v>1</v>
      </c>
      <c r="B34" s="100" t="s">
        <v>30</v>
      </c>
      <c r="C34" s="101" t="s">
        <v>31</v>
      </c>
      <c r="D34" s="102">
        <v>700</v>
      </c>
      <c r="E34" s="102">
        <v>700</v>
      </c>
    </row>
    <row r="35" spans="1:5" ht="20.100000000000001" customHeight="1" x14ac:dyDescent="0.2">
      <c r="A35" s="99">
        <v>1</v>
      </c>
      <c r="B35" s="100" t="s">
        <v>32</v>
      </c>
      <c r="C35" s="101" t="s">
        <v>33</v>
      </c>
      <c r="D35" s="102">
        <v>700</v>
      </c>
      <c r="E35" s="102">
        <v>700</v>
      </c>
    </row>
    <row r="36" spans="1:5" ht="20.100000000000001" customHeight="1" x14ac:dyDescent="0.2">
      <c r="A36" s="99">
        <v>1</v>
      </c>
      <c r="B36" s="100" t="s">
        <v>34</v>
      </c>
      <c r="C36" s="101" t="s">
        <v>35</v>
      </c>
      <c r="D36" s="102">
        <v>700</v>
      </c>
      <c r="E36" s="102">
        <v>700</v>
      </c>
    </row>
    <row r="37" spans="1:5" ht="20.100000000000001" customHeight="1" x14ac:dyDescent="0.2">
      <c r="A37" s="99">
        <v>1</v>
      </c>
      <c r="B37" s="100" t="s">
        <v>373</v>
      </c>
      <c r="C37" s="101" t="s">
        <v>374</v>
      </c>
      <c r="D37" s="102">
        <v>700</v>
      </c>
      <c r="E37" s="102">
        <v>700</v>
      </c>
    </row>
    <row r="38" spans="1:5" ht="20.100000000000001" customHeight="1" x14ac:dyDescent="0.2">
      <c r="A38" s="99">
        <v>1</v>
      </c>
      <c r="B38" s="100" t="s">
        <v>36</v>
      </c>
      <c r="C38" s="101" t="s">
        <v>37</v>
      </c>
      <c r="D38" s="102">
        <v>700</v>
      </c>
      <c r="E38" s="102">
        <v>700</v>
      </c>
    </row>
    <row r="39" spans="1:5" ht="20.100000000000001" customHeight="1" x14ac:dyDescent="0.2">
      <c r="A39" s="99">
        <v>1</v>
      </c>
      <c r="B39" s="100" t="s">
        <v>38</v>
      </c>
      <c r="C39" s="101" t="s">
        <v>39</v>
      </c>
      <c r="D39" s="102">
        <v>700</v>
      </c>
      <c r="E39" s="102">
        <v>700</v>
      </c>
    </row>
    <row r="40" spans="1:5" ht="20.100000000000001" customHeight="1" x14ac:dyDescent="0.2">
      <c r="A40" s="99">
        <v>10</v>
      </c>
      <c r="B40" s="103" t="s">
        <v>40</v>
      </c>
      <c r="C40" s="101" t="s">
        <v>41</v>
      </c>
      <c r="D40" s="102">
        <v>55</v>
      </c>
      <c r="E40" s="102">
        <v>550</v>
      </c>
    </row>
    <row r="41" spans="1:5" ht="20.100000000000001" customHeight="1" x14ac:dyDescent="0.2">
      <c r="A41" s="99">
        <v>9</v>
      </c>
      <c r="B41" s="103" t="s">
        <v>42</v>
      </c>
      <c r="C41" s="101" t="s">
        <v>43</v>
      </c>
      <c r="D41" s="102">
        <v>55</v>
      </c>
      <c r="E41" s="102">
        <v>495</v>
      </c>
    </row>
    <row r="42" spans="1:5" ht="20.100000000000001" customHeight="1" x14ac:dyDescent="0.2">
      <c r="A42" s="99">
        <v>11</v>
      </c>
      <c r="B42" s="100" t="s">
        <v>44</v>
      </c>
      <c r="C42" s="101" t="s">
        <v>45</v>
      </c>
      <c r="D42" s="102">
        <v>55</v>
      </c>
      <c r="E42" s="102">
        <v>605</v>
      </c>
    </row>
    <row r="43" spans="1:5" ht="20.100000000000001" customHeight="1" x14ac:dyDescent="0.2">
      <c r="A43" s="99">
        <v>15</v>
      </c>
      <c r="B43" s="100" t="s">
        <v>46</v>
      </c>
      <c r="C43" s="101" t="s">
        <v>47</v>
      </c>
      <c r="D43" s="102">
        <v>55</v>
      </c>
      <c r="E43" s="102">
        <v>825</v>
      </c>
    </row>
    <row r="44" spans="1:5" s="93" customFormat="1" ht="20.100000000000001" customHeight="1" x14ac:dyDescent="0.2">
      <c r="A44" s="99">
        <v>15</v>
      </c>
      <c r="B44" s="100" t="s">
        <v>48</v>
      </c>
      <c r="C44" s="101" t="s">
        <v>49</v>
      </c>
      <c r="D44" s="102">
        <v>55</v>
      </c>
      <c r="E44" s="102">
        <v>825</v>
      </c>
    </row>
    <row r="45" spans="1:5" s="93" customFormat="1" ht="20.100000000000001" customHeight="1" x14ac:dyDescent="0.2">
      <c r="A45" s="99">
        <v>15</v>
      </c>
      <c r="B45" s="100" t="s">
        <v>50</v>
      </c>
      <c r="C45" s="101" t="s">
        <v>51</v>
      </c>
      <c r="D45" s="102">
        <v>55</v>
      </c>
      <c r="E45" s="102">
        <v>825</v>
      </c>
    </row>
    <row r="46" spans="1:5" s="93" customFormat="1" ht="20.100000000000001" customHeight="1" x14ac:dyDescent="0.2">
      <c r="A46" s="99">
        <v>10</v>
      </c>
      <c r="B46" s="100" t="s">
        <v>52</v>
      </c>
      <c r="C46" s="101" t="s">
        <v>53</v>
      </c>
      <c r="D46" s="102">
        <v>55</v>
      </c>
      <c r="E46" s="102">
        <v>550</v>
      </c>
    </row>
    <row r="47" spans="1:5" s="93" customFormat="1" ht="20.100000000000001" customHeight="1" x14ac:dyDescent="0.2">
      <c r="A47" s="99">
        <v>5</v>
      </c>
      <c r="B47" s="100" t="s">
        <v>54</v>
      </c>
      <c r="C47" s="101" t="s">
        <v>55</v>
      </c>
      <c r="D47" s="102">
        <v>55</v>
      </c>
      <c r="E47" s="102">
        <v>275</v>
      </c>
    </row>
    <row r="48" spans="1:5" s="93" customFormat="1" ht="20.100000000000001" customHeight="1" x14ac:dyDescent="0.2">
      <c r="A48" s="99">
        <v>5</v>
      </c>
      <c r="B48" s="100" t="s">
        <v>56</v>
      </c>
      <c r="C48" s="101" t="s">
        <v>57</v>
      </c>
      <c r="D48" s="102">
        <v>55</v>
      </c>
      <c r="E48" s="102">
        <v>275</v>
      </c>
    </row>
    <row r="49" spans="1:5" s="93" customFormat="1" ht="20.100000000000001" customHeight="1" x14ac:dyDescent="0.2">
      <c r="A49" s="99">
        <v>5</v>
      </c>
      <c r="B49" s="100" t="s">
        <v>58</v>
      </c>
      <c r="C49" s="101" t="s">
        <v>59</v>
      </c>
      <c r="D49" s="102">
        <v>55</v>
      </c>
      <c r="E49" s="102">
        <v>275</v>
      </c>
    </row>
    <row r="50" spans="1:5" s="93" customFormat="1" ht="20.100000000000001" customHeight="1" x14ac:dyDescent="0.2">
      <c r="A50" s="99">
        <v>5</v>
      </c>
      <c r="B50" s="100" t="s">
        <v>60</v>
      </c>
      <c r="C50" s="101" t="s">
        <v>61</v>
      </c>
      <c r="D50" s="102">
        <v>45</v>
      </c>
      <c r="E50" s="102">
        <v>225</v>
      </c>
    </row>
    <row r="51" spans="1:5" s="93" customFormat="1" ht="20.100000000000001" customHeight="1" x14ac:dyDescent="0.2">
      <c r="A51" s="99">
        <v>5</v>
      </c>
      <c r="B51" s="100" t="s">
        <v>62</v>
      </c>
      <c r="C51" s="101" t="s">
        <v>63</v>
      </c>
      <c r="D51" s="102">
        <v>45</v>
      </c>
      <c r="E51" s="102">
        <v>225</v>
      </c>
    </row>
    <row r="52" spans="1:5" ht="20.100000000000001" customHeight="1" x14ac:dyDescent="0.2">
      <c r="A52" s="99">
        <v>9</v>
      </c>
      <c r="B52" s="100" t="s">
        <v>64</v>
      </c>
      <c r="C52" s="101" t="s">
        <v>65</v>
      </c>
      <c r="D52" s="102">
        <v>45</v>
      </c>
      <c r="E52" s="102">
        <v>405</v>
      </c>
    </row>
    <row r="53" spans="1:5" ht="20.100000000000001" customHeight="1" x14ac:dyDescent="0.2">
      <c r="A53" s="99">
        <v>10</v>
      </c>
      <c r="B53" s="100" t="s">
        <v>66</v>
      </c>
      <c r="C53" s="101" t="s">
        <v>67</v>
      </c>
      <c r="D53" s="102">
        <v>45</v>
      </c>
      <c r="E53" s="102">
        <v>450</v>
      </c>
    </row>
    <row r="54" spans="1:5" ht="20.100000000000001" customHeight="1" x14ac:dyDescent="0.2">
      <c r="A54" s="99">
        <v>10</v>
      </c>
      <c r="B54" s="100" t="s">
        <v>68</v>
      </c>
      <c r="C54" s="101" t="s">
        <v>69</v>
      </c>
      <c r="D54" s="102">
        <v>45</v>
      </c>
      <c r="E54" s="102">
        <v>450</v>
      </c>
    </row>
    <row r="55" spans="1:5" ht="20.100000000000001" customHeight="1" x14ac:dyDescent="0.2">
      <c r="A55" s="99">
        <v>10</v>
      </c>
      <c r="B55" s="100" t="s">
        <v>70</v>
      </c>
      <c r="C55" s="101" t="s">
        <v>71</v>
      </c>
      <c r="D55" s="102">
        <v>45</v>
      </c>
      <c r="E55" s="102">
        <v>450</v>
      </c>
    </row>
    <row r="56" spans="1:5" ht="20.100000000000001" customHeight="1" x14ac:dyDescent="0.2">
      <c r="A56" s="99">
        <v>10</v>
      </c>
      <c r="B56" s="100" t="s">
        <v>72</v>
      </c>
      <c r="C56" s="101" t="s">
        <v>73</v>
      </c>
      <c r="D56" s="102">
        <v>45</v>
      </c>
      <c r="E56" s="102">
        <v>450</v>
      </c>
    </row>
    <row r="57" spans="1:5" ht="20.100000000000001" customHeight="1" x14ac:dyDescent="0.2">
      <c r="A57" s="99">
        <v>10</v>
      </c>
      <c r="B57" s="100" t="s">
        <v>74</v>
      </c>
      <c r="C57" s="101" t="s">
        <v>75</v>
      </c>
      <c r="D57" s="102">
        <v>45</v>
      </c>
      <c r="E57" s="102">
        <v>450</v>
      </c>
    </row>
    <row r="58" spans="1:5" ht="20.100000000000001" customHeight="1" x14ac:dyDescent="0.2">
      <c r="A58" s="99">
        <v>5</v>
      </c>
      <c r="B58" s="100" t="s">
        <v>76</v>
      </c>
      <c r="C58" s="101" t="s">
        <v>77</v>
      </c>
      <c r="D58" s="102">
        <v>45</v>
      </c>
      <c r="E58" s="102">
        <v>225</v>
      </c>
    </row>
    <row r="59" spans="1:5" ht="20.100000000000001" customHeight="1" x14ac:dyDescent="0.2">
      <c r="A59" s="99">
        <v>5</v>
      </c>
      <c r="B59" s="100" t="s">
        <v>78</v>
      </c>
      <c r="C59" s="101" t="s">
        <v>79</v>
      </c>
      <c r="D59" s="102">
        <v>45</v>
      </c>
      <c r="E59" s="102">
        <v>225</v>
      </c>
    </row>
    <row r="60" spans="1:5" ht="20.100000000000001" customHeight="1" x14ac:dyDescent="0.25">
      <c r="A60" s="82" t="s">
        <v>80</v>
      </c>
      <c r="B60" s="83"/>
      <c r="C60" s="83"/>
      <c r="D60" s="84"/>
      <c r="E60" s="10">
        <f>SUM(E23:E59)</f>
        <v>20955</v>
      </c>
    </row>
    <row r="61" spans="1:5" ht="20.100000000000001" customHeight="1" x14ac:dyDescent="0.25">
      <c r="A61" s="82" t="s">
        <v>81</v>
      </c>
      <c r="B61" s="83"/>
      <c r="C61" s="84"/>
      <c r="D61" s="12">
        <v>0.12</v>
      </c>
      <c r="E61" s="10">
        <f>+E60*D61</f>
        <v>2514.6</v>
      </c>
    </row>
    <row r="62" spans="1:5" ht="20.100000000000001" customHeight="1" x14ac:dyDescent="0.25">
      <c r="A62" s="82" t="s">
        <v>82</v>
      </c>
      <c r="B62" s="83"/>
      <c r="C62" s="83"/>
      <c r="D62" s="84"/>
      <c r="E62" s="10">
        <f>+E60+E61</f>
        <v>23469.599999999999</v>
      </c>
    </row>
    <row r="63" spans="1:5" ht="20.100000000000001" customHeight="1" x14ac:dyDescent="0.25">
      <c r="A63" s="13"/>
      <c r="B63" s="13"/>
      <c r="C63" s="13"/>
      <c r="D63" s="13"/>
      <c r="E63" s="14"/>
    </row>
    <row r="64" spans="1:5" ht="20.100000000000001" customHeight="1" x14ac:dyDescent="0.25">
      <c r="A64" s="13"/>
      <c r="B64" s="13"/>
      <c r="C64" s="13"/>
      <c r="D64" s="13"/>
      <c r="E64" s="14"/>
    </row>
    <row r="65" spans="1:5" ht="20.100000000000001" customHeight="1" x14ac:dyDescent="0.2">
      <c r="A65" s="15"/>
      <c r="B65" s="15"/>
      <c r="C65" s="15"/>
      <c r="D65" s="16"/>
      <c r="E65" s="16"/>
    </row>
    <row r="66" spans="1:5" ht="20.100000000000001" customHeight="1" x14ac:dyDescent="0.25">
      <c r="A66" s="69" t="s">
        <v>83</v>
      </c>
      <c r="B66" s="70"/>
      <c r="C66" s="70"/>
      <c r="D66" s="70"/>
      <c r="E66" s="71"/>
    </row>
    <row r="67" spans="1:5" ht="20.100000000000001" customHeight="1" x14ac:dyDescent="0.25">
      <c r="A67" s="17" t="s">
        <v>84</v>
      </c>
      <c r="B67" s="18" t="s">
        <v>85</v>
      </c>
      <c r="C67" s="72" t="s">
        <v>86</v>
      </c>
      <c r="D67" s="72"/>
      <c r="E67" s="66"/>
    </row>
    <row r="68" spans="1:5" ht="20.100000000000001" customHeight="1" x14ac:dyDescent="0.2">
      <c r="A68" s="7">
        <v>2</v>
      </c>
      <c r="B68" s="8" t="s">
        <v>87</v>
      </c>
      <c r="C68" s="73" t="s">
        <v>88</v>
      </c>
      <c r="D68" s="74"/>
      <c r="E68" s="20"/>
    </row>
    <row r="69" spans="1:5" ht="20.100000000000001" customHeight="1" x14ac:dyDescent="0.2">
      <c r="A69" s="7">
        <v>1</v>
      </c>
      <c r="B69" s="8" t="s">
        <v>89</v>
      </c>
      <c r="C69" s="73" t="s">
        <v>90</v>
      </c>
      <c r="D69" s="74"/>
      <c r="E69" s="20"/>
    </row>
    <row r="70" spans="1:5" ht="20.100000000000001" customHeight="1" x14ac:dyDescent="0.2">
      <c r="A70" s="7">
        <v>2</v>
      </c>
      <c r="B70" s="8" t="s">
        <v>91</v>
      </c>
      <c r="C70" s="73" t="s">
        <v>92</v>
      </c>
      <c r="D70" s="74"/>
      <c r="E70" s="20"/>
    </row>
    <row r="71" spans="1:5" ht="20.100000000000001" customHeight="1" x14ac:dyDescent="0.2">
      <c r="A71" s="7">
        <v>1</v>
      </c>
      <c r="B71" s="8" t="s">
        <v>93</v>
      </c>
      <c r="C71" s="73" t="s">
        <v>94</v>
      </c>
      <c r="D71" s="74"/>
      <c r="E71" s="20"/>
    </row>
    <row r="72" spans="1:5" ht="20.100000000000001" customHeight="1" x14ac:dyDescent="0.2">
      <c r="A72" s="7">
        <v>1</v>
      </c>
      <c r="B72" s="8" t="s">
        <v>95</v>
      </c>
      <c r="C72" s="73" t="s">
        <v>96</v>
      </c>
      <c r="D72" s="74"/>
      <c r="E72" s="20"/>
    </row>
    <row r="73" spans="1:5" ht="20.100000000000001" customHeight="1" x14ac:dyDescent="0.2">
      <c r="A73" s="7">
        <v>1</v>
      </c>
      <c r="B73" s="8" t="s">
        <v>97</v>
      </c>
      <c r="C73" s="73" t="s">
        <v>98</v>
      </c>
      <c r="D73" s="74"/>
      <c r="E73" s="20"/>
    </row>
    <row r="74" spans="1:5" ht="20.100000000000001" customHeight="1" x14ac:dyDescent="0.2">
      <c r="A74" s="7">
        <v>1</v>
      </c>
      <c r="B74" s="8" t="s">
        <v>99</v>
      </c>
      <c r="C74" s="73" t="s">
        <v>100</v>
      </c>
      <c r="D74" s="74"/>
      <c r="E74" s="20"/>
    </row>
    <row r="75" spans="1:5" ht="20.100000000000001" customHeight="1" x14ac:dyDescent="0.2">
      <c r="A75" s="7">
        <v>1</v>
      </c>
      <c r="B75" s="8" t="s">
        <v>101</v>
      </c>
      <c r="C75" s="73" t="s">
        <v>102</v>
      </c>
      <c r="D75" s="74"/>
      <c r="E75" s="20"/>
    </row>
    <row r="76" spans="1:5" ht="20.100000000000001" customHeight="1" x14ac:dyDescent="0.2">
      <c r="A76" s="7">
        <v>2</v>
      </c>
      <c r="B76" s="8" t="s">
        <v>103</v>
      </c>
      <c r="C76" s="73" t="s">
        <v>104</v>
      </c>
      <c r="D76" s="74"/>
      <c r="E76" s="20"/>
    </row>
    <row r="77" spans="1:5" ht="20.100000000000001" customHeight="1" x14ac:dyDescent="0.2">
      <c r="A77" s="7">
        <v>10</v>
      </c>
      <c r="B77" s="8" t="s">
        <v>105</v>
      </c>
      <c r="C77" s="73" t="s">
        <v>106</v>
      </c>
      <c r="D77" s="74"/>
      <c r="E77" s="20"/>
    </row>
    <row r="78" spans="1:5" ht="20.100000000000001" customHeight="1" x14ac:dyDescent="0.2">
      <c r="A78" s="7">
        <v>1</v>
      </c>
      <c r="B78" s="8" t="s">
        <v>107</v>
      </c>
      <c r="C78" s="73" t="s">
        <v>108</v>
      </c>
      <c r="D78" s="74"/>
      <c r="E78" s="20"/>
    </row>
    <row r="79" spans="1:5" ht="20.100000000000001" customHeight="1" x14ac:dyDescent="0.2">
      <c r="A79" s="7">
        <v>1</v>
      </c>
      <c r="B79" s="8" t="s">
        <v>109</v>
      </c>
      <c r="C79" s="73" t="s">
        <v>110</v>
      </c>
      <c r="D79" s="74"/>
      <c r="E79" s="20"/>
    </row>
    <row r="80" spans="1:5" ht="20.100000000000001" customHeight="1" x14ac:dyDescent="0.2">
      <c r="A80" s="7">
        <v>1</v>
      </c>
      <c r="B80" s="8" t="s">
        <v>111</v>
      </c>
      <c r="C80" s="73" t="s">
        <v>112</v>
      </c>
      <c r="D80" s="74"/>
      <c r="E80" s="20"/>
    </row>
    <row r="81" spans="1:5" ht="20.100000000000001" customHeight="1" x14ac:dyDescent="0.2">
      <c r="A81" s="7">
        <v>1</v>
      </c>
      <c r="B81" s="8" t="s">
        <v>113</v>
      </c>
      <c r="C81" s="73" t="s">
        <v>114</v>
      </c>
      <c r="D81" s="74"/>
      <c r="E81" s="20"/>
    </row>
    <row r="82" spans="1:5" ht="20.100000000000001" customHeight="1" x14ac:dyDescent="0.2">
      <c r="A82" s="7">
        <v>1</v>
      </c>
      <c r="B82" s="8" t="s">
        <v>115</v>
      </c>
      <c r="C82" s="73" t="s">
        <v>112</v>
      </c>
      <c r="D82" s="74"/>
      <c r="E82" s="20"/>
    </row>
    <row r="83" spans="1:5" ht="20.100000000000001" customHeight="1" x14ac:dyDescent="0.2">
      <c r="A83" s="7">
        <v>1</v>
      </c>
      <c r="B83" s="8" t="s">
        <v>116</v>
      </c>
      <c r="C83" s="73" t="s">
        <v>114</v>
      </c>
      <c r="D83" s="74"/>
      <c r="E83" s="20"/>
    </row>
    <row r="84" spans="1:5" ht="20.100000000000001" customHeight="1" x14ac:dyDescent="0.2">
      <c r="A84" s="7">
        <v>1</v>
      </c>
      <c r="B84" s="8" t="s">
        <v>117</v>
      </c>
      <c r="C84" s="73" t="s">
        <v>118</v>
      </c>
      <c r="D84" s="74"/>
      <c r="E84" s="20"/>
    </row>
    <row r="85" spans="1:5" ht="20.100000000000001" customHeight="1" x14ac:dyDescent="0.2">
      <c r="A85" s="21">
        <v>2</v>
      </c>
      <c r="B85" s="67"/>
      <c r="C85" s="75" t="s">
        <v>119</v>
      </c>
      <c r="D85" s="75"/>
      <c r="E85" s="20"/>
    </row>
    <row r="86" spans="1:5" ht="20.100000000000001" customHeight="1" x14ac:dyDescent="0.2">
      <c r="A86" s="21">
        <v>1</v>
      </c>
      <c r="B86" s="67"/>
      <c r="C86" s="64" t="s">
        <v>300</v>
      </c>
      <c r="D86" s="64"/>
      <c r="E86" s="20"/>
    </row>
    <row r="87" spans="1:5" ht="20.100000000000001" customHeight="1" x14ac:dyDescent="0.2">
      <c r="A87" s="21">
        <v>1</v>
      </c>
      <c r="B87" s="67"/>
      <c r="C87" s="75" t="s">
        <v>120</v>
      </c>
      <c r="D87" s="75"/>
      <c r="E87" s="20"/>
    </row>
    <row r="88" spans="1:5" ht="20.100000000000001" customHeight="1" x14ac:dyDescent="0.2">
      <c r="A88" s="21">
        <v>1</v>
      </c>
      <c r="B88" s="67"/>
      <c r="C88" s="75" t="s">
        <v>121</v>
      </c>
      <c r="D88" s="75"/>
      <c r="E88" s="20"/>
    </row>
    <row r="89" spans="1:5" ht="20.100000000000001" customHeight="1" x14ac:dyDescent="0.2">
      <c r="A89" s="21">
        <v>1</v>
      </c>
      <c r="B89" s="67"/>
      <c r="C89" s="75" t="s">
        <v>122</v>
      </c>
      <c r="D89" s="75"/>
      <c r="E89" s="24"/>
    </row>
    <row r="90" spans="1:5" ht="20.100000000000001" customHeight="1" x14ac:dyDescent="0.2">
      <c r="A90" s="21">
        <v>1</v>
      </c>
      <c r="B90" s="67"/>
      <c r="C90" s="75" t="s">
        <v>123</v>
      </c>
      <c r="D90" s="75"/>
      <c r="E90" s="24"/>
    </row>
    <row r="91" spans="1:5" ht="20.100000000000001" customHeight="1" x14ac:dyDescent="0.2">
      <c r="A91" s="21">
        <v>1</v>
      </c>
      <c r="B91" s="67"/>
      <c r="C91" s="75" t="s">
        <v>124</v>
      </c>
      <c r="D91" s="75"/>
      <c r="E91" s="24"/>
    </row>
    <row r="92" spans="1:5" ht="20.100000000000001" customHeight="1" x14ac:dyDescent="0.2">
      <c r="A92" s="21">
        <v>1</v>
      </c>
      <c r="B92" s="67"/>
      <c r="C92" s="75" t="s">
        <v>125</v>
      </c>
      <c r="D92" s="75"/>
      <c r="E92" s="24"/>
    </row>
    <row r="93" spans="1:5" ht="20.100000000000001" customHeight="1" x14ac:dyDescent="0.2">
      <c r="A93" s="21">
        <v>1</v>
      </c>
      <c r="B93" s="67"/>
      <c r="C93" s="75" t="s">
        <v>356</v>
      </c>
      <c r="D93" s="75"/>
      <c r="E93" s="24"/>
    </row>
    <row r="94" spans="1:5" ht="20.100000000000001" customHeight="1" x14ac:dyDescent="0.2">
      <c r="A94" s="21">
        <v>1</v>
      </c>
      <c r="B94" s="67"/>
      <c r="C94" s="64" t="s">
        <v>359</v>
      </c>
      <c r="D94" s="64"/>
      <c r="E94" s="24"/>
    </row>
    <row r="95" spans="1:5" ht="20.100000000000001" customHeight="1" x14ac:dyDescent="0.2">
      <c r="A95" s="21">
        <v>4</v>
      </c>
      <c r="B95" s="67"/>
      <c r="C95" s="75" t="s">
        <v>360</v>
      </c>
      <c r="D95" s="75"/>
      <c r="E95" s="24"/>
    </row>
    <row r="96" spans="1:5" ht="20.100000000000001" customHeight="1" x14ac:dyDescent="0.2">
      <c r="A96" s="21">
        <v>2</v>
      </c>
      <c r="B96" s="67"/>
      <c r="C96" s="75" t="s">
        <v>357</v>
      </c>
      <c r="D96" s="75"/>
      <c r="E96" s="24"/>
    </row>
    <row r="97" spans="1:5" ht="20.100000000000001" customHeight="1" x14ac:dyDescent="0.2">
      <c r="A97" s="21">
        <v>1</v>
      </c>
      <c r="B97" s="67"/>
      <c r="C97" s="75" t="s">
        <v>358</v>
      </c>
      <c r="D97" s="75"/>
      <c r="E97" s="24"/>
    </row>
    <row r="99" spans="1:5" ht="20.100000000000001" customHeight="1" x14ac:dyDescent="0.25">
      <c r="B99" s="25" t="s">
        <v>126</v>
      </c>
    </row>
    <row r="100" spans="1:5" ht="20.100000000000001" customHeight="1" x14ac:dyDescent="0.25">
      <c r="B100" s="25"/>
    </row>
    <row r="101" spans="1:5" ht="20.100000000000001" customHeight="1" x14ac:dyDescent="0.25">
      <c r="B101" s="25" t="s">
        <v>127</v>
      </c>
    </row>
  </sheetData>
  <mergeCells count="37">
    <mergeCell ref="C97:D97"/>
    <mergeCell ref="C90:D90"/>
    <mergeCell ref="C91:D91"/>
    <mergeCell ref="C92:D92"/>
    <mergeCell ref="C93:D93"/>
    <mergeCell ref="C95:D95"/>
    <mergeCell ref="C96:D96"/>
    <mergeCell ref="C83:D83"/>
    <mergeCell ref="C84:D84"/>
    <mergeCell ref="C85:D85"/>
    <mergeCell ref="C87:D87"/>
    <mergeCell ref="C88:D88"/>
    <mergeCell ref="C89:D89"/>
    <mergeCell ref="C77:D77"/>
    <mergeCell ref="C78:D78"/>
    <mergeCell ref="C79:D79"/>
    <mergeCell ref="C80:D80"/>
    <mergeCell ref="C81:D81"/>
    <mergeCell ref="C82:D82"/>
    <mergeCell ref="C71:D71"/>
    <mergeCell ref="C72:D72"/>
    <mergeCell ref="C73:D73"/>
    <mergeCell ref="C74:D74"/>
    <mergeCell ref="C75:D75"/>
    <mergeCell ref="C76:D76"/>
    <mergeCell ref="A62:D62"/>
    <mergeCell ref="A66:E66"/>
    <mergeCell ref="C67:D67"/>
    <mergeCell ref="C68:D68"/>
    <mergeCell ref="C69:D69"/>
    <mergeCell ref="C70:D70"/>
    <mergeCell ref="A3:C3"/>
    <mergeCell ref="A4:C4"/>
    <mergeCell ref="A5:C5"/>
    <mergeCell ref="A21:E21"/>
    <mergeCell ref="A60:D60"/>
    <mergeCell ref="A61:C61"/>
  </mergeCells>
  <pageMargins left="0.7" right="0.7" top="0.75" bottom="0.75" header="0.3" footer="0.3"/>
  <pageSetup paperSize="9" scale="55" orientation="portrait" horizontalDpi="360" verticalDpi="36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257F0-3CA0-4578-B036-65C6CA165E08}">
  <dimension ref="K21:O57"/>
  <sheetViews>
    <sheetView workbookViewId="0">
      <selection activeCell="K21" sqref="K21:O57"/>
    </sheetView>
  </sheetViews>
  <sheetFormatPr baseColWidth="10" defaultRowHeight="15" x14ac:dyDescent="0.25"/>
  <sheetData>
    <row r="21" spans="11:15" ht="15.75" x14ac:dyDescent="0.25">
      <c r="K21" s="94">
        <v>1</v>
      </c>
      <c r="L21" s="95" t="s">
        <v>367</v>
      </c>
      <c r="M21" s="96" t="s">
        <v>368</v>
      </c>
      <c r="N21" s="97">
        <v>700</v>
      </c>
      <c r="O21" s="97">
        <v>700</v>
      </c>
    </row>
    <row r="22" spans="11:15" ht="15.75" x14ac:dyDescent="0.25">
      <c r="K22" s="94">
        <v>1</v>
      </c>
      <c r="L22" s="95" t="s">
        <v>15</v>
      </c>
      <c r="M22" s="96" t="s">
        <v>16</v>
      </c>
      <c r="N22" s="97">
        <v>700</v>
      </c>
      <c r="O22" s="97">
        <v>700</v>
      </c>
    </row>
    <row r="23" spans="11:15" ht="15.75" x14ac:dyDescent="0.25">
      <c r="K23" s="94">
        <v>1</v>
      </c>
      <c r="L23" s="95" t="s">
        <v>17</v>
      </c>
      <c r="M23" s="96" t="s">
        <v>368</v>
      </c>
      <c r="N23" s="97">
        <v>700</v>
      </c>
      <c r="O23" s="97">
        <v>700</v>
      </c>
    </row>
    <row r="24" spans="11:15" ht="15.75" x14ac:dyDescent="0.25">
      <c r="K24" s="94">
        <v>1</v>
      </c>
      <c r="L24" s="95" t="s">
        <v>18</v>
      </c>
      <c r="M24" s="96" t="s">
        <v>19</v>
      </c>
      <c r="N24" s="97">
        <v>700</v>
      </c>
      <c r="O24" s="97">
        <v>700</v>
      </c>
    </row>
    <row r="25" spans="11:15" ht="15.75" x14ac:dyDescent="0.25">
      <c r="K25" s="94">
        <v>1</v>
      </c>
      <c r="L25" s="95" t="s">
        <v>20</v>
      </c>
      <c r="M25" s="96" t="s">
        <v>21</v>
      </c>
      <c r="N25" s="97">
        <v>700</v>
      </c>
      <c r="O25" s="97">
        <v>700</v>
      </c>
    </row>
    <row r="26" spans="11:15" ht="15.75" x14ac:dyDescent="0.25">
      <c r="K26" s="94">
        <v>1</v>
      </c>
      <c r="L26" s="95" t="s">
        <v>22</v>
      </c>
      <c r="M26" s="96" t="s">
        <v>23</v>
      </c>
      <c r="N26" s="97">
        <v>700</v>
      </c>
      <c r="O26" s="97">
        <v>700</v>
      </c>
    </row>
    <row r="27" spans="11:15" ht="15.75" x14ac:dyDescent="0.25">
      <c r="K27" s="94">
        <v>1</v>
      </c>
      <c r="L27" s="95" t="s">
        <v>24</v>
      </c>
      <c r="M27" s="96" t="s">
        <v>25</v>
      </c>
      <c r="N27" s="97">
        <v>700</v>
      </c>
      <c r="O27" s="97">
        <v>700</v>
      </c>
    </row>
    <row r="28" spans="11:15" ht="15.75" x14ac:dyDescent="0.25">
      <c r="K28" s="94">
        <v>1</v>
      </c>
      <c r="L28" s="95" t="s">
        <v>369</v>
      </c>
      <c r="M28" s="96" t="s">
        <v>370</v>
      </c>
      <c r="N28" s="97">
        <v>700</v>
      </c>
      <c r="O28" s="97">
        <v>700</v>
      </c>
    </row>
    <row r="29" spans="11:15" ht="15.75" x14ac:dyDescent="0.25">
      <c r="K29" s="94">
        <v>1</v>
      </c>
      <c r="L29" s="95" t="s">
        <v>26</v>
      </c>
      <c r="M29" s="96" t="s">
        <v>27</v>
      </c>
      <c r="N29" s="97">
        <v>700</v>
      </c>
      <c r="O29" s="97">
        <v>700</v>
      </c>
    </row>
    <row r="30" spans="11:15" ht="15.75" x14ac:dyDescent="0.25">
      <c r="K30" s="94">
        <v>1</v>
      </c>
      <c r="L30" s="95" t="s">
        <v>371</v>
      </c>
      <c r="M30" s="96" t="s">
        <v>372</v>
      </c>
      <c r="N30" s="97">
        <v>700</v>
      </c>
      <c r="O30" s="97">
        <v>700</v>
      </c>
    </row>
    <row r="31" spans="11:15" ht="15.75" x14ac:dyDescent="0.25">
      <c r="K31" s="94">
        <v>1</v>
      </c>
      <c r="L31" s="95" t="s">
        <v>28</v>
      </c>
      <c r="M31" s="96" t="s">
        <v>29</v>
      </c>
      <c r="N31" s="97">
        <v>700</v>
      </c>
      <c r="O31" s="97">
        <v>700</v>
      </c>
    </row>
    <row r="32" spans="11:15" ht="15.75" x14ac:dyDescent="0.25">
      <c r="K32" s="94">
        <v>1</v>
      </c>
      <c r="L32" s="95" t="s">
        <v>30</v>
      </c>
      <c r="M32" s="96" t="s">
        <v>31</v>
      </c>
      <c r="N32" s="97">
        <v>700</v>
      </c>
      <c r="O32" s="97">
        <v>700</v>
      </c>
    </row>
    <row r="33" spans="11:15" ht="15.75" x14ac:dyDescent="0.25">
      <c r="K33" s="94">
        <v>1</v>
      </c>
      <c r="L33" s="95" t="s">
        <v>32</v>
      </c>
      <c r="M33" s="96" t="s">
        <v>33</v>
      </c>
      <c r="N33" s="97">
        <v>700</v>
      </c>
      <c r="O33" s="97">
        <v>700</v>
      </c>
    </row>
    <row r="34" spans="11:15" ht="15.75" x14ac:dyDescent="0.25">
      <c r="K34" s="94">
        <v>1</v>
      </c>
      <c r="L34" s="95" t="s">
        <v>34</v>
      </c>
      <c r="M34" s="96" t="s">
        <v>35</v>
      </c>
      <c r="N34" s="97">
        <v>700</v>
      </c>
      <c r="O34" s="97">
        <v>700</v>
      </c>
    </row>
    <row r="35" spans="11:15" ht="15.75" x14ac:dyDescent="0.25">
      <c r="K35" s="94">
        <v>1</v>
      </c>
      <c r="L35" s="95" t="s">
        <v>373</v>
      </c>
      <c r="M35" s="96" t="s">
        <v>374</v>
      </c>
      <c r="N35" s="97">
        <v>700</v>
      </c>
      <c r="O35" s="97">
        <v>700</v>
      </c>
    </row>
    <row r="36" spans="11:15" ht="15.75" x14ac:dyDescent="0.25">
      <c r="K36" s="94">
        <v>1</v>
      </c>
      <c r="L36" s="95" t="s">
        <v>36</v>
      </c>
      <c r="M36" s="96" t="s">
        <v>37</v>
      </c>
      <c r="N36" s="97">
        <v>700</v>
      </c>
      <c r="O36" s="97">
        <v>700</v>
      </c>
    </row>
    <row r="37" spans="11:15" ht="15.75" x14ac:dyDescent="0.25">
      <c r="K37" s="94">
        <v>1</v>
      </c>
      <c r="L37" s="95" t="s">
        <v>38</v>
      </c>
      <c r="M37" s="96" t="s">
        <v>39</v>
      </c>
      <c r="N37" s="97">
        <v>700</v>
      </c>
      <c r="O37" s="97">
        <v>700</v>
      </c>
    </row>
    <row r="38" spans="11:15" ht="15.75" x14ac:dyDescent="0.25">
      <c r="K38" s="94">
        <v>10</v>
      </c>
      <c r="L38" s="98" t="s">
        <v>40</v>
      </c>
      <c r="M38" s="96" t="s">
        <v>41</v>
      </c>
      <c r="N38" s="97">
        <v>55</v>
      </c>
      <c r="O38" s="97">
        <v>550</v>
      </c>
    </row>
    <row r="39" spans="11:15" ht="15.75" x14ac:dyDescent="0.25">
      <c r="K39" s="94">
        <v>9</v>
      </c>
      <c r="L39" s="98" t="s">
        <v>42</v>
      </c>
      <c r="M39" s="96" t="s">
        <v>43</v>
      </c>
      <c r="N39" s="97">
        <v>55</v>
      </c>
      <c r="O39" s="97">
        <v>495</v>
      </c>
    </row>
    <row r="40" spans="11:15" ht="15.75" x14ac:dyDescent="0.25">
      <c r="K40" s="94">
        <v>11</v>
      </c>
      <c r="L40" s="95" t="s">
        <v>44</v>
      </c>
      <c r="M40" s="96" t="s">
        <v>45</v>
      </c>
      <c r="N40" s="97">
        <v>55</v>
      </c>
      <c r="O40" s="97">
        <v>605</v>
      </c>
    </row>
    <row r="41" spans="11:15" ht="15.75" x14ac:dyDescent="0.25">
      <c r="K41" s="94">
        <v>15</v>
      </c>
      <c r="L41" s="95" t="s">
        <v>46</v>
      </c>
      <c r="M41" s="96" t="s">
        <v>47</v>
      </c>
      <c r="N41" s="97">
        <v>55</v>
      </c>
      <c r="O41" s="97">
        <v>825</v>
      </c>
    </row>
    <row r="42" spans="11:15" ht="15.75" x14ac:dyDescent="0.25">
      <c r="K42" s="94">
        <v>15</v>
      </c>
      <c r="L42" s="95" t="s">
        <v>48</v>
      </c>
      <c r="M42" s="96" t="s">
        <v>49</v>
      </c>
      <c r="N42" s="97">
        <v>55</v>
      </c>
      <c r="O42" s="97">
        <v>825</v>
      </c>
    </row>
    <row r="43" spans="11:15" ht="15.75" x14ac:dyDescent="0.25">
      <c r="K43" s="94">
        <v>15</v>
      </c>
      <c r="L43" s="95" t="s">
        <v>50</v>
      </c>
      <c r="M43" s="96" t="s">
        <v>51</v>
      </c>
      <c r="N43" s="97">
        <v>55</v>
      </c>
      <c r="O43" s="97">
        <v>825</v>
      </c>
    </row>
    <row r="44" spans="11:15" ht="15.75" x14ac:dyDescent="0.25">
      <c r="K44" s="94">
        <v>10</v>
      </c>
      <c r="L44" s="95" t="s">
        <v>52</v>
      </c>
      <c r="M44" s="96" t="s">
        <v>53</v>
      </c>
      <c r="N44" s="97">
        <v>55</v>
      </c>
      <c r="O44" s="97">
        <v>550</v>
      </c>
    </row>
    <row r="45" spans="11:15" ht="15.75" x14ac:dyDescent="0.25">
      <c r="K45" s="94">
        <v>5</v>
      </c>
      <c r="L45" s="95" t="s">
        <v>54</v>
      </c>
      <c r="M45" s="96" t="s">
        <v>55</v>
      </c>
      <c r="N45" s="97">
        <v>55</v>
      </c>
      <c r="O45" s="97">
        <v>275</v>
      </c>
    </row>
    <row r="46" spans="11:15" ht="15.75" x14ac:dyDescent="0.25">
      <c r="K46" s="94">
        <v>5</v>
      </c>
      <c r="L46" s="95" t="s">
        <v>56</v>
      </c>
      <c r="M46" s="96" t="s">
        <v>57</v>
      </c>
      <c r="N46" s="97">
        <v>55</v>
      </c>
      <c r="O46" s="97">
        <v>275</v>
      </c>
    </row>
    <row r="47" spans="11:15" ht="15.75" x14ac:dyDescent="0.25">
      <c r="K47" s="94">
        <v>5</v>
      </c>
      <c r="L47" s="95" t="s">
        <v>58</v>
      </c>
      <c r="M47" s="96" t="s">
        <v>59</v>
      </c>
      <c r="N47" s="97">
        <v>55</v>
      </c>
      <c r="O47" s="97">
        <v>275</v>
      </c>
    </row>
    <row r="48" spans="11:15" ht="15.75" x14ac:dyDescent="0.25">
      <c r="K48" s="94">
        <v>5</v>
      </c>
      <c r="L48" s="95" t="s">
        <v>60</v>
      </c>
      <c r="M48" s="96" t="s">
        <v>61</v>
      </c>
      <c r="N48" s="97">
        <v>45</v>
      </c>
      <c r="O48" s="97">
        <v>225</v>
      </c>
    </row>
    <row r="49" spans="11:15" ht="15.75" x14ac:dyDescent="0.25">
      <c r="K49" s="94">
        <v>5</v>
      </c>
      <c r="L49" s="95" t="s">
        <v>62</v>
      </c>
      <c r="M49" s="96" t="s">
        <v>63</v>
      </c>
      <c r="N49" s="97">
        <v>45</v>
      </c>
      <c r="O49" s="97">
        <v>225</v>
      </c>
    </row>
    <row r="50" spans="11:15" ht="15.75" x14ac:dyDescent="0.25">
      <c r="K50" s="94">
        <v>9</v>
      </c>
      <c r="L50" s="95" t="s">
        <v>64</v>
      </c>
      <c r="M50" s="96" t="s">
        <v>65</v>
      </c>
      <c r="N50" s="97">
        <v>45</v>
      </c>
      <c r="O50" s="97">
        <v>405</v>
      </c>
    </row>
    <row r="51" spans="11:15" ht="15.75" x14ac:dyDescent="0.25">
      <c r="K51" s="94">
        <v>10</v>
      </c>
      <c r="L51" s="95" t="s">
        <v>66</v>
      </c>
      <c r="M51" s="96" t="s">
        <v>67</v>
      </c>
      <c r="N51" s="97">
        <v>45</v>
      </c>
      <c r="O51" s="97">
        <v>450</v>
      </c>
    </row>
    <row r="52" spans="11:15" ht="15.75" x14ac:dyDescent="0.25">
      <c r="K52" s="94">
        <v>10</v>
      </c>
      <c r="L52" s="95" t="s">
        <v>68</v>
      </c>
      <c r="M52" s="96" t="s">
        <v>69</v>
      </c>
      <c r="N52" s="97">
        <v>45</v>
      </c>
      <c r="O52" s="97">
        <v>450</v>
      </c>
    </row>
    <row r="53" spans="11:15" ht="15.75" x14ac:dyDescent="0.25">
      <c r="K53" s="94">
        <v>10</v>
      </c>
      <c r="L53" s="95" t="s">
        <v>70</v>
      </c>
      <c r="M53" s="96" t="s">
        <v>71</v>
      </c>
      <c r="N53" s="97">
        <v>45</v>
      </c>
      <c r="O53" s="97">
        <v>450</v>
      </c>
    </row>
    <row r="54" spans="11:15" ht="15.75" x14ac:dyDescent="0.25">
      <c r="K54" s="94">
        <v>10</v>
      </c>
      <c r="L54" s="95" t="s">
        <v>72</v>
      </c>
      <c r="M54" s="96" t="s">
        <v>73</v>
      </c>
      <c r="N54" s="97">
        <v>45</v>
      </c>
      <c r="O54" s="97">
        <v>450</v>
      </c>
    </row>
    <row r="55" spans="11:15" ht="15.75" x14ac:dyDescent="0.25">
      <c r="K55" s="94">
        <v>10</v>
      </c>
      <c r="L55" s="95" t="s">
        <v>74</v>
      </c>
      <c r="M55" s="96" t="s">
        <v>75</v>
      </c>
      <c r="N55" s="97">
        <v>45</v>
      </c>
      <c r="O55" s="97">
        <v>450</v>
      </c>
    </row>
    <row r="56" spans="11:15" ht="15.75" x14ac:dyDescent="0.25">
      <c r="K56" s="94">
        <v>5</v>
      </c>
      <c r="L56" s="95" t="s">
        <v>76</v>
      </c>
      <c r="M56" s="96" t="s">
        <v>77</v>
      </c>
      <c r="N56" s="97">
        <v>45</v>
      </c>
      <c r="O56" s="97">
        <v>225</v>
      </c>
    </row>
    <row r="57" spans="11:15" ht="15.75" x14ac:dyDescent="0.25">
      <c r="K57" s="94">
        <v>5</v>
      </c>
      <c r="L57" s="95" t="s">
        <v>78</v>
      </c>
      <c r="M57" s="96" t="s">
        <v>79</v>
      </c>
      <c r="N57" s="97">
        <v>45</v>
      </c>
      <c r="O57" s="97">
        <v>225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9D43C-F1E2-4CCF-B02E-7EC3440B7E92}">
  <dimension ref="A1:E125"/>
  <sheetViews>
    <sheetView view="pageBreakPreview" zoomScale="60" zoomScaleNormal="100" workbookViewId="0">
      <selection sqref="A1:XFD1048576"/>
    </sheetView>
  </sheetViews>
  <sheetFormatPr baseColWidth="10" defaultRowHeight="20.100000000000001" customHeight="1" x14ac:dyDescent="0.2"/>
  <cols>
    <col min="1" max="1" width="11.42578125" style="1"/>
    <col min="2" max="2" width="23.7109375" style="1" customWidth="1"/>
    <col min="3" max="3" width="108" style="1" customWidth="1"/>
    <col min="4" max="4" width="14.7109375" style="1" customWidth="1"/>
    <col min="5" max="5" width="23.5703125" style="1" customWidth="1"/>
    <col min="6" max="16384" width="11.42578125" style="1"/>
  </cols>
  <sheetData>
    <row r="1" spans="1:3" ht="20.100000000000001" customHeight="1" x14ac:dyDescent="0.2">
      <c r="A1" s="40"/>
      <c r="B1" s="40"/>
      <c r="C1" s="40"/>
    </row>
    <row r="2" spans="1:3" ht="20.100000000000001" customHeight="1" x14ac:dyDescent="0.25">
      <c r="A2" s="76" t="s">
        <v>128</v>
      </c>
      <c r="B2" s="76"/>
      <c r="C2" s="76"/>
    </row>
    <row r="3" spans="1:3" ht="20.100000000000001" customHeight="1" x14ac:dyDescent="0.2">
      <c r="A3" s="77" t="s">
        <v>0</v>
      </c>
      <c r="B3" s="77"/>
      <c r="C3" s="77"/>
    </row>
    <row r="4" spans="1:3" ht="20.100000000000001" customHeight="1" x14ac:dyDescent="0.25">
      <c r="A4" s="78" t="s">
        <v>1</v>
      </c>
      <c r="B4" s="78"/>
      <c r="C4" s="78"/>
    </row>
    <row r="5" spans="1:3" ht="20.100000000000001" customHeight="1" x14ac:dyDescent="0.25">
      <c r="A5" s="41"/>
      <c r="B5" s="41"/>
      <c r="C5" s="41"/>
    </row>
    <row r="6" spans="1:3" ht="20.100000000000001" customHeight="1" x14ac:dyDescent="0.25">
      <c r="A6" s="41"/>
      <c r="B6" s="41"/>
      <c r="C6" s="41"/>
    </row>
    <row r="7" spans="1:3" ht="20.100000000000001" customHeight="1" thickBot="1" x14ac:dyDescent="0.3">
      <c r="A7" s="41"/>
      <c r="B7" s="42" t="s">
        <v>2</v>
      </c>
      <c r="C7" s="43">
        <v>44610</v>
      </c>
    </row>
    <row r="8" spans="1:3" ht="20.100000000000001" customHeight="1" thickBot="1" x14ac:dyDescent="0.3">
      <c r="A8" s="41"/>
      <c r="B8" s="42" t="s">
        <v>3</v>
      </c>
      <c r="C8" s="44" t="s">
        <v>280</v>
      </c>
    </row>
    <row r="9" spans="1:3" ht="20.100000000000001" customHeight="1" thickBot="1" x14ac:dyDescent="0.3">
      <c r="A9" s="41"/>
      <c r="B9" s="42" t="s">
        <v>4</v>
      </c>
      <c r="C9" s="45" t="s">
        <v>281</v>
      </c>
    </row>
    <row r="10" spans="1:3" ht="20.100000000000001" customHeight="1" thickBot="1" x14ac:dyDescent="0.3">
      <c r="A10" s="41"/>
      <c r="B10" s="42" t="s">
        <v>5</v>
      </c>
      <c r="C10" s="46" t="s">
        <v>282</v>
      </c>
    </row>
    <row r="11" spans="1:3" ht="20.100000000000001" customHeight="1" thickBot="1" x14ac:dyDescent="0.3">
      <c r="A11" s="41"/>
      <c r="B11" s="42" t="s">
        <v>6</v>
      </c>
      <c r="C11" s="46" t="s">
        <v>283</v>
      </c>
    </row>
    <row r="12" spans="1:3" ht="20.100000000000001" customHeight="1" thickBot="1" x14ac:dyDescent="0.3">
      <c r="A12" s="41"/>
      <c r="B12" s="42" t="s">
        <v>7</v>
      </c>
      <c r="C12" s="46" t="s">
        <v>284</v>
      </c>
    </row>
    <row r="13" spans="1:3" ht="20.100000000000001" customHeight="1" thickBot="1" x14ac:dyDescent="0.3">
      <c r="A13" s="47"/>
      <c r="B13" s="42" t="s">
        <v>8</v>
      </c>
      <c r="C13" s="48" t="s">
        <v>301</v>
      </c>
    </row>
    <row r="14" spans="1:3" ht="20.100000000000001" customHeight="1" thickBot="1" x14ac:dyDescent="0.3">
      <c r="A14" s="47"/>
      <c r="B14" s="42" t="s">
        <v>285</v>
      </c>
      <c r="C14" s="49" t="s">
        <v>304</v>
      </c>
    </row>
    <row r="15" spans="1:3" ht="20.100000000000001" customHeight="1" thickBot="1" x14ac:dyDescent="0.3">
      <c r="A15" s="47"/>
      <c r="B15" s="42" t="s">
        <v>286</v>
      </c>
      <c r="C15" s="49" t="s">
        <v>303</v>
      </c>
    </row>
    <row r="16" spans="1:3" ht="20.100000000000001" customHeight="1" thickBot="1" x14ac:dyDescent="0.25">
      <c r="A16" s="47"/>
      <c r="B16" s="42" t="s">
        <v>287</v>
      </c>
      <c r="C16" s="43">
        <v>44610</v>
      </c>
    </row>
    <row r="17" spans="1:5" ht="20.100000000000001" customHeight="1" x14ac:dyDescent="0.25">
      <c r="A17" s="47"/>
      <c r="B17" s="42" t="s">
        <v>288</v>
      </c>
      <c r="C17" s="50" t="s">
        <v>302</v>
      </c>
    </row>
    <row r="18" spans="1:5" ht="20.100000000000001" customHeight="1" x14ac:dyDescent="0.2">
      <c r="A18" s="2"/>
      <c r="B18" s="3"/>
    </row>
    <row r="19" spans="1:5" ht="20.100000000000001" customHeight="1" x14ac:dyDescent="0.25">
      <c r="A19" s="85" t="s">
        <v>129</v>
      </c>
      <c r="B19" s="86"/>
      <c r="C19" s="86"/>
      <c r="D19" s="86"/>
      <c r="E19" s="87"/>
    </row>
    <row r="20" spans="1:5" ht="36" customHeight="1" x14ac:dyDescent="0.2">
      <c r="A20" s="4" t="s">
        <v>10</v>
      </c>
      <c r="B20" s="27" t="s">
        <v>11</v>
      </c>
      <c r="C20" s="5" t="s">
        <v>12</v>
      </c>
      <c r="D20" s="6" t="s">
        <v>13</v>
      </c>
      <c r="E20" s="6" t="s">
        <v>14</v>
      </c>
    </row>
    <row r="21" spans="1:5" ht="20.100000000000001" customHeight="1" x14ac:dyDescent="0.2">
      <c r="A21" s="21">
        <v>1</v>
      </c>
      <c r="B21" s="28" t="s">
        <v>130</v>
      </c>
      <c r="C21" s="29" t="s">
        <v>131</v>
      </c>
      <c r="D21" s="30">
        <v>450</v>
      </c>
      <c r="E21" s="30">
        <f>A21*D21</f>
        <v>450</v>
      </c>
    </row>
    <row r="22" spans="1:5" ht="20.100000000000001" customHeight="1" x14ac:dyDescent="0.2">
      <c r="A22" s="21">
        <v>1</v>
      </c>
      <c r="B22" s="28" t="s">
        <v>132</v>
      </c>
      <c r="C22" s="29" t="s">
        <v>133</v>
      </c>
      <c r="D22" s="30">
        <v>450</v>
      </c>
      <c r="E22" s="30">
        <f t="shared" ref="E22:E90" si="0">A22*D22</f>
        <v>450</v>
      </c>
    </row>
    <row r="23" spans="1:5" ht="20.100000000000001" customHeight="1" x14ac:dyDescent="0.2">
      <c r="A23" s="21">
        <v>1</v>
      </c>
      <c r="B23" s="28" t="s">
        <v>134</v>
      </c>
      <c r="C23" s="29" t="s">
        <v>135</v>
      </c>
      <c r="D23" s="30">
        <v>450</v>
      </c>
      <c r="E23" s="30">
        <f t="shared" si="0"/>
        <v>450</v>
      </c>
    </row>
    <row r="24" spans="1:5" ht="20.100000000000001" customHeight="1" x14ac:dyDescent="0.2">
      <c r="A24" s="21">
        <v>1</v>
      </c>
      <c r="B24" s="28" t="s">
        <v>136</v>
      </c>
      <c r="C24" s="29" t="s">
        <v>137</v>
      </c>
      <c r="D24" s="30">
        <v>450</v>
      </c>
      <c r="E24" s="30">
        <f t="shared" si="0"/>
        <v>450</v>
      </c>
    </row>
    <row r="25" spans="1:5" ht="20.100000000000001" customHeight="1" x14ac:dyDescent="0.2">
      <c r="A25" s="21">
        <v>1</v>
      </c>
      <c r="B25" s="28" t="s">
        <v>138</v>
      </c>
      <c r="C25" s="29" t="s">
        <v>139</v>
      </c>
      <c r="D25" s="30">
        <v>450</v>
      </c>
      <c r="E25" s="30">
        <f t="shared" si="0"/>
        <v>450</v>
      </c>
    </row>
    <row r="26" spans="1:5" ht="20.100000000000001" customHeight="1" x14ac:dyDescent="0.2">
      <c r="A26" s="21">
        <v>1</v>
      </c>
      <c r="B26" s="28" t="s">
        <v>140</v>
      </c>
      <c r="C26" s="29" t="s">
        <v>141</v>
      </c>
      <c r="D26" s="30">
        <v>450</v>
      </c>
      <c r="E26" s="30">
        <f t="shared" si="0"/>
        <v>450</v>
      </c>
    </row>
    <row r="27" spans="1:5" ht="20.100000000000001" customHeight="1" x14ac:dyDescent="0.2">
      <c r="A27" s="21">
        <v>1</v>
      </c>
      <c r="B27" s="28" t="s">
        <v>142</v>
      </c>
      <c r="C27" s="29" t="s">
        <v>143</v>
      </c>
      <c r="D27" s="30">
        <v>450</v>
      </c>
      <c r="E27" s="30">
        <f t="shared" si="0"/>
        <v>450</v>
      </c>
    </row>
    <row r="28" spans="1:5" ht="20.100000000000001" customHeight="1" x14ac:dyDescent="0.2">
      <c r="A28" s="21">
        <v>1</v>
      </c>
      <c r="B28" s="28" t="s">
        <v>144</v>
      </c>
      <c r="C28" s="29" t="s">
        <v>145</v>
      </c>
      <c r="D28" s="30">
        <v>450</v>
      </c>
      <c r="E28" s="30">
        <f t="shared" si="0"/>
        <v>450</v>
      </c>
    </row>
    <row r="29" spans="1:5" ht="20.100000000000001" customHeight="1" x14ac:dyDescent="0.2">
      <c r="A29" s="21">
        <v>1</v>
      </c>
      <c r="B29" s="28" t="s">
        <v>146</v>
      </c>
      <c r="C29" s="29" t="s">
        <v>147</v>
      </c>
      <c r="D29" s="30">
        <v>450</v>
      </c>
      <c r="E29" s="30">
        <f t="shared" si="0"/>
        <v>450</v>
      </c>
    </row>
    <row r="30" spans="1:5" ht="20.100000000000001" customHeight="1" x14ac:dyDescent="0.2">
      <c r="A30" s="21">
        <v>1</v>
      </c>
      <c r="B30" s="28" t="s">
        <v>148</v>
      </c>
      <c r="C30" s="29" t="s">
        <v>149</v>
      </c>
      <c r="D30" s="30">
        <v>450</v>
      </c>
      <c r="E30" s="30">
        <f t="shared" si="0"/>
        <v>450</v>
      </c>
    </row>
    <row r="31" spans="1:5" ht="20.100000000000001" customHeight="1" x14ac:dyDescent="0.2">
      <c r="A31" s="21">
        <v>1</v>
      </c>
      <c r="B31" s="28" t="s">
        <v>150</v>
      </c>
      <c r="C31" s="29" t="s">
        <v>151</v>
      </c>
      <c r="D31" s="30">
        <v>450</v>
      </c>
      <c r="E31" s="30">
        <f t="shared" si="0"/>
        <v>450</v>
      </c>
    </row>
    <row r="32" spans="1:5" ht="20.100000000000001" customHeight="1" x14ac:dyDescent="0.2">
      <c r="A32" s="21">
        <v>1</v>
      </c>
      <c r="B32" s="28" t="s">
        <v>152</v>
      </c>
      <c r="C32" s="29" t="s">
        <v>153</v>
      </c>
      <c r="D32" s="30">
        <v>450</v>
      </c>
      <c r="E32" s="30">
        <f t="shared" si="0"/>
        <v>450</v>
      </c>
    </row>
    <row r="33" spans="1:5" ht="20.100000000000001" customHeight="1" x14ac:dyDescent="0.2">
      <c r="A33" s="21">
        <v>1</v>
      </c>
      <c r="B33" s="28" t="s">
        <v>154</v>
      </c>
      <c r="C33" s="29" t="s">
        <v>155</v>
      </c>
      <c r="D33" s="30">
        <v>450</v>
      </c>
      <c r="E33" s="30">
        <f t="shared" si="0"/>
        <v>450</v>
      </c>
    </row>
    <row r="34" spans="1:5" ht="20.100000000000001" customHeight="1" x14ac:dyDescent="0.2">
      <c r="A34" s="21">
        <v>1</v>
      </c>
      <c r="B34" s="28" t="s">
        <v>156</v>
      </c>
      <c r="C34" s="29" t="s">
        <v>157</v>
      </c>
      <c r="D34" s="30">
        <v>450</v>
      </c>
      <c r="E34" s="30">
        <f t="shared" si="0"/>
        <v>450</v>
      </c>
    </row>
    <row r="35" spans="1:5" ht="20.100000000000001" customHeight="1" x14ac:dyDescent="0.2">
      <c r="A35" s="21">
        <v>1</v>
      </c>
      <c r="B35" s="28" t="s">
        <v>158</v>
      </c>
      <c r="C35" s="29" t="s">
        <v>151</v>
      </c>
      <c r="D35" s="30">
        <v>450</v>
      </c>
      <c r="E35" s="30">
        <f t="shared" si="0"/>
        <v>450</v>
      </c>
    </row>
    <row r="36" spans="1:5" ht="20.100000000000001" customHeight="1" x14ac:dyDescent="0.2">
      <c r="A36" s="21">
        <v>1</v>
      </c>
      <c r="B36" s="28" t="s">
        <v>159</v>
      </c>
      <c r="C36" s="29" t="s">
        <v>160</v>
      </c>
      <c r="D36" s="30">
        <v>450</v>
      </c>
      <c r="E36" s="30">
        <f t="shared" si="0"/>
        <v>450</v>
      </c>
    </row>
    <row r="37" spans="1:5" ht="20.100000000000001" customHeight="1" x14ac:dyDescent="0.2">
      <c r="A37" s="21">
        <v>1</v>
      </c>
      <c r="B37" s="28" t="s">
        <v>161</v>
      </c>
      <c r="C37" s="29" t="s">
        <v>162</v>
      </c>
      <c r="D37" s="30">
        <v>450</v>
      </c>
      <c r="E37" s="30">
        <f t="shared" si="0"/>
        <v>450</v>
      </c>
    </row>
    <row r="38" spans="1:5" ht="20.100000000000001" customHeight="1" x14ac:dyDescent="0.2">
      <c r="A38" s="21">
        <v>1</v>
      </c>
      <c r="B38" s="28" t="s">
        <v>163</v>
      </c>
      <c r="C38" s="29" t="s">
        <v>164</v>
      </c>
      <c r="D38" s="30">
        <v>450</v>
      </c>
      <c r="E38" s="30">
        <f t="shared" si="0"/>
        <v>450</v>
      </c>
    </row>
    <row r="39" spans="1:5" ht="20.100000000000001" customHeight="1" x14ac:dyDescent="0.2">
      <c r="A39" s="21">
        <v>6</v>
      </c>
      <c r="B39" s="31" t="s">
        <v>165</v>
      </c>
      <c r="C39" s="32" t="s">
        <v>166</v>
      </c>
      <c r="D39" s="30">
        <v>40</v>
      </c>
      <c r="E39" s="30">
        <f t="shared" si="0"/>
        <v>240</v>
      </c>
    </row>
    <row r="40" spans="1:5" ht="20.100000000000001" customHeight="1" x14ac:dyDescent="0.2">
      <c r="A40" s="21">
        <v>6</v>
      </c>
      <c r="B40" s="33" t="s">
        <v>167</v>
      </c>
      <c r="C40" s="32" t="s">
        <v>168</v>
      </c>
      <c r="D40" s="30">
        <v>40</v>
      </c>
      <c r="E40" s="30">
        <f t="shared" si="0"/>
        <v>240</v>
      </c>
    </row>
    <row r="41" spans="1:5" ht="20.100000000000001" customHeight="1" x14ac:dyDescent="0.2">
      <c r="A41" s="21">
        <v>6</v>
      </c>
      <c r="B41" s="33" t="s">
        <v>169</v>
      </c>
      <c r="C41" s="32" t="s">
        <v>170</v>
      </c>
      <c r="D41" s="30">
        <v>40</v>
      </c>
      <c r="E41" s="30">
        <f t="shared" si="0"/>
        <v>240</v>
      </c>
    </row>
    <row r="42" spans="1:5" ht="20.100000000000001" customHeight="1" x14ac:dyDescent="0.2">
      <c r="A42" s="21">
        <v>6</v>
      </c>
      <c r="B42" s="33" t="s">
        <v>171</v>
      </c>
      <c r="C42" s="32" t="s">
        <v>172</v>
      </c>
      <c r="D42" s="30">
        <v>40</v>
      </c>
      <c r="E42" s="30">
        <f t="shared" si="0"/>
        <v>240</v>
      </c>
    </row>
    <row r="43" spans="1:5" ht="20.100000000000001" customHeight="1" x14ac:dyDescent="0.2">
      <c r="A43" s="21">
        <v>6</v>
      </c>
      <c r="B43" s="33" t="s">
        <v>173</v>
      </c>
      <c r="C43" s="32" t="s">
        <v>174</v>
      </c>
      <c r="D43" s="30">
        <v>40</v>
      </c>
      <c r="E43" s="30">
        <f t="shared" si="0"/>
        <v>240</v>
      </c>
    </row>
    <row r="44" spans="1:5" ht="20.100000000000001" customHeight="1" x14ac:dyDescent="0.2">
      <c r="A44" s="21">
        <v>6</v>
      </c>
      <c r="B44" s="33" t="s">
        <v>175</v>
      </c>
      <c r="C44" s="32" t="s">
        <v>176</v>
      </c>
      <c r="D44" s="30">
        <v>40</v>
      </c>
      <c r="E44" s="30">
        <f t="shared" si="0"/>
        <v>240</v>
      </c>
    </row>
    <row r="45" spans="1:5" ht="20.100000000000001" customHeight="1" x14ac:dyDescent="0.2">
      <c r="A45" s="21">
        <v>6</v>
      </c>
      <c r="B45" s="33" t="s">
        <v>177</v>
      </c>
      <c r="C45" s="32" t="s">
        <v>178</v>
      </c>
      <c r="D45" s="30">
        <v>40</v>
      </c>
      <c r="E45" s="30">
        <f t="shared" si="0"/>
        <v>240</v>
      </c>
    </row>
    <row r="46" spans="1:5" ht="20.100000000000001" customHeight="1" x14ac:dyDescent="0.2">
      <c r="A46" s="21">
        <v>6</v>
      </c>
      <c r="B46" s="33" t="s">
        <v>179</v>
      </c>
      <c r="C46" s="32" t="s">
        <v>180</v>
      </c>
      <c r="D46" s="30">
        <v>40</v>
      </c>
      <c r="E46" s="30">
        <f t="shared" si="0"/>
        <v>240</v>
      </c>
    </row>
    <row r="47" spans="1:5" ht="20.100000000000001" customHeight="1" x14ac:dyDescent="0.2">
      <c r="A47" s="21">
        <v>6</v>
      </c>
      <c r="B47" s="33" t="s">
        <v>181</v>
      </c>
      <c r="C47" s="32" t="s">
        <v>182</v>
      </c>
      <c r="D47" s="30">
        <v>40</v>
      </c>
      <c r="E47" s="30">
        <f t="shared" si="0"/>
        <v>240</v>
      </c>
    </row>
    <row r="48" spans="1:5" ht="20.100000000000001" customHeight="1" x14ac:dyDescent="0.2">
      <c r="A48" s="21">
        <v>6</v>
      </c>
      <c r="B48" s="33" t="s">
        <v>183</v>
      </c>
      <c r="C48" s="32" t="s">
        <v>184</v>
      </c>
      <c r="D48" s="30">
        <v>40</v>
      </c>
      <c r="E48" s="30">
        <f t="shared" si="0"/>
        <v>240</v>
      </c>
    </row>
    <row r="49" spans="1:5" ht="20.100000000000001" customHeight="1" x14ac:dyDescent="0.2">
      <c r="A49" s="21">
        <v>2</v>
      </c>
      <c r="B49" s="33" t="s">
        <v>185</v>
      </c>
      <c r="C49" s="32" t="s">
        <v>186</v>
      </c>
      <c r="D49" s="30">
        <v>30</v>
      </c>
      <c r="E49" s="30">
        <f t="shared" si="0"/>
        <v>60</v>
      </c>
    </row>
    <row r="50" spans="1:5" ht="20.100000000000001" customHeight="1" x14ac:dyDescent="0.2">
      <c r="A50" s="21">
        <v>2</v>
      </c>
      <c r="B50" s="33" t="s">
        <v>187</v>
      </c>
      <c r="C50" s="32" t="s">
        <v>188</v>
      </c>
      <c r="D50" s="30">
        <v>30</v>
      </c>
      <c r="E50" s="30">
        <f t="shared" si="0"/>
        <v>60</v>
      </c>
    </row>
    <row r="51" spans="1:5" ht="20.100000000000001" customHeight="1" x14ac:dyDescent="0.2">
      <c r="A51" s="21">
        <v>2</v>
      </c>
      <c r="B51" s="33" t="s">
        <v>189</v>
      </c>
      <c r="C51" s="32" t="s">
        <v>190</v>
      </c>
      <c r="D51" s="30">
        <v>30</v>
      </c>
      <c r="E51" s="30">
        <f t="shared" si="0"/>
        <v>60</v>
      </c>
    </row>
    <row r="52" spans="1:5" ht="20.100000000000001" customHeight="1" x14ac:dyDescent="0.2">
      <c r="A52" s="21">
        <v>2</v>
      </c>
      <c r="B52" s="33" t="s">
        <v>191</v>
      </c>
      <c r="C52" s="32" t="s">
        <v>192</v>
      </c>
      <c r="D52" s="30">
        <v>30</v>
      </c>
      <c r="E52" s="30">
        <f t="shared" si="0"/>
        <v>60</v>
      </c>
    </row>
    <row r="53" spans="1:5" ht="20.100000000000001" customHeight="1" x14ac:dyDescent="0.2">
      <c r="A53" s="21">
        <v>2</v>
      </c>
      <c r="B53" s="33" t="s">
        <v>193</v>
      </c>
      <c r="C53" s="32" t="s">
        <v>194</v>
      </c>
      <c r="D53" s="30">
        <v>30</v>
      </c>
      <c r="E53" s="30">
        <f t="shared" si="0"/>
        <v>60</v>
      </c>
    </row>
    <row r="54" spans="1:5" ht="20.100000000000001" customHeight="1" x14ac:dyDescent="0.2">
      <c r="A54" s="21">
        <v>2</v>
      </c>
      <c r="B54" s="33" t="s">
        <v>195</v>
      </c>
      <c r="C54" s="32" t="s">
        <v>196</v>
      </c>
      <c r="D54" s="30">
        <v>30</v>
      </c>
      <c r="E54" s="30">
        <f t="shared" si="0"/>
        <v>60</v>
      </c>
    </row>
    <row r="55" spans="1:5" ht="20.100000000000001" customHeight="1" x14ac:dyDescent="0.2">
      <c r="A55" s="21">
        <v>2</v>
      </c>
      <c r="B55" s="33" t="s">
        <v>197</v>
      </c>
      <c r="C55" s="32" t="s">
        <v>198</v>
      </c>
      <c r="D55" s="30">
        <v>30</v>
      </c>
      <c r="E55" s="30">
        <f t="shared" si="0"/>
        <v>60</v>
      </c>
    </row>
    <row r="56" spans="1:5" ht="20.100000000000001" customHeight="1" x14ac:dyDescent="0.2">
      <c r="A56" s="21">
        <v>1</v>
      </c>
      <c r="B56" s="28" t="s">
        <v>199</v>
      </c>
      <c r="C56" s="34" t="s">
        <v>200</v>
      </c>
      <c r="D56" s="30">
        <v>200</v>
      </c>
      <c r="E56" s="30">
        <f t="shared" si="0"/>
        <v>200</v>
      </c>
    </row>
    <row r="57" spans="1:5" ht="20.100000000000001" customHeight="1" x14ac:dyDescent="0.2">
      <c r="A57" s="21">
        <v>1</v>
      </c>
      <c r="B57" s="28" t="s">
        <v>201</v>
      </c>
      <c r="C57" s="34" t="s">
        <v>202</v>
      </c>
      <c r="D57" s="30">
        <v>200</v>
      </c>
      <c r="E57" s="30">
        <f t="shared" si="0"/>
        <v>200</v>
      </c>
    </row>
    <row r="58" spans="1:5" ht="20.100000000000001" customHeight="1" x14ac:dyDescent="0.2">
      <c r="A58" s="21">
        <v>1</v>
      </c>
      <c r="B58" s="28" t="s">
        <v>203</v>
      </c>
      <c r="C58" s="34" t="s">
        <v>204</v>
      </c>
      <c r="D58" s="30">
        <v>200</v>
      </c>
      <c r="E58" s="30">
        <f t="shared" si="0"/>
        <v>200</v>
      </c>
    </row>
    <row r="59" spans="1:5" ht="20.100000000000001" customHeight="1" x14ac:dyDescent="0.2">
      <c r="A59" s="21">
        <v>1</v>
      </c>
      <c r="B59" s="28" t="s">
        <v>205</v>
      </c>
      <c r="C59" s="34" t="s">
        <v>206</v>
      </c>
      <c r="D59" s="30">
        <v>200</v>
      </c>
      <c r="E59" s="30">
        <f t="shared" si="0"/>
        <v>200</v>
      </c>
    </row>
    <row r="60" spans="1:5" ht="20.100000000000001" customHeight="1" x14ac:dyDescent="0.2">
      <c r="A60" s="21">
        <v>1</v>
      </c>
      <c r="B60" s="28" t="s">
        <v>207</v>
      </c>
      <c r="C60" s="34" t="s">
        <v>208</v>
      </c>
      <c r="D60" s="30">
        <v>200</v>
      </c>
      <c r="E60" s="30">
        <f t="shared" si="0"/>
        <v>200</v>
      </c>
    </row>
    <row r="61" spans="1:5" ht="20.100000000000001" customHeight="1" x14ac:dyDescent="0.2">
      <c r="A61" s="21">
        <v>1</v>
      </c>
      <c r="B61" s="28" t="s">
        <v>209</v>
      </c>
      <c r="C61" s="34" t="s">
        <v>210</v>
      </c>
      <c r="D61" s="30">
        <v>200</v>
      </c>
      <c r="E61" s="30">
        <f t="shared" si="0"/>
        <v>200</v>
      </c>
    </row>
    <row r="62" spans="1:5" ht="20.100000000000001" customHeight="1" x14ac:dyDescent="0.2">
      <c r="A62" s="21">
        <v>1</v>
      </c>
      <c r="B62" s="28" t="s">
        <v>211</v>
      </c>
      <c r="C62" s="34" t="s">
        <v>212</v>
      </c>
      <c r="D62" s="30">
        <v>200</v>
      </c>
      <c r="E62" s="30">
        <f t="shared" si="0"/>
        <v>200</v>
      </c>
    </row>
    <row r="63" spans="1:5" ht="20.100000000000001" customHeight="1" x14ac:dyDescent="0.2">
      <c r="A63" s="21">
        <v>1</v>
      </c>
      <c r="B63" s="28" t="s">
        <v>213</v>
      </c>
      <c r="C63" s="34" t="s">
        <v>214</v>
      </c>
      <c r="D63" s="30">
        <v>200</v>
      </c>
      <c r="E63" s="30">
        <f t="shared" si="0"/>
        <v>200</v>
      </c>
    </row>
    <row r="64" spans="1:5" ht="20.100000000000001" customHeight="1" x14ac:dyDescent="0.2">
      <c r="A64" s="21">
        <v>1</v>
      </c>
      <c r="B64" s="28" t="s">
        <v>215</v>
      </c>
      <c r="C64" s="29" t="s">
        <v>216</v>
      </c>
      <c r="D64" s="30">
        <v>200</v>
      </c>
      <c r="E64" s="30">
        <f t="shared" si="0"/>
        <v>200</v>
      </c>
    </row>
    <row r="65" spans="1:5" ht="20.100000000000001" customHeight="1" x14ac:dyDescent="0.2">
      <c r="A65" s="21">
        <v>1</v>
      </c>
      <c r="B65" s="28" t="s">
        <v>217</v>
      </c>
      <c r="C65" s="29" t="s">
        <v>218</v>
      </c>
      <c r="D65" s="30">
        <v>200</v>
      </c>
      <c r="E65" s="30">
        <f t="shared" si="0"/>
        <v>200</v>
      </c>
    </row>
    <row r="66" spans="1:5" ht="20.100000000000001" customHeight="1" x14ac:dyDescent="0.2">
      <c r="A66" s="21">
        <v>1</v>
      </c>
      <c r="B66" s="28" t="s">
        <v>219</v>
      </c>
      <c r="C66" s="29" t="s">
        <v>220</v>
      </c>
      <c r="D66" s="30">
        <v>200</v>
      </c>
      <c r="E66" s="30">
        <f t="shared" si="0"/>
        <v>200</v>
      </c>
    </row>
    <row r="67" spans="1:5" ht="20.100000000000001" customHeight="1" x14ac:dyDescent="0.2">
      <c r="A67" s="21">
        <v>5</v>
      </c>
      <c r="B67" s="33" t="s">
        <v>221</v>
      </c>
      <c r="C67" s="32" t="s">
        <v>222</v>
      </c>
      <c r="D67" s="30">
        <v>30</v>
      </c>
      <c r="E67" s="30">
        <f t="shared" si="0"/>
        <v>150</v>
      </c>
    </row>
    <row r="68" spans="1:5" ht="20.100000000000001" customHeight="1" x14ac:dyDescent="0.2">
      <c r="A68" s="21">
        <v>5</v>
      </c>
      <c r="B68" s="33" t="s">
        <v>223</v>
      </c>
      <c r="C68" s="32" t="s">
        <v>224</v>
      </c>
      <c r="D68" s="30">
        <v>30</v>
      </c>
      <c r="E68" s="30">
        <f t="shared" si="0"/>
        <v>150</v>
      </c>
    </row>
    <row r="69" spans="1:5" ht="20.100000000000001" customHeight="1" x14ac:dyDescent="0.2">
      <c r="A69" s="21">
        <v>5</v>
      </c>
      <c r="B69" s="33" t="s">
        <v>225</v>
      </c>
      <c r="C69" s="32" t="s">
        <v>226</v>
      </c>
      <c r="D69" s="30">
        <v>30</v>
      </c>
      <c r="E69" s="30">
        <f t="shared" si="0"/>
        <v>150</v>
      </c>
    </row>
    <row r="70" spans="1:5" ht="20.100000000000001" customHeight="1" x14ac:dyDescent="0.2">
      <c r="A70" s="21">
        <v>5</v>
      </c>
      <c r="B70" s="33" t="s">
        <v>227</v>
      </c>
      <c r="C70" s="32" t="s">
        <v>228</v>
      </c>
      <c r="D70" s="30">
        <v>30</v>
      </c>
      <c r="E70" s="30">
        <f t="shared" si="0"/>
        <v>150</v>
      </c>
    </row>
    <row r="71" spans="1:5" ht="20.100000000000001" customHeight="1" x14ac:dyDescent="0.2">
      <c r="A71" s="21">
        <v>5</v>
      </c>
      <c r="B71" s="33" t="s">
        <v>229</v>
      </c>
      <c r="C71" s="32" t="s">
        <v>230</v>
      </c>
      <c r="D71" s="30">
        <v>30</v>
      </c>
      <c r="E71" s="30">
        <f t="shared" si="0"/>
        <v>150</v>
      </c>
    </row>
    <row r="72" spans="1:5" ht="20.100000000000001" customHeight="1" x14ac:dyDescent="0.2">
      <c r="A72" s="21">
        <v>5</v>
      </c>
      <c r="B72" s="33" t="s">
        <v>231</v>
      </c>
      <c r="C72" s="32" t="s">
        <v>232</v>
      </c>
      <c r="D72" s="30">
        <v>30</v>
      </c>
      <c r="E72" s="30">
        <f t="shared" si="0"/>
        <v>150</v>
      </c>
    </row>
    <row r="73" spans="1:5" ht="20.100000000000001" customHeight="1" x14ac:dyDescent="0.2">
      <c r="A73" s="21">
        <v>5</v>
      </c>
      <c r="B73" s="33" t="s">
        <v>233</v>
      </c>
      <c r="C73" s="32" t="s">
        <v>234</v>
      </c>
      <c r="D73" s="30">
        <v>30</v>
      </c>
      <c r="E73" s="30">
        <f t="shared" si="0"/>
        <v>150</v>
      </c>
    </row>
    <row r="74" spans="1:5" ht="20.100000000000001" customHeight="1" x14ac:dyDescent="0.2">
      <c r="A74" s="21">
        <v>6</v>
      </c>
      <c r="B74" s="33" t="s">
        <v>235</v>
      </c>
      <c r="C74" s="32" t="s">
        <v>236</v>
      </c>
      <c r="D74" s="30">
        <v>30</v>
      </c>
      <c r="E74" s="30">
        <f t="shared" si="0"/>
        <v>180</v>
      </c>
    </row>
    <row r="75" spans="1:5" ht="20.100000000000001" customHeight="1" x14ac:dyDescent="0.2">
      <c r="A75" s="21">
        <v>2</v>
      </c>
      <c r="B75" s="33" t="s">
        <v>237</v>
      </c>
      <c r="C75" s="32" t="s">
        <v>238</v>
      </c>
      <c r="D75" s="30">
        <v>12.4</v>
      </c>
      <c r="E75" s="30">
        <f t="shared" si="0"/>
        <v>24.8</v>
      </c>
    </row>
    <row r="76" spans="1:5" ht="20.100000000000001" customHeight="1" x14ac:dyDescent="0.2">
      <c r="A76" s="21">
        <v>2</v>
      </c>
      <c r="B76" s="33" t="s">
        <v>239</v>
      </c>
      <c r="C76" s="32" t="s">
        <v>240</v>
      </c>
      <c r="D76" s="30">
        <v>12.4</v>
      </c>
      <c r="E76" s="30">
        <f t="shared" si="0"/>
        <v>24.8</v>
      </c>
    </row>
    <row r="77" spans="1:5" ht="20.100000000000001" customHeight="1" x14ac:dyDescent="0.2">
      <c r="A77" s="21">
        <v>2</v>
      </c>
      <c r="B77" s="33" t="s">
        <v>241</v>
      </c>
      <c r="C77" s="32" t="s">
        <v>242</v>
      </c>
      <c r="D77" s="30">
        <v>12.4</v>
      </c>
      <c r="E77" s="30">
        <f t="shared" si="0"/>
        <v>24.8</v>
      </c>
    </row>
    <row r="78" spans="1:5" ht="20.100000000000001" customHeight="1" x14ac:dyDescent="0.2">
      <c r="A78" s="21">
        <v>2</v>
      </c>
      <c r="B78" s="33" t="s">
        <v>243</v>
      </c>
      <c r="C78" s="32" t="s">
        <v>244</v>
      </c>
      <c r="D78" s="30">
        <v>12.4</v>
      </c>
      <c r="E78" s="30">
        <f t="shared" si="0"/>
        <v>24.8</v>
      </c>
    </row>
    <row r="79" spans="1:5" ht="20.100000000000001" customHeight="1" x14ac:dyDescent="0.2">
      <c r="A79" s="21">
        <v>2</v>
      </c>
      <c r="B79" s="33" t="s">
        <v>245</v>
      </c>
      <c r="C79" s="32" t="s">
        <v>246</v>
      </c>
      <c r="D79" s="30">
        <v>12.4</v>
      </c>
      <c r="E79" s="30">
        <f t="shared" si="0"/>
        <v>24.8</v>
      </c>
    </row>
    <row r="80" spans="1:5" ht="20.100000000000001" customHeight="1" x14ac:dyDescent="0.2">
      <c r="A80" s="21">
        <v>2</v>
      </c>
      <c r="B80" s="33" t="s">
        <v>247</v>
      </c>
      <c r="C80" s="32" t="s">
        <v>248</v>
      </c>
      <c r="D80" s="30">
        <v>12.4</v>
      </c>
      <c r="E80" s="30">
        <f t="shared" si="0"/>
        <v>24.8</v>
      </c>
    </row>
    <row r="81" spans="1:5" ht="20.100000000000001" customHeight="1" x14ac:dyDescent="0.2">
      <c r="A81" s="21">
        <v>3</v>
      </c>
      <c r="B81" s="35">
        <v>101014</v>
      </c>
      <c r="C81" s="32" t="s">
        <v>249</v>
      </c>
      <c r="D81" s="30">
        <v>30</v>
      </c>
      <c r="E81" s="30">
        <f t="shared" ref="E81:E86" si="1">A81*D81</f>
        <v>90</v>
      </c>
    </row>
    <row r="82" spans="1:5" ht="20.100000000000001" customHeight="1" x14ac:dyDescent="0.2">
      <c r="A82" s="21">
        <v>3</v>
      </c>
      <c r="B82" s="35">
        <v>101016</v>
      </c>
      <c r="C82" s="32" t="s">
        <v>250</v>
      </c>
      <c r="D82" s="30">
        <v>30</v>
      </c>
      <c r="E82" s="30">
        <f t="shared" si="1"/>
        <v>90</v>
      </c>
    </row>
    <row r="83" spans="1:5" ht="20.100000000000001" customHeight="1" x14ac:dyDescent="0.2">
      <c r="A83" s="21">
        <v>3</v>
      </c>
      <c r="B83" s="35">
        <v>101018</v>
      </c>
      <c r="C83" s="32" t="s">
        <v>251</v>
      </c>
      <c r="D83" s="30">
        <v>30</v>
      </c>
      <c r="E83" s="30">
        <f t="shared" si="1"/>
        <v>90</v>
      </c>
    </row>
    <row r="84" spans="1:5" ht="20.100000000000001" customHeight="1" x14ac:dyDescent="0.2">
      <c r="A84" s="21">
        <v>3</v>
      </c>
      <c r="B84" s="35">
        <v>101020</v>
      </c>
      <c r="C84" s="32" t="s">
        <v>252</v>
      </c>
      <c r="D84" s="30">
        <v>30</v>
      </c>
      <c r="E84" s="30">
        <f t="shared" si="1"/>
        <v>90</v>
      </c>
    </row>
    <row r="85" spans="1:5" ht="20.100000000000001" customHeight="1" x14ac:dyDescent="0.2">
      <c r="A85" s="21">
        <v>3</v>
      </c>
      <c r="B85" s="35">
        <v>101022</v>
      </c>
      <c r="C85" s="32" t="s">
        <v>253</v>
      </c>
      <c r="D85" s="30">
        <v>30</v>
      </c>
      <c r="E85" s="30">
        <f t="shared" si="1"/>
        <v>90</v>
      </c>
    </row>
    <row r="86" spans="1:5" ht="20.100000000000001" customHeight="1" x14ac:dyDescent="0.2">
      <c r="A86" s="21">
        <v>3</v>
      </c>
      <c r="B86" s="35">
        <v>101024</v>
      </c>
      <c r="C86" s="32" t="s">
        <v>254</v>
      </c>
      <c r="D86" s="30">
        <v>30</v>
      </c>
      <c r="E86" s="30">
        <f t="shared" si="1"/>
        <v>90</v>
      </c>
    </row>
    <row r="87" spans="1:5" ht="20.100000000000001" customHeight="1" x14ac:dyDescent="0.2">
      <c r="A87" s="51">
        <v>6</v>
      </c>
      <c r="B87" s="52" t="s">
        <v>289</v>
      </c>
      <c r="C87" s="52" t="s">
        <v>290</v>
      </c>
      <c r="D87" s="53">
        <v>12</v>
      </c>
      <c r="E87" s="30">
        <f t="shared" si="0"/>
        <v>72</v>
      </c>
    </row>
    <row r="88" spans="1:5" ht="20.100000000000001" customHeight="1" x14ac:dyDescent="0.2">
      <c r="A88" s="51">
        <v>6</v>
      </c>
      <c r="B88" s="52" t="s">
        <v>291</v>
      </c>
      <c r="C88" s="52" t="s">
        <v>292</v>
      </c>
      <c r="D88" s="53">
        <v>12</v>
      </c>
      <c r="E88" s="30">
        <f t="shared" si="0"/>
        <v>72</v>
      </c>
    </row>
    <row r="89" spans="1:5" ht="20.100000000000001" customHeight="1" x14ac:dyDescent="0.2">
      <c r="A89" s="51">
        <v>6</v>
      </c>
      <c r="B89" s="52" t="s">
        <v>293</v>
      </c>
      <c r="C89" s="52" t="s">
        <v>294</v>
      </c>
      <c r="D89" s="53">
        <v>12</v>
      </c>
      <c r="E89" s="30">
        <f t="shared" si="0"/>
        <v>72</v>
      </c>
    </row>
    <row r="90" spans="1:5" ht="20.100000000000001" customHeight="1" x14ac:dyDescent="0.2">
      <c r="A90" s="51">
        <v>6</v>
      </c>
      <c r="B90" s="52" t="s">
        <v>295</v>
      </c>
      <c r="C90" s="52" t="s">
        <v>296</v>
      </c>
      <c r="D90" s="53">
        <v>12</v>
      </c>
      <c r="E90" s="30">
        <f t="shared" si="0"/>
        <v>72</v>
      </c>
    </row>
    <row r="91" spans="1:5" ht="20.100000000000001" customHeight="1" x14ac:dyDescent="0.25">
      <c r="A91" s="81" t="s">
        <v>80</v>
      </c>
      <c r="B91" s="81"/>
      <c r="C91" s="81"/>
      <c r="D91" s="81"/>
      <c r="E91" s="36">
        <f>SUM(E21:E90)</f>
        <v>15326.799999999996</v>
      </c>
    </row>
    <row r="92" spans="1:5" ht="20.100000000000001" customHeight="1" x14ac:dyDescent="0.25">
      <c r="A92" s="82" t="s">
        <v>81</v>
      </c>
      <c r="B92" s="83"/>
      <c r="C92" s="84"/>
      <c r="D92" s="12">
        <v>0.12</v>
      </c>
      <c r="E92" s="36">
        <f>+E91*D92</f>
        <v>1839.2159999999994</v>
      </c>
    </row>
    <row r="93" spans="1:5" ht="20.100000000000001" customHeight="1" x14ac:dyDescent="0.25">
      <c r="A93" s="81" t="s">
        <v>82</v>
      </c>
      <c r="B93" s="81"/>
      <c r="C93" s="81"/>
      <c r="D93" s="81"/>
      <c r="E93" s="36">
        <f>+E91+E92</f>
        <v>17166.015999999996</v>
      </c>
    </row>
    <row r="94" spans="1:5" ht="20.100000000000001" customHeight="1" x14ac:dyDescent="0.25">
      <c r="A94" s="13"/>
      <c r="B94" s="13"/>
      <c r="C94" s="13"/>
      <c r="D94" s="13"/>
      <c r="E94" s="14"/>
    </row>
    <row r="95" spans="1:5" ht="20.100000000000001" customHeight="1" x14ac:dyDescent="0.25">
      <c r="A95" s="88" t="s">
        <v>255</v>
      </c>
      <c r="B95" s="89"/>
      <c r="C95" s="89"/>
      <c r="D95" s="90"/>
      <c r="E95" s="26"/>
    </row>
    <row r="96" spans="1:5" ht="20.100000000000001" customHeight="1" x14ac:dyDescent="0.25">
      <c r="A96" s="17" t="s">
        <v>84</v>
      </c>
      <c r="B96" s="37" t="s">
        <v>85</v>
      </c>
      <c r="C96" s="91" t="s">
        <v>86</v>
      </c>
      <c r="D96" s="91"/>
      <c r="E96" s="26"/>
    </row>
    <row r="97" spans="1:5" ht="20.100000000000001" customHeight="1" x14ac:dyDescent="0.2">
      <c r="A97" s="21">
        <v>2</v>
      </c>
      <c r="B97" s="22"/>
      <c r="C97" s="75" t="s">
        <v>256</v>
      </c>
      <c r="D97" s="75"/>
      <c r="E97" s="26"/>
    </row>
    <row r="98" spans="1:5" ht="20.100000000000001" customHeight="1" x14ac:dyDescent="0.2">
      <c r="A98" s="21">
        <v>1</v>
      </c>
      <c r="B98" s="22"/>
      <c r="C98" s="75" t="s">
        <v>257</v>
      </c>
      <c r="D98" s="75"/>
      <c r="E98" s="26"/>
    </row>
    <row r="99" spans="1:5" ht="20.100000000000001" customHeight="1" x14ac:dyDescent="0.2">
      <c r="A99" s="21">
        <v>1</v>
      </c>
      <c r="B99" s="22"/>
      <c r="C99" s="75" t="s">
        <v>258</v>
      </c>
      <c r="D99" s="75"/>
      <c r="E99" s="26"/>
    </row>
    <row r="100" spans="1:5" ht="20.100000000000001" customHeight="1" x14ac:dyDescent="0.2">
      <c r="A100" s="21">
        <v>1</v>
      </c>
      <c r="B100" s="22"/>
      <c r="C100" s="75" t="s">
        <v>259</v>
      </c>
      <c r="D100" s="75"/>
      <c r="E100" s="26"/>
    </row>
    <row r="101" spans="1:5" ht="20.100000000000001" customHeight="1" x14ac:dyDescent="0.2">
      <c r="A101" s="21">
        <v>1</v>
      </c>
      <c r="B101" s="22"/>
      <c r="C101" s="75" t="s">
        <v>260</v>
      </c>
      <c r="D101" s="75"/>
      <c r="E101" s="26"/>
    </row>
    <row r="102" spans="1:5" ht="20.100000000000001" customHeight="1" x14ac:dyDescent="0.2">
      <c r="A102" s="21">
        <v>2</v>
      </c>
      <c r="B102" s="22"/>
      <c r="C102" s="75" t="s">
        <v>261</v>
      </c>
      <c r="D102" s="75"/>
      <c r="E102" s="26"/>
    </row>
    <row r="103" spans="1:5" ht="20.100000000000001" customHeight="1" x14ac:dyDescent="0.2">
      <c r="A103" s="21">
        <v>3</v>
      </c>
      <c r="B103" s="22"/>
      <c r="C103" s="75" t="s">
        <v>262</v>
      </c>
      <c r="D103" s="75"/>
      <c r="E103" s="26"/>
    </row>
    <row r="104" spans="1:5" ht="20.100000000000001" customHeight="1" x14ac:dyDescent="0.2">
      <c r="A104" s="21">
        <v>3</v>
      </c>
      <c r="B104" s="22"/>
      <c r="C104" s="75" t="s">
        <v>263</v>
      </c>
      <c r="D104" s="75"/>
      <c r="E104" s="26"/>
    </row>
    <row r="105" spans="1:5" ht="20.100000000000001" customHeight="1" x14ac:dyDescent="0.2">
      <c r="A105" s="21">
        <v>1</v>
      </c>
      <c r="B105" s="22"/>
      <c r="C105" s="75" t="s">
        <v>264</v>
      </c>
      <c r="D105" s="75"/>
      <c r="E105" s="26"/>
    </row>
    <row r="106" spans="1:5" ht="20.100000000000001" customHeight="1" x14ac:dyDescent="0.2">
      <c r="A106" s="21">
        <v>1</v>
      </c>
      <c r="B106" s="22"/>
      <c r="C106" s="75" t="s">
        <v>265</v>
      </c>
      <c r="D106" s="75"/>
      <c r="E106" s="26"/>
    </row>
    <row r="107" spans="1:5" ht="20.100000000000001" customHeight="1" x14ac:dyDescent="0.2">
      <c r="A107" s="21">
        <v>2</v>
      </c>
      <c r="B107" s="22"/>
      <c r="C107" s="75" t="s">
        <v>119</v>
      </c>
      <c r="D107" s="75"/>
      <c r="E107" s="26"/>
    </row>
    <row r="108" spans="1:5" ht="20.100000000000001" customHeight="1" x14ac:dyDescent="0.2">
      <c r="A108" s="21">
        <v>2</v>
      </c>
      <c r="B108" s="22"/>
      <c r="C108" s="75" t="s">
        <v>266</v>
      </c>
      <c r="D108" s="75"/>
      <c r="E108" s="26"/>
    </row>
    <row r="109" spans="1:5" ht="20.100000000000001" customHeight="1" x14ac:dyDescent="0.2">
      <c r="A109" s="21">
        <v>2</v>
      </c>
      <c r="B109" s="22"/>
      <c r="C109" s="75" t="s">
        <v>267</v>
      </c>
      <c r="D109" s="75"/>
      <c r="E109" s="26"/>
    </row>
    <row r="110" spans="1:5" ht="20.100000000000001" customHeight="1" x14ac:dyDescent="0.2">
      <c r="A110" s="21">
        <v>2</v>
      </c>
      <c r="B110" s="22"/>
      <c r="C110" s="75" t="s">
        <v>268</v>
      </c>
      <c r="D110" s="75"/>
      <c r="E110" s="26"/>
    </row>
    <row r="111" spans="1:5" ht="20.100000000000001" customHeight="1" x14ac:dyDescent="0.2">
      <c r="A111" s="21">
        <v>1</v>
      </c>
      <c r="B111" s="22"/>
      <c r="C111" s="92" t="s">
        <v>269</v>
      </c>
      <c r="D111" s="92"/>
      <c r="E111" s="39"/>
    </row>
    <row r="112" spans="1:5" ht="20.100000000000001" customHeight="1" x14ac:dyDescent="0.2">
      <c r="A112" s="21">
        <v>1</v>
      </c>
      <c r="B112" s="22"/>
      <c r="C112" s="75" t="s">
        <v>123</v>
      </c>
      <c r="D112" s="75"/>
      <c r="E112" s="26"/>
    </row>
    <row r="113" spans="1:5" ht="20.100000000000001" customHeight="1" x14ac:dyDescent="0.2">
      <c r="A113" s="21">
        <v>1</v>
      </c>
      <c r="B113" s="22"/>
      <c r="C113" s="75" t="s">
        <v>120</v>
      </c>
      <c r="D113" s="75"/>
      <c r="E113" s="26"/>
    </row>
    <row r="114" spans="1:5" ht="20.100000000000001" customHeight="1" x14ac:dyDescent="0.2">
      <c r="A114" s="21">
        <v>1</v>
      </c>
      <c r="B114" s="22"/>
      <c r="C114" s="75" t="s">
        <v>121</v>
      </c>
      <c r="D114" s="75"/>
      <c r="E114" s="26"/>
    </row>
    <row r="115" spans="1:5" ht="20.100000000000001" customHeight="1" x14ac:dyDescent="0.2">
      <c r="A115" s="21">
        <v>4</v>
      </c>
      <c r="B115" s="22"/>
      <c r="C115" s="75" t="s">
        <v>270</v>
      </c>
      <c r="D115" s="75"/>
      <c r="E115" s="26"/>
    </row>
    <row r="116" spans="1:5" ht="20.100000000000001" customHeight="1" x14ac:dyDescent="0.2">
      <c r="A116" s="21">
        <v>6</v>
      </c>
      <c r="B116" s="22"/>
      <c r="C116" s="75" t="s">
        <v>271</v>
      </c>
      <c r="D116" s="75"/>
      <c r="E116" s="26"/>
    </row>
    <row r="117" spans="1:5" ht="20.100000000000001" customHeight="1" x14ac:dyDescent="0.2">
      <c r="A117" s="21">
        <v>1</v>
      </c>
      <c r="B117" s="22"/>
      <c r="C117" s="75" t="s">
        <v>272</v>
      </c>
      <c r="D117" s="75"/>
      <c r="E117" s="26"/>
    </row>
    <row r="118" spans="1:5" ht="20.100000000000001" customHeight="1" x14ac:dyDescent="0.2">
      <c r="A118" s="21">
        <v>1</v>
      </c>
      <c r="B118" s="22"/>
      <c r="C118" s="92" t="s">
        <v>122</v>
      </c>
      <c r="D118" s="92"/>
      <c r="E118" s="26"/>
    </row>
    <row r="119" spans="1:5" ht="20.100000000000001" customHeight="1" x14ac:dyDescent="0.2">
      <c r="A119" s="21">
        <v>2</v>
      </c>
      <c r="B119" s="22"/>
      <c r="C119" s="75" t="s">
        <v>273</v>
      </c>
      <c r="D119" s="75"/>
      <c r="E119" s="26"/>
    </row>
    <row r="120" spans="1:5" ht="20.100000000000001" customHeight="1" x14ac:dyDescent="0.2">
      <c r="A120" s="21">
        <v>1</v>
      </c>
      <c r="B120" s="22"/>
      <c r="C120" s="75" t="s">
        <v>274</v>
      </c>
      <c r="D120" s="75"/>
      <c r="E120" s="26"/>
    </row>
    <row r="121" spans="1:5" ht="20.100000000000001" customHeight="1" x14ac:dyDescent="0.2">
      <c r="A121" s="21">
        <v>1</v>
      </c>
      <c r="B121" s="22"/>
      <c r="C121" s="75" t="s">
        <v>275</v>
      </c>
      <c r="D121" s="75"/>
      <c r="E121" s="26"/>
    </row>
    <row r="122" spans="1:5" ht="20.100000000000001" customHeight="1" x14ac:dyDescent="0.2">
      <c r="A122" s="21">
        <v>1</v>
      </c>
      <c r="B122" s="22"/>
      <c r="C122" s="75" t="s">
        <v>276</v>
      </c>
      <c r="D122" s="75"/>
      <c r="E122" s="26"/>
    </row>
    <row r="123" spans="1:5" ht="20.100000000000001" customHeight="1" x14ac:dyDescent="0.2">
      <c r="A123" s="21">
        <v>1</v>
      </c>
      <c r="B123" s="22"/>
      <c r="C123" s="75" t="s">
        <v>277</v>
      </c>
      <c r="D123" s="75"/>
      <c r="E123" s="26"/>
    </row>
    <row r="124" spans="1:5" ht="20.100000000000001" customHeight="1" x14ac:dyDescent="0.2">
      <c r="A124" s="21">
        <v>2</v>
      </c>
      <c r="B124" s="22"/>
      <c r="C124" s="75" t="s">
        <v>278</v>
      </c>
      <c r="D124" s="75"/>
      <c r="E124" s="26"/>
    </row>
    <row r="125" spans="1:5" ht="20.100000000000001" customHeight="1" x14ac:dyDescent="0.2">
      <c r="A125" s="21">
        <v>1</v>
      </c>
      <c r="B125" s="22"/>
      <c r="C125" s="75" t="s">
        <v>279</v>
      </c>
      <c r="D125" s="75"/>
      <c r="E125" s="26"/>
    </row>
  </sheetData>
  <mergeCells count="38">
    <mergeCell ref="C124:D124"/>
    <mergeCell ref="C125:D125"/>
    <mergeCell ref="A3:C3"/>
    <mergeCell ref="A4:C4"/>
    <mergeCell ref="A2:C2"/>
    <mergeCell ref="C118:D118"/>
    <mergeCell ref="C119:D119"/>
    <mergeCell ref="C120:D120"/>
    <mergeCell ref="C121:D121"/>
    <mergeCell ref="C122:D122"/>
    <mergeCell ref="C123:D123"/>
    <mergeCell ref="C112:D112"/>
    <mergeCell ref="C113:D113"/>
    <mergeCell ref="C114:D114"/>
    <mergeCell ref="C115:D115"/>
    <mergeCell ref="C116:D116"/>
    <mergeCell ref="C117:D117"/>
    <mergeCell ref="C106:D106"/>
    <mergeCell ref="C107:D107"/>
    <mergeCell ref="C108:D108"/>
    <mergeCell ref="C109:D109"/>
    <mergeCell ref="C110:D110"/>
    <mergeCell ref="C111:D111"/>
    <mergeCell ref="A19:E19"/>
    <mergeCell ref="A91:D91"/>
    <mergeCell ref="A92:C92"/>
    <mergeCell ref="C105:D105"/>
    <mergeCell ref="A93:D93"/>
    <mergeCell ref="A95:D95"/>
    <mergeCell ref="C96:D96"/>
    <mergeCell ref="C97:D97"/>
    <mergeCell ref="C98:D98"/>
    <mergeCell ref="C99:D99"/>
    <mergeCell ref="C100:D100"/>
    <mergeCell ref="C101:D101"/>
    <mergeCell ref="C102:D102"/>
    <mergeCell ref="C103:D103"/>
    <mergeCell ref="C104:D104"/>
  </mergeCells>
  <pageMargins left="0.7" right="0.7" top="0.75" bottom="0.75" header="0.3" footer="0.3"/>
  <pageSetup paperSize="9" scale="45" orientation="portrait" horizontalDpi="360" verticalDpi="36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61DCB-2EC6-47BD-89BC-E1A45CA42BDB}">
  <dimension ref="A1:E120"/>
  <sheetViews>
    <sheetView view="pageBreakPreview" topLeftCell="A55" zoomScale="60" zoomScaleNormal="100" workbookViewId="0">
      <selection activeCell="C18" sqref="C18"/>
    </sheetView>
  </sheetViews>
  <sheetFormatPr baseColWidth="10" defaultRowHeight="20.100000000000001" customHeight="1" x14ac:dyDescent="0.2"/>
  <cols>
    <col min="1" max="1" width="11.42578125" style="1"/>
    <col min="2" max="2" width="23.7109375" style="1" customWidth="1"/>
    <col min="3" max="3" width="108" style="1" customWidth="1"/>
    <col min="4" max="4" width="14.7109375" style="1" customWidth="1"/>
    <col min="5" max="5" width="23.5703125" style="1" customWidth="1"/>
    <col min="6" max="16384" width="11.42578125" style="1"/>
  </cols>
  <sheetData>
    <row r="1" spans="1:3" ht="20.100000000000001" customHeight="1" x14ac:dyDescent="0.2">
      <c r="A1" s="40"/>
      <c r="B1" s="40"/>
      <c r="C1" s="40"/>
    </row>
    <row r="2" spans="1:3" ht="20.100000000000001" customHeight="1" x14ac:dyDescent="0.25">
      <c r="A2" s="76" t="s">
        <v>128</v>
      </c>
      <c r="B2" s="76"/>
      <c r="C2" s="76"/>
    </row>
    <row r="3" spans="1:3" ht="20.100000000000001" customHeight="1" x14ac:dyDescent="0.2">
      <c r="A3" s="77" t="s">
        <v>0</v>
      </c>
      <c r="B3" s="77"/>
      <c r="C3" s="77"/>
    </row>
    <row r="4" spans="1:3" ht="20.100000000000001" customHeight="1" x14ac:dyDescent="0.25">
      <c r="A4" s="78" t="s">
        <v>1</v>
      </c>
      <c r="B4" s="78"/>
      <c r="C4" s="78"/>
    </row>
    <row r="5" spans="1:3" ht="20.100000000000001" customHeight="1" x14ac:dyDescent="0.25">
      <c r="A5" s="41"/>
      <c r="B5" s="41"/>
      <c r="C5" s="41"/>
    </row>
    <row r="6" spans="1:3" ht="20.100000000000001" customHeight="1" x14ac:dyDescent="0.25">
      <c r="A6" s="41"/>
      <c r="B6" s="41"/>
      <c r="C6" s="41"/>
    </row>
    <row r="7" spans="1:3" ht="20.100000000000001" customHeight="1" thickBot="1" x14ac:dyDescent="0.3">
      <c r="A7" s="41"/>
      <c r="B7" s="42" t="s">
        <v>2</v>
      </c>
      <c r="C7" s="43">
        <v>44622</v>
      </c>
    </row>
    <row r="8" spans="1:3" ht="20.100000000000001" customHeight="1" thickBot="1" x14ac:dyDescent="0.3">
      <c r="A8" s="41"/>
      <c r="B8" s="42" t="s">
        <v>3</v>
      </c>
      <c r="C8" s="44" t="s">
        <v>361</v>
      </c>
    </row>
    <row r="9" spans="1:3" ht="20.100000000000001" customHeight="1" thickBot="1" x14ac:dyDescent="0.3">
      <c r="A9" s="41"/>
      <c r="B9" s="42" t="s">
        <v>4</v>
      </c>
      <c r="C9" s="68" t="s">
        <v>362</v>
      </c>
    </row>
    <row r="10" spans="1:3" ht="20.100000000000001" customHeight="1" thickBot="1" x14ac:dyDescent="0.3">
      <c r="A10" s="41"/>
      <c r="B10" s="42" t="s">
        <v>5</v>
      </c>
      <c r="C10" s="46" t="s">
        <v>363</v>
      </c>
    </row>
    <row r="11" spans="1:3" ht="20.100000000000001" customHeight="1" thickBot="1" x14ac:dyDescent="0.3">
      <c r="A11" s="41"/>
      <c r="B11" s="42" t="s">
        <v>6</v>
      </c>
      <c r="C11" s="46" t="s">
        <v>364</v>
      </c>
    </row>
    <row r="12" spans="1:3" ht="20.100000000000001" customHeight="1" thickBot="1" x14ac:dyDescent="0.3">
      <c r="A12" s="41"/>
      <c r="B12" s="42" t="s">
        <v>7</v>
      </c>
      <c r="C12" s="46" t="s">
        <v>284</v>
      </c>
    </row>
    <row r="13" spans="1:3" ht="20.100000000000001" customHeight="1" thickBot="1" x14ac:dyDescent="0.3">
      <c r="A13" s="47"/>
      <c r="B13" s="42" t="s">
        <v>8</v>
      </c>
      <c r="C13" s="48" t="s">
        <v>365</v>
      </c>
    </row>
    <row r="14" spans="1:3" ht="20.100000000000001" customHeight="1" thickBot="1" x14ac:dyDescent="0.3">
      <c r="A14" s="47"/>
      <c r="B14" s="42" t="s">
        <v>285</v>
      </c>
      <c r="C14" s="49"/>
    </row>
    <row r="15" spans="1:3" ht="20.100000000000001" customHeight="1" thickBot="1" x14ac:dyDescent="0.3">
      <c r="A15" s="47"/>
      <c r="B15" s="42" t="s">
        <v>286</v>
      </c>
      <c r="C15" s="49"/>
    </row>
    <row r="16" spans="1:3" ht="20.100000000000001" customHeight="1" thickBot="1" x14ac:dyDescent="0.25">
      <c r="A16" s="47"/>
      <c r="B16" s="42" t="s">
        <v>287</v>
      </c>
      <c r="C16" s="43">
        <v>44622</v>
      </c>
    </row>
    <row r="17" spans="1:5" ht="20.100000000000001" customHeight="1" x14ac:dyDescent="0.25">
      <c r="A17" s="47"/>
      <c r="B17" s="42" t="s">
        <v>288</v>
      </c>
      <c r="C17" s="50" t="s">
        <v>366</v>
      </c>
    </row>
    <row r="18" spans="1:5" ht="20.100000000000001" customHeight="1" x14ac:dyDescent="0.2">
      <c r="A18" s="2"/>
      <c r="B18" s="3"/>
    </row>
    <row r="19" spans="1:5" ht="20.100000000000001" customHeight="1" x14ac:dyDescent="0.25">
      <c r="A19" s="85" t="s">
        <v>129</v>
      </c>
      <c r="B19" s="86"/>
      <c r="C19" s="86"/>
      <c r="D19" s="86"/>
      <c r="E19" s="87"/>
    </row>
    <row r="20" spans="1:5" ht="36" customHeight="1" x14ac:dyDescent="0.2">
      <c r="A20" s="4" t="s">
        <v>10</v>
      </c>
      <c r="B20" s="27" t="s">
        <v>11</v>
      </c>
      <c r="C20" s="5" t="s">
        <v>12</v>
      </c>
      <c r="D20" s="6" t="s">
        <v>13</v>
      </c>
      <c r="E20" s="6" t="s">
        <v>14</v>
      </c>
    </row>
    <row r="21" spans="1:5" ht="20.100000000000001" customHeight="1" x14ac:dyDescent="0.2">
      <c r="A21" s="21">
        <v>1</v>
      </c>
      <c r="B21" s="28" t="s">
        <v>130</v>
      </c>
      <c r="C21" s="29" t="s">
        <v>131</v>
      </c>
      <c r="D21" s="30">
        <v>450</v>
      </c>
      <c r="E21" s="30">
        <f>A21*D21</f>
        <v>450</v>
      </c>
    </row>
    <row r="22" spans="1:5" ht="20.100000000000001" customHeight="1" x14ac:dyDescent="0.2">
      <c r="A22" s="21">
        <v>1</v>
      </c>
      <c r="B22" s="28" t="s">
        <v>132</v>
      </c>
      <c r="C22" s="29" t="s">
        <v>133</v>
      </c>
      <c r="D22" s="30">
        <v>450</v>
      </c>
      <c r="E22" s="30">
        <f t="shared" ref="E22:E85" si="0">A22*D22</f>
        <v>450</v>
      </c>
    </row>
    <row r="23" spans="1:5" ht="20.100000000000001" customHeight="1" x14ac:dyDescent="0.2">
      <c r="A23" s="21">
        <v>1</v>
      </c>
      <c r="B23" s="28" t="s">
        <v>134</v>
      </c>
      <c r="C23" s="29" t="s">
        <v>135</v>
      </c>
      <c r="D23" s="30">
        <v>450</v>
      </c>
      <c r="E23" s="30">
        <f t="shared" si="0"/>
        <v>450</v>
      </c>
    </row>
    <row r="24" spans="1:5" ht="20.100000000000001" customHeight="1" x14ac:dyDescent="0.2">
      <c r="A24" s="21">
        <v>1</v>
      </c>
      <c r="B24" s="28" t="s">
        <v>136</v>
      </c>
      <c r="C24" s="29" t="s">
        <v>137</v>
      </c>
      <c r="D24" s="30">
        <v>450</v>
      </c>
      <c r="E24" s="30">
        <f t="shared" si="0"/>
        <v>450</v>
      </c>
    </row>
    <row r="25" spans="1:5" ht="20.100000000000001" customHeight="1" x14ac:dyDescent="0.2">
      <c r="A25" s="21">
        <v>1</v>
      </c>
      <c r="B25" s="28" t="s">
        <v>138</v>
      </c>
      <c r="C25" s="29" t="s">
        <v>139</v>
      </c>
      <c r="D25" s="30">
        <v>450</v>
      </c>
      <c r="E25" s="30">
        <f t="shared" si="0"/>
        <v>450</v>
      </c>
    </row>
    <row r="26" spans="1:5" ht="20.100000000000001" customHeight="1" x14ac:dyDescent="0.2">
      <c r="A26" s="21">
        <v>1</v>
      </c>
      <c r="B26" s="28" t="s">
        <v>140</v>
      </c>
      <c r="C26" s="29" t="s">
        <v>141</v>
      </c>
      <c r="D26" s="30">
        <v>450</v>
      </c>
      <c r="E26" s="30">
        <f t="shared" si="0"/>
        <v>450</v>
      </c>
    </row>
    <row r="27" spans="1:5" ht="20.100000000000001" customHeight="1" x14ac:dyDescent="0.2">
      <c r="A27" s="21">
        <v>1</v>
      </c>
      <c r="B27" s="28" t="s">
        <v>142</v>
      </c>
      <c r="C27" s="29" t="s">
        <v>143</v>
      </c>
      <c r="D27" s="30">
        <v>450</v>
      </c>
      <c r="E27" s="30">
        <f t="shared" si="0"/>
        <v>450</v>
      </c>
    </row>
    <row r="28" spans="1:5" ht="20.100000000000001" customHeight="1" x14ac:dyDescent="0.2">
      <c r="A28" s="21">
        <v>1</v>
      </c>
      <c r="B28" s="28" t="s">
        <v>144</v>
      </c>
      <c r="C28" s="29" t="s">
        <v>145</v>
      </c>
      <c r="D28" s="30">
        <v>450</v>
      </c>
      <c r="E28" s="30">
        <f t="shared" si="0"/>
        <v>450</v>
      </c>
    </row>
    <row r="29" spans="1:5" ht="20.100000000000001" customHeight="1" x14ac:dyDescent="0.2">
      <c r="A29" s="21">
        <v>1</v>
      </c>
      <c r="B29" s="28" t="s">
        <v>146</v>
      </c>
      <c r="C29" s="29" t="s">
        <v>147</v>
      </c>
      <c r="D29" s="30">
        <v>450</v>
      </c>
      <c r="E29" s="30">
        <f t="shared" si="0"/>
        <v>450</v>
      </c>
    </row>
    <row r="30" spans="1:5" ht="20.100000000000001" customHeight="1" x14ac:dyDescent="0.2">
      <c r="A30" s="21">
        <v>1</v>
      </c>
      <c r="B30" s="28" t="s">
        <v>148</v>
      </c>
      <c r="C30" s="29" t="s">
        <v>149</v>
      </c>
      <c r="D30" s="30">
        <v>450</v>
      </c>
      <c r="E30" s="30">
        <f t="shared" si="0"/>
        <v>450</v>
      </c>
    </row>
    <row r="31" spans="1:5" ht="20.100000000000001" customHeight="1" x14ac:dyDescent="0.2">
      <c r="A31" s="21">
        <v>1</v>
      </c>
      <c r="B31" s="28" t="s">
        <v>150</v>
      </c>
      <c r="C31" s="29" t="s">
        <v>151</v>
      </c>
      <c r="D31" s="30">
        <v>450</v>
      </c>
      <c r="E31" s="30">
        <f t="shared" si="0"/>
        <v>450</v>
      </c>
    </row>
    <row r="32" spans="1:5" ht="20.100000000000001" customHeight="1" x14ac:dyDescent="0.2">
      <c r="A32" s="21">
        <v>1</v>
      </c>
      <c r="B32" s="28" t="s">
        <v>152</v>
      </c>
      <c r="C32" s="29" t="s">
        <v>153</v>
      </c>
      <c r="D32" s="30">
        <v>450</v>
      </c>
      <c r="E32" s="30">
        <f t="shared" si="0"/>
        <v>450</v>
      </c>
    </row>
    <row r="33" spans="1:5" ht="20.100000000000001" customHeight="1" x14ac:dyDescent="0.2">
      <c r="A33" s="21">
        <v>1</v>
      </c>
      <c r="B33" s="28" t="s">
        <v>154</v>
      </c>
      <c r="C33" s="29" t="s">
        <v>155</v>
      </c>
      <c r="D33" s="30">
        <v>450</v>
      </c>
      <c r="E33" s="30">
        <f t="shared" si="0"/>
        <v>450</v>
      </c>
    </row>
    <row r="34" spans="1:5" ht="20.100000000000001" customHeight="1" x14ac:dyDescent="0.2">
      <c r="A34" s="21">
        <v>1</v>
      </c>
      <c r="B34" s="28" t="s">
        <v>156</v>
      </c>
      <c r="C34" s="29" t="s">
        <v>157</v>
      </c>
      <c r="D34" s="30">
        <v>450</v>
      </c>
      <c r="E34" s="30">
        <f t="shared" si="0"/>
        <v>450</v>
      </c>
    </row>
    <row r="35" spans="1:5" ht="20.100000000000001" customHeight="1" x14ac:dyDescent="0.2">
      <c r="A35" s="21">
        <v>1</v>
      </c>
      <c r="B35" s="28" t="s">
        <v>158</v>
      </c>
      <c r="C35" s="29" t="s">
        <v>151</v>
      </c>
      <c r="D35" s="30">
        <v>450</v>
      </c>
      <c r="E35" s="30">
        <f t="shared" si="0"/>
        <v>450</v>
      </c>
    </row>
    <row r="36" spans="1:5" ht="20.100000000000001" customHeight="1" x14ac:dyDescent="0.2">
      <c r="A36" s="21">
        <v>1</v>
      </c>
      <c r="B36" s="28" t="s">
        <v>159</v>
      </c>
      <c r="C36" s="29" t="s">
        <v>160</v>
      </c>
      <c r="D36" s="30">
        <v>450</v>
      </c>
      <c r="E36" s="30">
        <f t="shared" si="0"/>
        <v>450</v>
      </c>
    </row>
    <row r="37" spans="1:5" ht="20.100000000000001" customHeight="1" x14ac:dyDescent="0.2">
      <c r="A37" s="21">
        <v>1</v>
      </c>
      <c r="B37" s="28" t="s">
        <v>161</v>
      </c>
      <c r="C37" s="29" t="s">
        <v>162</v>
      </c>
      <c r="D37" s="30">
        <v>450</v>
      </c>
      <c r="E37" s="30">
        <f t="shared" si="0"/>
        <v>450</v>
      </c>
    </row>
    <row r="38" spans="1:5" ht="20.100000000000001" customHeight="1" x14ac:dyDescent="0.2">
      <c r="A38" s="21">
        <v>1</v>
      </c>
      <c r="B38" s="28" t="s">
        <v>163</v>
      </c>
      <c r="C38" s="29" t="s">
        <v>164</v>
      </c>
      <c r="D38" s="30">
        <v>450</v>
      </c>
      <c r="E38" s="30">
        <f t="shared" si="0"/>
        <v>450</v>
      </c>
    </row>
    <row r="39" spans="1:5" ht="20.100000000000001" customHeight="1" x14ac:dyDescent="0.2">
      <c r="A39" s="57">
        <v>1</v>
      </c>
      <c r="B39" s="60" t="s">
        <v>339</v>
      </c>
      <c r="C39" s="60" t="s">
        <v>340</v>
      </c>
      <c r="D39" s="30">
        <v>450</v>
      </c>
      <c r="E39" s="30">
        <v>450</v>
      </c>
    </row>
    <row r="40" spans="1:5" ht="20.100000000000001" customHeight="1" x14ac:dyDescent="0.2">
      <c r="A40" s="57">
        <v>1</v>
      </c>
      <c r="B40" s="60" t="s">
        <v>341</v>
      </c>
      <c r="C40" s="60" t="s">
        <v>342</v>
      </c>
      <c r="D40" s="30">
        <v>450</v>
      </c>
      <c r="E40" s="30">
        <v>450</v>
      </c>
    </row>
    <row r="41" spans="1:5" ht="20.100000000000001" customHeight="1" x14ac:dyDescent="0.2">
      <c r="A41" s="57">
        <v>1</v>
      </c>
      <c r="B41" s="60" t="s">
        <v>343</v>
      </c>
      <c r="C41" s="60" t="s">
        <v>344</v>
      </c>
      <c r="D41" s="30">
        <v>450</v>
      </c>
      <c r="E41" s="30">
        <v>450</v>
      </c>
    </row>
    <row r="42" spans="1:5" ht="20.100000000000001" customHeight="1" x14ac:dyDescent="0.2">
      <c r="A42" s="57">
        <v>1</v>
      </c>
      <c r="B42" s="60" t="s">
        <v>345</v>
      </c>
      <c r="C42" s="60" t="s">
        <v>346</v>
      </c>
      <c r="D42" s="30">
        <v>450</v>
      </c>
      <c r="E42" s="30">
        <v>450</v>
      </c>
    </row>
    <row r="43" spans="1:5" ht="20.100000000000001" customHeight="1" x14ac:dyDescent="0.2">
      <c r="A43" s="57">
        <v>1</v>
      </c>
      <c r="B43" s="60" t="s">
        <v>347</v>
      </c>
      <c r="C43" s="60" t="s">
        <v>348</v>
      </c>
      <c r="D43" s="30">
        <v>450</v>
      </c>
      <c r="E43" s="30">
        <v>450</v>
      </c>
    </row>
    <row r="44" spans="1:5" ht="20.100000000000001" customHeight="1" x14ac:dyDescent="0.2">
      <c r="A44" s="57">
        <v>1</v>
      </c>
      <c r="B44" s="60" t="s">
        <v>349</v>
      </c>
      <c r="C44" s="60" t="s">
        <v>350</v>
      </c>
      <c r="D44" s="30">
        <v>450</v>
      </c>
      <c r="E44" s="30">
        <v>450</v>
      </c>
    </row>
    <row r="45" spans="1:5" ht="20.100000000000001" customHeight="1" x14ac:dyDescent="0.2">
      <c r="A45" s="57">
        <v>1</v>
      </c>
      <c r="B45" s="33" t="s">
        <v>351</v>
      </c>
      <c r="C45" s="61" t="s">
        <v>352</v>
      </c>
      <c r="D45" s="30">
        <v>450</v>
      </c>
      <c r="E45" s="30">
        <v>450</v>
      </c>
    </row>
    <row r="46" spans="1:5" ht="20.100000000000001" customHeight="1" x14ac:dyDescent="0.2">
      <c r="A46" s="57">
        <v>1</v>
      </c>
      <c r="B46" s="33" t="s">
        <v>354</v>
      </c>
      <c r="C46" s="61" t="s">
        <v>353</v>
      </c>
      <c r="D46" s="30">
        <v>450</v>
      </c>
      <c r="E46" s="30">
        <v>450</v>
      </c>
    </row>
    <row r="47" spans="1:5" ht="20.100000000000001" customHeight="1" x14ac:dyDescent="0.2">
      <c r="A47" s="57">
        <v>1</v>
      </c>
      <c r="B47" s="62">
        <v>21340008</v>
      </c>
      <c r="C47" s="63" t="s">
        <v>355</v>
      </c>
      <c r="D47" s="30">
        <v>450</v>
      </c>
      <c r="E47" s="30">
        <v>450</v>
      </c>
    </row>
    <row r="48" spans="1:5" ht="20.100000000000001" customHeight="1" x14ac:dyDescent="0.2">
      <c r="A48" s="21">
        <v>3</v>
      </c>
      <c r="B48" s="31" t="s">
        <v>165</v>
      </c>
      <c r="C48" s="32" t="s">
        <v>166</v>
      </c>
      <c r="D48" s="30">
        <v>40</v>
      </c>
      <c r="E48" s="30">
        <f t="shared" si="0"/>
        <v>120</v>
      </c>
    </row>
    <row r="49" spans="1:5" ht="20.100000000000001" customHeight="1" x14ac:dyDescent="0.2">
      <c r="A49" s="21">
        <v>6</v>
      </c>
      <c r="B49" s="33" t="s">
        <v>167</v>
      </c>
      <c r="C49" s="32" t="s">
        <v>168</v>
      </c>
      <c r="D49" s="30">
        <v>40</v>
      </c>
      <c r="E49" s="30">
        <f t="shared" si="0"/>
        <v>240</v>
      </c>
    </row>
    <row r="50" spans="1:5" ht="20.100000000000001" customHeight="1" x14ac:dyDescent="0.2">
      <c r="A50" s="21">
        <v>6</v>
      </c>
      <c r="B50" s="33" t="s">
        <v>169</v>
      </c>
      <c r="C50" s="32" t="s">
        <v>170</v>
      </c>
      <c r="D50" s="30">
        <v>40</v>
      </c>
      <c r="E50" s="30">
        <f t="shared" si="0"/>
        <v>240</v>
      </c>
    </row>
    <row r="51" spans="1:5" ht="20.100000000000001" customHeight="1" x14ac:dyDescent="0.2">
      <c r="A51" s="21">
        <v>6</v>
      </c>
      <c r="B51" s="33" t="s">
        <v>171</v>
      </c>
      <c r="C51" s="32" t="s">
        <v>172</v>
      </c>
      <c r="D51" s="30">
        <v>40</v>
      </c>
      <c r="E51" s="30">
        <f t="shared" si="0"/>
        <v>240</v>
      </c>
    </row>
    <row r="52" spans="1:5" ht="20.100000000000001" customHeight="1" x14ac:dyDescent="0.2">
      <c r="A52" s="21">
        <v>6</v>
      </c>
      <c r="B52" s="33" t="s">
        <v>173</v>
      </c>
      <c r="C52" s="32" t="s">
        <v>174</v>
      </c>
      <c r="D52" s="30">
        <v>40</v>
      </c>
      <c r="E52" s="30">
        <f t="shared" si="0"/>
        <v>240</v>
      </c>
    </row>
    <row r="53" spans="1:5" ht="20.100000000000001" customHeight="1" x14ac:dyDescent="0.2">
      <c r="A53" s="21">
        <v>6</v>
      </c>
      <c r="B53" s="33" t="s">
        <v>175</v>
      </c>
      <c r="C53" s="32" t="s">
        <v>176</v>
      </c>
      <c r="D53" s="30">
        <v>40</v>
      </c>
      <c r="E53" s="30">
        <f t="shared" si="0"/>
        <v>240</v>
      </c>
    </row>
    <row r="54" spans="1:5" ht="20.100000000000001" customHeight="1" x14ac:dyDescent="0.2">
      <c r="A54" s="21">
        <v>6</v>
      </c>
      <c r="B54" s="33" t="s">
        <v>177</v>
      </c>
      <c r="C54" s="32" t="s">
        <v>178</v>
      </c>
      <c r="D54" s="30">
        <v>40</v>
      </c>
      <c r="E54" s="30">
        <f t="shared" si="0"/>
        <v>240</v>
      </c>
    </row>
    <row r="55" spans="1:5" ht="20.100000000000001" customHeight="1" x14ac:dyDescent="0.2">
      <c r="A55" s="21">
        <v>6</v>
      </c>
      <c r="B55" s="33" t="s">
        <v>179</v>
      </c>
      <c r="C55" s="32" t="s">
        <v>180</v>
      </c>
      <c r="D55" s="30">
        <v>40</v>
      </c>
      <c r="E55" s="30">
        <f t="shared" si="0"/>
        <v>240</v>
      </c>
    </row>
    <row r="56" spans="1:5" ht="20.100000000000001" customHeight="1" x14ac:dyDescent="0.2">
      <c r="A56" s="21">
        <v>6</v>
      </c>
      <c r="B56" s="33" t="s">
        <v>181</v>
      </c>
      <c r="C56" s="32" t="s">
        <v>182</v>
      </c>
      <c r="D56" s="30">
        <v>40</v>
      </c>
      <c r="E56" s="30">
        <f t="shared" si="0"/>
        <v>240</v>
      </c>
    </row>
    <row r="57" spans="1:5" ht="20.100000000000001" customHeight="1" x14ac:dyDescent="0.2">
      <c r="A57" s="21">
        <v>6</v>
      </c>
      <c r="B57" s="33" t="s">
        <v>183</v>
      </c>
      <c r="C57" s="32" t="s">
        <v>184</v>
      </c>
      <c r="D57" s="30">
        <v>40</v>
      </c>
      <c r="E57" s="30">
        <f t="shared" si="0"/>
        <v>240</v>
      </c>
    </row>
    <row r="58" spans="1:5" ht="20.100000000000001" customHeight="1" x14ac:dyDescent="0.2">
      <c r="A58" s="21">
        <v>1</v>
      </c>
      <c r="B58" s="33" t="s">
        <v>305</v>
      </c>
      <c r="C58" s="32" t="s">
        <v>307</v>
      </c>
      <c r="D58" s="30">
        <v>40</v>
      </c>
      <c r="E58" s="30">
        <f t="shared" ref="E58:E60" si="1">A58*D58</f>
        <v>40</v>
      </c>
    </row>
    <row r="59" spans="1:5" ht="20.100000000000001" customHeight="1" x14ac:dyDescent="0.2">
      <c r="A59" s="21">
        <v>3</v>
      </c>
      <c r="B59" s="33" t="s">
        <v>306</v>
      </c>
      <c r="C59" s="32" t="s">
        <v>308</v>
      </c>
      <c r="D59" s="30">
        <v>40</v>
      </c>
      <c r="E59" s="30">
        <f t="shared" si="1"/>
        <v>120</v>
      </c>
    </row>
    <row r="60" spans="1:5" ht="20.100000000000001" customHeight="1" x14ac:dyDescent="0.2">
      <c r="A60" s="21">
        <v>3</v>
      </c>
      <c r="B60" s="33" t="s">
        <v>309</v>
      </c>
      <c r="C60" s="32" t="s">
        <v>310</v>
      </c>
      <c r="D60" s="30">
        <v>30</v>
      </c>
      <c r="E60" s="30">
        <f t="shared" si="1"/>
        <v>90</v>
      </c>
    </row>
    <row r="61" spans="1:5" ht="20.100000000000001" customHeight="1" x14ac:dyDescent="0.2">
      <c r="A61" s="21">
        <v>3</v>
      </c>
      <c r="B61" s="33" t="s">
        <v>185</v>
      </c>
      <c r="C61" s="32" t="s">
        <v>186</v>
      </c>
      <c r="D61" s="30">
        <v>30</v>
      </c>
      <c r="E61" s="30">
        <f t="shared" si="0"/>
        <v>90</v>
      </c>
    </row>
    <row r="62" spans="1:5" ht="20.100000000000001" customHeight="1" x14ac:dyDescent="0.2">
      <c r="A62" s="21">
        <v>3</v>
      </c>
      <c r="B62" s="33" t="s">
        <v>187</v>
      </c>
      <c r="C62" s="32" t="s">
        <v>188</v>
      </c>
      <c r="D62" s="30">
        <v>30</v>
      </c>
      <c r="E62" s="30">
        <f t="shared" si="0"/>
        <v>90</v>
      </c>
    </row>
    <row r="63" spans="1:5" ht="20.100000000000001" customHeight="1" x14ac:dyDescent="0.2">
      <c r="A63" s="21">
        <v>3</v>
      </c>
      <c r="B63" s="33" t="s">
        <v>189</v>
      </c>
      <c r="C63" s="32" t="s">
        <v>190</v>
      </c>
      <c r="D63" s="30">
        <v>30</v>
      </c>
      <c r="E63" s="30">
        <f t="shared" si="0"/>
        <v>90</v>
      </c>
    </row>
    <row r="64" spans="1:5" ht="20.100000000000001" customHeight="1" x14ac:dyDescent="0.2">
      <c r="A64" s="21">
        <v>3</v>
      </c>
      <c r="B64" s="33" t="s">
        <v>191</v>
      </c>
      <c r="C64" s="32" t="s">
        <v>192</v>
      </c>
      <c r="D64" s="30">
        <v>30</v>
      </c>
      <c r="E64" s="30">
        <f t="shared" si="0"/>
        <v>90</v>
      </c>
    </row>
    <row r="65" spans="1:5" ht="20.100000000000001" customHeight="1" x14ac:dyDescent="0.2">
      <c r="A65" s="21">
        <v>3</v>
      </c>
      <c r="B65" s="33" t="s">
        <v>193</v>
      </c>
      <c r="C65" s="32" t="s">
        <v>194</v>
      </c>
      <c r="D65" s="30">
        <v>30</v>
      </c>
      <c r="E65" s="30">
        <f t="shared" si="0"/>
        <v>90</v>
      </c>
    </row>
    <row r="66" spans="1:5" ht="20.100000000000001" customHeight="1" x14ac:dyDescent="0.2">
      <c r="A66" s="21">
        <v>3</v>
      </c>
      <c r="B66" s="33" t="s">
        <v>195</v>
      </c>
      <c r="C66" s="32" t="s">
        <v>196</v>
      </c>
      <c r="D66" s="30">
        <v>30</v>
      </c>
      <c r="E66" s="30">
        <f t="shared" si="0"/>
        <v>90</v>
      </c>
    </row>
    <row r="67" spans="1:5" ht="20.100000000000001" customHeight="1" x14ac:dyDescent="0.2">
      <c r="A67" s="21">
        <v>3</v>
      </c>
      <c r="B67" s="33" t="s">
        <v>197</v>
      </c>
      <c r="C67" s="32" t="s">
        <v>198</v>
      </c>
      <c r="D67" s="30">
        <v>30</v>
      </c>
      <c r="E67" s="30">
        <f t="shared" si="0"/>
        <v>90</v>
      </c>
    </row>
    <row r="68" spans="1:5" ht="20.100000000000001" customHeight="1" x14ac:dyDescent="0.2">
      <c r="A68" s="56">
        <v>2</v>
      </c>
      <c r="B68" s="57" t="s">
        <v>311</v>
      </c>
      <c r="C68" s="58" t="s">
        <v>312</v>
      </c>
      <c r="D68" s="30">
        <v>40</v>
      </c>
      <c r="E68" s="30">
        <f t="shared" si="0"/>
        <v>80</v>
      </c>
    </row>
    <row r="69" spans="1:5" ht="20.100000000000001" customHeight="1" x14ac:dyDescent="0.2">
      <c r="A69" s="56">
        <v>2</v>
      </c>
      <c r="B69" s="57" t="s">
        <v>313</v>
      </c>
      <c r="C69" s="58" t="s">
        <v>314</v>
      </c>
      <c r="D69" s="30">
        <v>40</v>
      </c>
      <c r="E69" s="30">
        <f t="shared" si="0"/>
        <v>80</v>
      </c>
    </row>
    <row r="70" spans="1:5" ht="20.100000000000001" customHeight="1" x14ac:dyDescent="0.2">
      <c r="A70" s="56">
        <v>2</v>
      </c>
      <c r="B70" s="57" t="s">
        <v>315</v>
      </c>
      <c r="C70" s="58" t="s">
        <v>316</v>
      </c>
      <c r="D70" s="30">
        <v>40</v>
      </c>
      <c r="E70" s="30">
        <f t="shared" si="0"/>
        <v>80</v>
      </c>
    </row>
    <row r="71" spans="1:5" ht="20.100000000000001" customHeight="1" x14ac:dyDescent="0.2">
      <c r="A71" s="56">
        <v>2</v>
      </c>
      <c r="B71" s="57" t="s">
        <v>317</v>
      </c>
      <c r="C71" s="58" t="s">
        <v>318</v>
      </c>
      <c r="D71" s="30">
        <v>40</v>
      </c>
      <c r="E71" s="30">
        <f t="shared" si="0"/>
        <v>80</v>
      </c>
    </row>
    <row r="72" spans="1:5" ht="20.100000000000001" customHeight="1" x14ac:dyDescent="0.2">
      <c r="A72" s="56">
        <v>2</v>
      </c>
      <c r="B72" s="57" t="s">
        <v>319</v>
      </c>
      <c r="C72" s="58" t="s">
        <v>320</v>
      </c>
      <c r="D72" s="30">
        <v>40</v>
      </c>
      <c r="E72" s="30">
        <f t="shared" si="0"/>
        <v>80</v>
      </c>
    </row>
    <row r="73" spans="1:5" ht="20.100000000000001" customHeight="1" x14ac:dyDescent="0.2">
      <c r="A73" s="56">
        <v>2</v>
      </c>
      <c r="B73" s="57" t="s">
        <v>321</v>
      </c>
      <c r="C73" s="58" t="s">
        <v>322</v>
      </c>
      <c r="D73" s="30">
        <v>40</v>
      </c>
      <c r="E73" s="30">
        <f t="shared" si="0"/>
        <v>80</v>
      </c>
    </row>
    <row r="74" spans="1:5" ht="20.100000000000001" customHeight="1" x14ac:dyDescent="0.2">
      <c r="A74" s="56">
        <v>2</v>
      </c>
      <c r="B74" s="57" t="s">
        <v>323</v>
      </c>
      <c r="C74" s="58" t="s">
        <v>324</v>
      </c>
      <c r="D74" s="30">
        <v>40</v>
      </c>
      <c r="E74" s="30">
        <f t="shared" si="0"/>
        <v>80</v>
      </c>
    </row>
    <row r="75" spans="1:5" ht="20.100000000000001" customHeight="1" x14ac:dyDescent="0.2">
      <c r="A75" s="56">
        <v>1</v>
      </c>
      <c r="B75" s="57" t="s">
        <v>325</v>
      </c>
      <c r="C75" s="59" t="s">
        <v>326</v>
      </c>
      <c r="D75" s="30">
        <v>30</v>
      </c>
      <c r="E75" s="30">
        <f t="shared" si="0"/>
        <v>30</v>
      </c>
    </row>
    <row r="76" spans="1:5" ht="20.100000000000001" customHeight="1" x14ac:dyDescent="0.2">
      <c r="A76" s="56">
        <v>1</v>
      </c>
      <c r="B76" s="57" t="s">
        <v>327</v>
      </c>
      <c r="C76" s="59" t="s">
        <v>328</v>
      </c>
      <c r="D76" s="30">
        <v>30</v>
      </c>
      <c r="E76" s="30">
        <f t="shared" si="0"/>
        <v>30</v>
      </c>
    </row>
    <row r="77" spans="1:5" ht="20.100000000000001" customHeight="1" x14ac:dyDescent="0.2">
      <c r="A77" s="56">
        <v>1</v>
      </c>
      <c r="B77" s="57" t="s">
        <v>329</v>
      </c>
      <c r="C77" s="59" t="s">
        <v>330</v>
      </c>
      <c r="D77" s="30">
        <v>30</v>
      </c>
      <c r="E77" s="30">
        <f t="shared" si="0"/>
        <v>30</v>
      </c>
    </row>
    <row r="78" spans="1:5" ht="20.100000000000001" customHeight="1" x14ac:dyDescent="0.2">
      <c r="A78" s="56">
        <v>1</v>
      </c>
      <c r="B78" s="57" t="s">
        <v>331</v>
      </c>
      <c r="C78" s="59" t="s">
        <v>332</v>
      </c>
      <c r="D78" s="30">
        <v>30</v>
      </c>
      <c r="E78" s="30">
        <f t="shared" si="0"/>
        <v>30</v>
      </c>
    </row>
    <row r="79" spans="1:5" ht="20.100000000000001" customHeight="1" x14ac:dyDescent="0.2">
      <c r="A79" s="56">
        <v>1</v>
      </c>
      <c r="B79" s="57" t="s">
        <v>333</v>
      </c>
      <c r="C79" s="59" t="s">
        <v>334</v>
      </c>
      <c r="D79" s="30">
        <v>30</v>
      </c>
      <c r="E79" s="30">
        <f t="shared" si="0"/>
        <v>30</v>
      </c>
    </row>
    <row r="80" spans="1:5" ht="20.100000000000001" customHeight="1" x14ac:dyDescent="0.2">
      <c r="A80" s="56">
        <v>1</v>
      </c>
      <c r="B80" s="57" t="s">
        <v>335</v>
      </c>
      <c r="C80" s="59" t="s">
        <v>336</v>
      </c>
      <c r="D80" s="30">
        <v>30</v>
      </c>
      <c r="E80" s="30">
        <f t="shared" si="0"/>
        <v>30</v>
      </c>
    </row>
    <row r="81" spans="1:5" ht="20.100000000000001" customHeight="1" x14ac:dyDescent="0.2">
      <c r="A81" s="56">
        <v>1</v>
      </c>
      <c r="B81" s="57" t="s">
        <v>337</v>
      </c>
      <c r="C81" s="59" t="s">
        <v>338</v>
      </c>
      <c r="D81" s="30">
        <v>30</v>
      </c>
      <c r="E81" s="30">
        <f t="shared" si="0"/>
        <v>30</v>
      </c>
    </row>
    <row r="82" spans="1:5" ht="20.100000000000001" customHeight="1" x14ac:dyDescent="0.2">
      <c r="A82" s="51">
        <v>6</v>
      </c>
      <c r="B82" s="52" t="s">
        <v>289</v>
      </c>
      <c r="C82" s="52" t="s">
        <v>290</v>
      </c>
      <c r="D82" s="53">
        <v>12</v>
      </c>
      <c r="E82" s="30">
        <f t="shared" si="0"/>
        <v>72</v>
      </c>
    </row>
    <row r="83" spans="1:5" ht="20.100000000000001" customHeight="1" x14ac:dyDescent="0.2">
      <c r="A83" s="51">
        <v>6</v>
      </c>
      <c r="B83" s="52" t="s">
        <v>291</v>
      </c>
      <c r="C83" s="52" t="s">
        <v>292</v>
      </c>
      <c r="D83" s="53">
        <v>12</v>
      </c>
      <c r="E83" s="30">
        <f t="shared" si="0"/>
        <v>72</v>
      </c>
    </row>
    <row r="84" spans="1:5" ht="20.100000000000001" customHeight="1" x14ac:dyDescent="0.2">
      <c r="A84" s="51">
        <v>6</v>
      </c>
      <c r="B84" s="52" t="s">
        <v>293</v>
      </c>
      <c r="C84" s="52" t="s">
        <v>294</v>
      </c>
      <c r="D84" s="53">
        <v>12</v>
      </c>
      <c r="E84" s="30">
        <f t="shared" si="0"/>
        <v>72</v>
      </c>
    </row>
    <row r="85" spans="1:5" ht="20.100000000000001" customHeight="1" x14ac:dyDescent="0.2">
      <c r="A85" s="51">
        <v>6</v>
      </c>
      <c r="B85" s="52" t="s">
        <v>295</v>
      </c>
      <c r="C85" s="52" t="s">
        <v>296</v>
      </c>
      <c r="D85" s="53">
        <v>12</v>
      </c>
      <c r="E85" s="30">
        <f t="shared" si="0"/>
        <v>72</v>
      </c>
    </row>
    <row r="86" spans="1:5" ht="20.100000000000001" customHeight="1" x14ac:dyDescent="0.25">
      <c r="A86" s="81" t="s">
        <v>80</v>
      </c>
      <c r="B86" s="81"/>
      <c r="C86" s="81"/>
      <c r="D86" s="81"/>
      <c r="E86" s="36">
        <f>SUM(E21:E85)</f>
        <v>16368</v>
      </c>
    </row>
    <row r="87" spans="1:5" ht="20.100000000000001" customHeight="1" x14ac:dyDescent="0.25">
      <c r="A87" s="82" t="s">
        <v>81</v>
      </c>
      <c r="B87" s="83"/>
      <c r="C87" s="84"/>
      <c r="D87" s="12">
        <v>0.12</v>
      </c>
      <c r="E87" s="36">
        <f>+E86*D87</f>
        <v>1964.1599999999999</v>
      </c>
    </row>
    <row r="88" spans="1:5" ht="20.100000000000001" customHeight="1" x14ac:dyDescent="0.25">
      <c r="A88" s="81" t="s">
        <v>82</v>
      </c>
      <c r="B88" s="81"/>
      <c r="C88" s="81"/>
      <c r="D88" s="81"/>
      <c r="E88" s="36">
        <f>+E86+E87</f>
        <v>18332.16</v>
      </c>
    </row>
    <row r="89" spans="1:5" ht="20.100000000000001" customHeight="1" x14ac:dyDescent="0.25">
      <c r="A89" s="13"/>
      <c r="B89" s="13"/>
      <c r="C89" s="13"/>
      <c r="D89" s="13"/>
      <c r="E89" s="14"/>
    </row>
    <row r="90" spans="1:5" ht="20.100000000000001" customHeight="1" x14ac:dyDescent="0.25">
      <c r="A90" s="88" t="s">
        <v>255</v>
      </c>
      <c r="B90" s="89"/>
      <c r="C90" s="89"/>
      <c r="D90" s="90"/>
      <c r="E90" s="26"/>
    </row>
    <row r="91" spans="1:5" ht="20.100000000000001" customHeight="1" x14ac:dyDescent="0.25">
      <c r="A91" s="17" t="s">
        <v>84</v>
      </c>
      <c r="B91" s="37" t="s">
        <v>85</v>
      </c>
      <c r="C91" s="91" t="s">
        <v>86</v>
      </c>
      <c r="D91" s="91"/>
      <c r="E91" s="26"/>
    </row>
    <row r="92" spans="1:5" ht="20.100000000000001" customHeight="1" x14ac:dyDescent="0.2">
      <c r="A92" s="21">
        <v>2</v>
      </c>
      <c r="B92" s="38"/>
      <c r="C92" s="75" t="s">
        <v>256</v>
      </c>
      <c r="D92" s="75"/>
      <c r="E92" s="26"/>
    </row>
    <row r="93" spans="1:5" ht="20.100000000000001" customHeight="1" x14ac:dyDescent="0.2">
      <c r="A93" s="21">
        <v>1</v>
      </c>
      <c r="B93" s="38"/>
      <c r="C93" s="75" t="s">
        <v>257</v>
      </c>
      <c r="D93" s="75"/>
      <c r="E93" s="26"/>
    </row>
    <row r="94" spans="1:5" ht="20.100000000000001" customHeight="1" x14ac:dyDescent="0.2">
      <c r="A94" s="21">
        <v>1</v>
      </c>
      <c r="B94" s="38"/>
      <c r="C94" s="75" t="s">
        <v>258</v>
      </c>
      <c r="D94" s="75"/>
      <c r="E94" s="26"/>
    </row>
    <row r="95" spans="1:5" ht="20.100000000000001" customHeight="1" x14ac:dyDescent="0.2">
      <c r="A95" s="21">
        <v>1</v>
      </c>
      <c r="B95" s="38"/>
      <c r="C95" s="75" t="s">
        <v>259</v>
      </c>
      <c r="D95" s="75"/>
      <c r="E95" s="26"/>
    </row>
    <row r="96" spans="1:5" ht="20.100000000000001" customHeight="1" x14ac:dyDescent="0.2">
      <c r="A96" s="21">
        <v>1</v>
      </c>
      <c r="B96" s="38"/>
      <c r="C96" s="75" t="s">
        <v>260</v>
      </c>
      <c r="D96" s="75"/>
      <c r="E96" s="26"/>
    </row>
    <row r="97" spans="1:5" ht="20.100000000000001" customHeight="1" x14ac:dyDescent="0.2">
      <c r="A97" s="21">
        <v>2</v>
      </c>
      <c r="B97" s="38"/>
      <c r="C97" s="75" t="s">
        <v>261</v>
      </c>
      <c r="D97" s="75"/>
      <c r="E97" s="26"/>
    </row>
    <row r="98" spans="1:5" ht="20.100000000000001" customHeight="1" x14ac:dyDescent="0.2">
      <c r="A98" s="21">
        <v>3</v>
      </c>
      <c r="B98" s="38"/>
      <c r="C98" s="75" t="s">
        <v>262</v>
      </c>
      <c r="D98" s="75"/>
      <c r="E98" s="26"/>
    </row>
    <row r="99" spans="1:5" ht="20.100000000000001" customHeight="1" x14ac:dyDescent="0.2">
      <c r="A99" s="21">
        <v>3</v>
      </c>
      <c r="B99" s="38"/>
      <c r="C99" s="75" t="s">
        <v>263</v>
      </c>
      <c r="D99" s="75"/>
      <c r="E99" s="26"/>
    </row>
    <row r="100" spans="1:5" ht="20.100000000000001" customHeight="1" x14ac:dyDescent="0.2">
      <c r="A100" s="21">
        <v>1</v>
      </c>
      <c r="B100" s="38"/>
      <c r="C100" s="75" t="s">
        <v>264</v>
      </c>
      <c r="D100" s="75"/>
      <c r="E100" s="26"/>
    </row>
    <row r="101" spans="1:5" ht="20.100000000000001" customHeight="1" x14ac:dyDescent="0.2">
      <c r="A101" s="21">
        <v>1</v>
      </c>
      <c r="B101" s="38"/>
      <c r="C101" s="75" t="s">
        <v>265</v>
      </c>
      <c r="D101" s="75"/>
      <c r="E101" s="26"/>
    </row>
    <row r="102" spans="1:5" ht="20.100000000000001" customHeight="1" x14ac:dyDescent="0.2">
      <c r="A102" s="21">
        <v>2</v>
      </c>
      <c r="B102" s="38"/>
      <c r="C102" s="75" t="s">
        <v>119</v>
      </c>
      <c r="D102" s="75"/>
      <c r="E102" s="26"/>
    </row>
    <row r="103" spans="1:5" ht="20.100000000000001" customHeight="1" x14ac:dyDescent="0.2">
      <c r="A103" s="21">
        <v>2</v>
      </c>
      <c r="B103" s="38"/>
      <c r="C103" s="75" t="s">
        <v>266</v>
      </c>
      <c r="D103" s="75"/>
      <c r="E103" s="26"/>
    </row>
    <row r="104" spans="1:5" ht="20.100000000000001" customHeight="1" x14ac:dyDescent="0.2">
      <c r="A104" s="21">
        <v>2</v>
      </c>
      <c r="B104" s="38"/>
      <c r="C104" s="75" t="s">
        <v>267</v>
      </c>
      <c r="D104" s="75"/>
      <c r="E104" s="26"/>
    </row>
    <row r="105" spans="1:5" ht="20.100000000000001" customHeight="1" x14ac:dyDescent="0.2">
      <c r="A105" s="21">
        <v>2</v>
      </c>
      <c r="B105" s="38"/>
      <c r="C105" s="75" t="s">
        <v>268</v>
      </c>
      <c r="D105" s="75"/>
      <c r="E105" s="26"/>
    </row>
    <row r="106" spans="1:5" ht="20.100000000000001" customHeight="1" x14ac:dyDescent="0.2">
      <c r="A106" s="21">
        <v>1</v>
      </c>
      <c r="B106" s="38"/>
      <c r="C106" s="92" t="s">
        <v>269</v>
      </c>
      <c r="D106" s="92"/>
      <c r="E106" s="39"/>
    </row>
    <row r="107" spans="1:5" ht="20.100000000000001" customHeight="1" x14ac:dyDescent="0.2">
      <c r="A107" s="21">
        <v>1</v>
      </c>
      <c r="B107" s="38"/>
      <c r="C107" s="75" t="s">
        <v>123</v>
      </c>
      <c r="D107" s="75"/>
      <c r="E107" s="26"/>
    </row>
    <row r="108" spans="1:5" ht="20.100000000000001" customHeight="1" x14ac:dyDescent="0.2">
      <c r="A108" s="21">
        <v>1</v>
      </c>
      <c r="B108" s="38"/>
      <c r="C108" s="75" t="s">
        <v>120</v>
      </c>
      <c r="D108" s="75"/>
      <c r="E108" s="26"/>
    </row>
    <row r="109" spans="1:5" ht="20.100000000000001" customHeight="1" x14ac:dyDescent="0.2">
      <c r="A109" s="21">
        <v>1</v>
      </c>
      <c r="B109" s="38"/>
      <c r="C109" s="75" t="s">
        <v>121</v>
      </c>
      <c r="D109" s="75"/>
      <c r="E109" s="26"/>
    </row>
    <row r="110" spans="1:5" ht="20.100000000000001" customHeight="1" x14ac:dyDescent="0.2">
      <c r="A110" s="21">
        <v>4</v>
      </c>
      <c r="B110" s="38"/>
      <c r="C110" s="75" t="s">
        <v>270</v>
      </c>
      <c r="D110" s="75"/>
      <c r="E110" s="26"/>
    </row>
    <row r="111" spans="1:5" ht="20.100000000000001" customHeight="1" x14ac:dyDescent="0.2">
      <c r="A111" s="21">
        <v>6</v>
      </c>
      <c r="B111" s="38"/>
      <c r="C111" s="75" t="s">
        <v>271</v>
      </c>
      <c r="D111" s="75"/>
      <c r="E111" s="26"/>
    </row>
    <row r="112" spans="1:5" ht="20.100000000000001" customHeight="1" x14ac:dyDescent="0.2">
      <c r="A112" s="21">
        <v>1</v>
      </c>
      <c r="B112" s="38"/>
      <c r="C112" s="75" t="s">
        <v>272</v>
      </c>
      <c r="D112" s="75"/>
      <c r="E112" s="26"/>
    </row>
    <row r="113" spans="1:5" ht="20.100000000000001" customHeight="1" x14ac:dyDescent="0.2">
      <c r="A113" s="21">
        <v>1</v>
      </c>
      <c r="B113" s="38"/>
      <c r="C113" s="92" t="s">
        <v>122</v>
      </c>
      <c r="D113" s="92"/>
      <c r="E113" s="26"/>
    </row>
    <row r="114" spans="1:5" ht="20.100000000000001" customHeight="1" x14ac:dyDescent="0.2">
      <c r="A114" s="21">
        <v>2</v>
      </c>
      <c r="B114" s="38"/>
      <c r="C114" s="75" t="s">
        <v>273</v>
      </c>
      <c r="D114" s="75"/>
      <c r="E114" s="26"/>
    </row>
    <row r="115" spans="1:5" ht="20.100000000000001" customHeight="1" x14ac:dyDescent="0.2">
      <c r="A115" s="21">
        <v>1</v>
      </c>
      <c r="B115" s="38"/>
      <c r="C115" s="75" t="s">
        <v>274</v>
      </c>
      <c r="D115" s="75"/>
      <c r="E115" s="26"/>
    </row>
    <row r="116" spans="1:5" ht="20.100000000000001" customHeight="1" x14ac:dyDescent="0.2">
      <c r="A116" s="21">
        <v>1</v>
      </c>
      <c r="B116" s="38"/>
      <c r="C116" s="75" t="s">
        <v>275</v>
      </c>
      <c r="D116" s="75"/>
      <c r="E116" s="26"/>
    </row>
    <row r="117" spans="1:5" ht="20.100000000000001" customHeight="1" x14ac:dyDescent="0.2">
      <c r="A117" s="21">
        <v>1</v>
      </c>
      <c r="B117" s="38"/>
      <c r="C117" s="75" t="s">
        <v>276</v>
      </c>
      <c r="D117" s="75"/>
      <c r="E117" s="26"/>
    </row>
    <row r="118" spans="1:5" ht="20.100000000000001" customHeight="1" x14ac:dyDescent="0.2">
      <c r="A118" s="21">
        <v>1</v>
      </c>
      <c r="B118" s="38"/>
      <c r="C118" s="75" t="s">
        <v>277</v>
      </c>
      <c r="D118" s="75"/>
      <c r="E118" s="26"/>
    </row>
    <row r="119" spans="1:5" ht="20.100000000000001" customHeight="1" x14ac:dyDescent="0.2">
      <c r="A119" s="21">
        <v>2</v>
      </c>
      <c r="B119" s="38"/>
      <c r="C119" s="75" t="s">
        <v>278</v>
      </c>
      <c r="D119" s="75"/>
      <c r="E119" s="26"/>
    </row>
    <row r="120" spans="1:5" ht="20.100000000000001" customHeight="1" x14ac:dyDescent="0.2">
      <c r="A120" s="21">
        <v>1</v>
      </c>
      <c r="B120" s="38"/>
      <c r="C120" s="75" t="s">
        <v>279</v>
      </c>
      <c r="D120" s="75"/>
      <c r="E120" s="26"/>
    </row>
  </sheetData>
  <mergeCells count="38">
    <mergeCell ref="A87:C87"/>
    <mergeCell ref="A2:C2"/>
    <mergeCell ref="A3:C3"/>
    <mergeCell ref="A4:C4"/>
    <mergeCell ref="A19:E19"/>
    <mergeCell ref="A86:D86"/>
    <mergeCell ref="C100:D100"/>
    <mergeCell ref="A88:D88"/>
    <mergeCell ref="A90:D90"/>
    <mergeCell ref="C91:D91"/>
    <mergeCell ref="C92:D92"/>
    <mergeCell ref="C93:D93"/>
    <mergeCell ref="C94:D94"/>
    <mergeCell ref="C95:D95"/>
    <mergeCell ref="C96:D96"/>
    <mergeCell ref="C97:D97"/>
    <mergeCell ref="C98:D98"/>
    <mergeCell ref="C99:D99"/>
    <mergeCell ref="C112:D112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9:D119"/>
    <mergeCell ref="C120:D120"/>
    <mergeCell ref="C113:D113"/>
    <mergeCell ref="C114:D114"/>
    <mergeCell ref="C115:D115"/>
    <mergeCell ref="C116:D116"/>
    <mergeCell ref="C117:D117"/>
    <mergeCell ref="C118:D118"/>
  </mergeCells>
  <pageMargins left="0.7" right="0.7" top="0.75" bottom="0.75" header="0.3" footer="0.3"/>
  <pageSetup paperSize="9" scale="48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Hoja1</vt:lpstr>
      <vt:lpstr>Hoja4</vt:lpstr>
      <vt:lpstr>Hoja5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2022-03-02T13:10:06Z</cp:lastPrinted>
  <dcterms:created xsi:type="dcterms:W3CDTF">2021-09-10T21:27:09Z</dcterms:created>
  <dcterms:modified xsi:type="dcterms:W3CDTF">2022-03-02T16:11:05Z</dcterms:modified>
</cp:coreProperties>
</file>