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ENEDY SAMBORONDON\"/>
    </mc:Choice>
  </mc:AlternateContent>
  <xr:revisionPtr revIDLastSave="0" documentId="13_ncr:1_{88DBADA5-5278-4048-B8F7-178930C48FEC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Hoja1!$A$1:$E$159</definedName>
  </definedNames>
  <calcPr calcId="179021"/>
</workbook>
</file>

<file path=xl/calcChain.xml><?xml version="1.0" encoding="utf-8"?>
<calcChain xmlns="http://schemas.openxmlformats.org/spreadsheetml/2006/main">
  <c r="E129" i="1" l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130" i="1" l="1"/>
  <c r="E131" i="1"/>
  <c r="E132" i="1" s="1"/>
</calcChain>
</file>

<file path=xl/sharedStrings.xml><?xml version="1.0" encoding="utf-8"?>
<sst xmlns="http://schemas.openxmlformats.org/spreadsheetml/2006/main" count="280" uniqueCount="274">
  <si>
    <t>INQUIORT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</si>
  <si>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</si>
  <si>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</si>
  <si>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</si>
  <si>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</si>
  <si>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</si>
  <si>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</si>
  <si>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</si>
  <si>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</si>
  <si>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>VENTA-CONSIGNACION</t>
  </si>
  <si>
    <t xml:space="preserve">Nombre del Medico: </t>
  </si>
  <si>
    <t>BIENES TRANSPORTADOS</t>
  </si>
  <si>
    <t>CANTIDAD</t>
  </si>
  <si>
    <t>CODIGO</t>
  </si>
  <si>
    <t>DESCRIPCION</t>
  </si>
  <si>
    <t>PRECIO UNITARIO</t>
  </si>
  <si>
    <t>PRECIO TOTAL</t>
  </si>
  <si>
    <t>PLACA 2.4 ANGULO VA *02 IZQ. TITANIO SMALL</t>
  </si>
  <si>
    <t>PLACA 2.4 ANGULO VA *03 IZQ. TITANIO SMALL</t>
  </si>
  <si>
    <t>PLACA 2.4 ANGULO VA *04 IZQ. TITANIO SMALL</t>
  </si>
  <si>
    <t>PLACA 2.4 ANGULO VA *05 IZQ. TITANIO SMALL</t>
  </si>
  <si>
    <t>PLACA 2.4 ANGULO VA *03 DER. TITANIO SMALL</t>
  </si>
  <si>
    <t>PLACA 2.4 ANGULO VA *04 DER. TITANIO SMALL</t>
  </si>
  <si>
    <t>PLACA 2.4 ANGULO VA *05 DER. TITANIO SMALL</t>
  </si>
  <si>
    <t>TORNILLO BLOQ. 2.4*12 MM TITANIO</t>
  </si>
  <si>
    <t>TORNILLO BLOQ. 2.4*14 MM TITANIO</t>
  </si>
  <si>
    <t>TORNILLO BLOQ. 2.4*16 MM TITANIO</t>
  </si>
  <si>
    <t>TORNILLO BLOQ. 2.4X18 MM TITANIO</t>
  </si>
  <si>
    <t>TORNILLO BLOQ. 2.4*20 MM TITANIO</t>
  </si>
  <si>
    <t>TORNILLO BLOQ. 2.4*22MM TITANIO</t>
  </si>
  <si>
    <t>TORNILLO BLOQ. 2.4*24 MM TITANIO</t>
  </si>
  <si>
    <t>T50092426</t>
  </si>
  <si>
    <t>TORNILLO BLOQ. 2.4*26 MM TITANIO</t>
  </si>
  <si>
    <t>TORNILLO CORTICAL 2.4X12 MM TITANIO</t>
  </si>
  <si>
    <t>TORNILLO CORTICAL 2.4X14 MM TITANIO</t>
  </si>
  <si>
    <t>TORNILLO CORTICAL 2.4X18MM TITANIO</t>
  </si>
  <si>
    <t>TORNILLO CORTICAL 2.4X20 MM TITANIO</t>
  </si>
  <si>
    <t>SUBTOTAL SIN IMPUESTOS</t>
  </si>
  <si>
    <t>VALOR TOTAL</t>
  </si>
  <si>
    <t>INSTRUMENTAL</t>
  </si>
  <si>
    <t>PERFORADOR + LLAVE +3 PIEZAS</t>
  </si>
  <si>
    <t xml:space="preserve">PIEZAS DE INSTRUMENTAL </t>
  </si>
  <si>
    <t>ENTREGADO POR:</t>
  </si>
  <si>
    <t>RECIBIDO POR:</t>
  </si>
  <si>
    <t>T50092412</t>
  </si>
  <si>
    <t>T50092414</t>
  </si>
  <si>
    <t>T50092416</t>
  </si>
  <si>
    <t>T50092418</t>
  </si>
  <si>
    <t>T50092420</t>
  </si>
  <si>
    <t>T50092422</t>
  </si>
  <si>
    <t>T50092424</t>
  </si>
  <si>
    <t>T50022412</t>
  </si>
  <si>
    <t>T50022414</t>
  </si>
  <si>
    <t>T50022416</t>
  </si>
  <si>
    <t>T50022418</t>
  </si>
  <si>
    <t>T50022420</t>
  </si>
  <si>
    <t>T50022422</t>
  </si>
  <si>
    <t xml:space="preserve">BATERIAS ROJAS </t>
  </si>
  <si>
    <t>SERVICIOS HOSPITALARIOS S.A. ALBOTEOTON</t>
  </si>
  <si>
    <t>CROTOS Y AV. RODOLFO BAQUERIZO NAZUR</t>
  </si>
  <si>
    <t>0991475214001</t>
  </si>
  <si>
    <t>(042) 231900</t>
  </si>
  <si>
    <t>Nombre del Paciente:</t>
  </si>
  <si>
    <t xml:space="preserve">Tipo de Seguro: </t>
  </si>
  <si>
    <t>Fecha de cirugía:</t>
  </si>
  <si>
    <t>Hora de cirugía:</t>
  </si>
  <si>
    <t>35V-DIST-106</t>
  </si>
  <si>
    <t>LCP Type, All Thickness, 6Hole</t>
  </si>
  <si>
    <t>35V-DIST-108</t>
  </si>
  <si>
    <t>LCP Type, All Thickness, 8Hole</t>
  </si>
  <si>
    <t>35V-DIST-110</t>
  </si>
  <si>
    <t>LCP Type, All Thickness, 10Hole</t>
  </si>
  <si>
    <t>35V-DIST-112</t>
  </si>
  <si>
    <t>LCP Type, All Thickness, 12Hole</t>
  </si>
  <si>
    <t>35V-DIST-114</t>
  </si>
  <si>
    <t>LCP Type, All Thickness, 14Hole</t>
  </si>
  <si>
    <t>35V-DIST-116</t>
  </si>
  <si>
    <t>LCP Type, All Thickness, 16Hole</t>
  </si>
  <si>
    <t>35V-DIST-304</t>
  </si>
  <si>
    <t>1/3 Type, All Thickness, 4Hole</t>
  </si>
  <si>
    <t>35V-DIST-305</t>
  </si>
  <si>
    <t>1/3 Type, All Thickness, 5Hole</t>
  </si>
  <si>
    <t>35V-DIST-306</t>
  </si>
  <si>
    <t>1/3 Type, All Thickness, 6Hole</t>
  </si>
  <si>
    <t>35V-DIST-307</t>
  </si>
  <si>
    <t>1/3 Type, All Thickness, 7Hole</t>
  </si>
  <si>
    <t>35V-DIST-308</t>
  </si>
  <si>
    <t>1/3 Type, All Thickness, 8Hole</t>
  </si>
  <si>
    <t>35V-DIST-309</t>
  </si>
  <si>
    <t>1/3 Type, All Thickness, 9Hole</t>
  </si>
  <si>
    <t>35V-DIST-310</t>
  </si>
  <si>
    <t>1/3 Type, All Thickness, 10Hole</t>
  </si>
  <si>
    <t>35V-DIST-311</t>
  </si>
  <si>
    <t>1/3 Type, All Thickness, 11Hole</t>
  </si>
  <si>
    <t>35V-DIST-312</t>
  </si>
  <si>
    <t>1/3 Type, All Thickness, 12Hole</t>
  </si>
  <si>
    <t>35-DIST-206</t>
  </si>
  <si>
    <t>DCP Type, All Thickness, 6Hole</t>
  </si>
  <si>
    <t>35-DIST-207</t>
  </si>
  <si>
    <t>DCP Type, All Thickness, 7Hole</t>
  </si>
  <si>
    <t>35-DIST-208</t>
  </si>
  <si>
    <t>DCP Type, All Thickness, 8Hole</t>
  </si>
  <si>
    <t>35-DIST-209</t>
  </si>
  <si>
    <t>DCP Type, All Thickness, 9Hole</t>
  </si>
  <si>
    <t>35-DIST-210</t>
  </si>
  <si>
    <t>DCP Type, All Thickness, 10Hole</t>
  </si>
  <si>
    <t>35-DIST-211</t>
  </si>
  <si>
    <t>DCP Type, All Thickness, 11Hole</t>
  </si>
  <si>
    <t>35-DIST-212</t>
  </si>
  <si>
    <t>DCP Type, All Thickness, 12Hole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</si>
  <si>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</si>
  <si>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</si>
  <si>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</si>
  <si>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</si>
  <si>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</si>
  <si>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</si>
  <si>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</si>
  <si>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</si>
  <si>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</si>
  <si>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</si>
  <si>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</si>
  <si>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</si>
  <si>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</si>
  <si>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</si>
  <si>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</si>
  <si>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</si>
  <si>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</si>
  <si>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</si>
  <si>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</si>
  <si>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</si>
  <si>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</si>
  <si>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</si>
  <si>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</si>
  <si>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</si>
  <si>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</si>
  <si>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</si>
  <si>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</si>
  <si>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</si>
  <si>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</si>
  <si>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</si>
  <si>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</si>
  <si>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</si>
  <si>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35-SO-L26-T</t>
  </si>
  <si>
    <t>3.5 NON LOCKING CORTICAL STARIX NON ANODIZING 26MM</t>
  </si>
  <si>
    <t>35-SO-L28-T</t>
  </si>
  <si>
    <t>3.5 NON LOCKING CORTICAL STARIX NON ANODIZING 28MM</t>
  </si>
  <si>
    <t xml:space="preserve">                                                                                                           IVA</t>
  </si>
  <si>
    <t>INSTRUMENTAL ARIX DIAPHYSIS SYSTEM</t>
  </si>
  <si>
    <t>DESCRIPCIÓN</t>
  </si>
  <si>
    <t>111-063</t>
  </si>
  <si>
    <t>Foot Hand Body</t>
  </si>
  <si>
    <t>111-086</t>
  </si>
  <si>
    <t>3.5 Depth Gauge</t>
  </si>
  <si>
    <t>112-35-703</t>
  </si>
  <si>
    <t>ARIX Ankle System Drill 2.7(AO)</t>
  </si>
  <si>
    <t>112-35-701-L</t>
  </si>
  <si>
    <t>ARIX Foot System Lag Drill 3.6(AO)</t>
  </si>
  <si>
    <t>111-260</t>
  </si>
  <si>
    <t>3.5 Drill Guide</t>
  </si>
  <si>
    <t>111-168</t>
  </si>
  <si>
    <t>Drill Guide</t>
  </si>
  <si>
    <t>111-170</t>
  </si>
  <si>
    <t>Drill Sleeve</t>
  </si>
  <si>
    <t>111-171</t>
  </si>
  <si>
    <t>DRILL SLEEVE FOR  2.7 VARIABLE ANGLE</t>
  </si>
  <si>
    <t>111-157</t>
  </si>
  <si>
    <t>VARIABLE DRILL SLEEVE HANDLE</t>
  </si>
  <si>
    <t>114-009</t>
  </si>
  <si>
    <t>FORCEPS COMMON</t>
  </si>
  <si>
    <t>113-HF-616</t>
  </si>
  <si>
    <t>DRIVER FOR T10  5 100MM GREEN</t>
  </si>
  <si>
    <t>111-096</t>
  </si>
  <si>
    <t>DISPENSER FOR GUIDE PIN</t>
  </si>
  <si>
    <t>111-068-3</t>
  </si>
  <si>
    <t>GUIDE PIN  1.6</t>
  </si>
  <si>
    <t>111-180</t>
  </si>
  <si>
    <t>Ankle Bender 4.0T/4.5T</t>
  </si>
  <si>
    <t>112-114</t>
  </si>
  <si>
    <t>3.5 Diaphysis V.E Kit</t>
  </si>
  <si>
    <t>Ana Marin</t>
  </si>
  <si>
    <t xml:space="preserve">TI-SF-131.404R </t>
  </si>
  <si>
    <t>PLACA LCP DE ANGULO VA. 2.4 MM RADIO DISTAL PALMAR EXTRA ARTICULAR 4*3 ORIF. DER. TITANIO</t>
  </si>
  <si>
    <t xml:space="preserve">TI-SF-131.404L </t>
  </si>
  <si>
    <t>PLACA LCP DE ANGULO VA. 2.4 MM RADIO DISTAL PALMAR EXTRA ARTICULAR 4*3 ORIF. IZQ. TITANIO</t>
  </si>
  <si>
    <t xml:space="preserve">TI-SF-131.405R </t>
  </si>
  <si>
    <t>PLACA LCP DE ANGULO VA. 2.4 MM RADIO DISTAL PALMAR EXTRA ARTICULAR 4*5 ORIF. DER. TITANIO</t>
  </si>
  <si>
    <t xml:space="preserve">TI-SF-131.405L </t>
  </si>
  <si>
    <t>PLACA LCP DE ANGULO VA. 2.4 MM RADIO DISTAL PALMAR EXTRA ARTICULAR 4*5 ORIF. IZQ. TITANIO</t>
  </si>
  <si>
    <t>TI-SF-131.504R</t>
  </si>
  <si>
    <t>PLACA LCP DE ANGULO VA. 2.4 MM RADIO DISTAL PALMAR EXTRA ARTICULAR 5*3 ORIF. DER. TITANIO</t>
  </si>
  <si>
    <t>TI-SF-131.504L</t>
  </si>
  <si>
    <t>PLACA LCP DE ANGULO VA. 2.4 MM RADIO DISTAL PALMAR EXTRA ARTICULAR 5*3 ORIF. IZQ. TITANIO</t>
  </si>
  <si>
    <t>TC950710055</t>
  </si>
  <si>
    <t>PLACA 2.4 ANGULO VA 6*02 IZQ. TITANIO LARGE</t>
  </si>
  <si>
    <t>TC950711068</t>
  </si>
  <si>
    <t>PLACA 2.4 ANGULO VA 6*03 IZQ. TITANIO LARGE</t>
  </si>
  <si>
    <t>TC950810055</t>
  </si>
  <si>
    <t>PLACA 2.4 ANGULO VA 6*02 DER. TITANIO LARGE</t>
  </si>
  <si>
    <t>TC950811068</t>
  </si>
  <si>
    <t>PLACA 2.4 ANGULO VA 6*03 DER. TITANIO LARGE</t>
  </si>
  <si>
    <t>TC948708042</t>
  </si>
  <si>
    <t>TC948709051</t>
  </si>
  <si>
    <t>TC948710063</t>
  </si>
  <si>
    <t>TC948711072</t>
  </si>
  <si>
    <t>TC948808042</t>
  </si>
  <si>
    <t>TC948809051</t>
  </si>
  <si>
    <t>TC948810063</t>
  </si>
  <si>
    <t>TC948811072</t>
  </si>
  <si>
    <t>T50092408</t>
  </si>
  <si>
    <t>TORNILLO BLOQ. 2.4*08 MM TITANIO</t>
  </si>
  <si>
    <t>T50092410</t>
  </si>
  <si>
    <t>TORNILLO BLOQ. 2.4*10 MM TITANIO</t>
  </si>
  <si>
    <t>TORNILLO CORTICAL 2.4X16 MM TITANIO</t>
  </si>
  <si>
    <t>TORNILLO CORTICAL 2.4X22 MM TITANIO</t>
  </si>
  <si>
    <t>T50022424</t>
  </si>
  <si>
    <t>TORNILLO CORTICAL 2.4X24MM TITANIO</t>
  </si>
  <si>
    <t>SF-130.602L</t>
  </si>
  <si>
    <t xml:space="preserve">PLACA LCP ANGULO VA. 2.4 MM RADIO DISTAL/BICOLUMNAR BLOQ. 6*2 ORIF. IZQ.  ACERO </t>
  </si>
  <si>
    <t>SF-130.602R</t>
  </si>
  <si>
    <t xml:space="preserve">PLACA LCP ANGULO VA. 2.4 MM RADIO DISTAL/BICOLUMNAR BLOQ. 6*2 ORIF. DER.  ACERO </t>
  </si>
  <si>
    <t>SF-130.603L</t>
  </si>
  <si>
    <t xml:space="preserve">PLACA LCP ANGULO VA. 2.4 MM RADIO DISTAL/BICOLUMNAR BLOQ. 6*3 ORIF. IZQ.  ACERO </t>
  </si>
  <si>
    <t>SF-130.603R</t>
  </si>
  <si>
    <t xml:space="preserve">PLACA LCP ANGULO VA. 2.4 MM RADIO DISTAL/BICOLUMNAR BLOQ. 6*3 ORIF. DER.  ACERO </t>
  </si>
  <si>
    <t>SF-130.604L</t>
  </si>
  <si>
    <t xml:space="preserve">PLACA LCP ANGULO VA. 2.4 MM RADIO DISTAL/BICOLUMNAR BLOQ. 6*4 ORIF. IZQ.  ACERO </t>
  </si>
  <si>
    <t>SF-130.604R</t>
  </si>
  <si>
    <t xml:space="preserve">PLACA LCP ANGULO VA. 2.4 MM RADIO DISTAL/BICOLUMNAR BLOQ. 6*4 ORIF. DER.  ACERO </t>
  </si>
  <si>
    <t>SF-130.605L</t>
  </si>
  <si>
    <t xml:space="preserve">PLACA LCP ANGULO VA. 2.4 MM RADIO DISTAL/BICOLUMNAR BLOQ. 6*5 ORIF. IZQ.  ACERO </t>
  </si>
  <si>
    <t>SF-130.605R</t>
  </si>
  <si>
    <t xml:space="preserve">PLACA LCP ANGULO VA. 2.4 MM RADIO DISTAL/BICOLUMNAR BLOQ. 6*5 ORIF. DER.  ACERO </t>
  </si>
  <si>
    <t>SF-131.404R</t>
  </si>
  <si>
    <t>PLACA LCP DE ANGULO VA. 2.4 MM RADIO DISTAL PALMAR EXTRA ARTICULAR 4*3 ORIF. DER. ACERO</t>
  </si>
  <si>
    <t>SF-131.404L</t>
  </si>
  <si>
    <t>PLACA LCP DE ANGULO VA. 2.4 MM RADIO DISTAL PALMAR EXTRA ARTICULAR 4*3 ORIF. IZQ. ACERO</t>
  </si>
  <si>
    <t>SF-131.504L</t>
  </si>
  <si>
    <t>PLACA LCP DE ANGULO VA. 2.4 MM RADIO DISTAL PALMAR EXTRA ARTICULAR 5*3 ORIF. IZQ. ACERO</t>
  </si>
  <si>
    <t>SF-100V.212</t>
  </si>
  <si>
    <t xml:space="preserve">TORNILLO DE BLOQUEO LCP 2.4*12 MM ANGULO VA.  STAR LIKE. ACERO </t>
  </si>
  <si>
    <t>SF-100V.214</t>
  </si>
  <si>
    <t xml:space="preserve">TORNILLO DE BLOQUEO LCP 2.4*14 MM ANGULO VA.  STAR LIKE. ACERO </t>
  </si>
  <si>
    <t>SF-100V.216</t>
  </si>
  <si>
    <t xml:space="preserve">TORNILLO DE BLOQUEO LCP 2.4*16 MM ANGULO VA.  STAR LIKE. ACERO </t>
  </si>
  <si>
    <t>SF-100V.218</t>
  </si>
  <si>
    <t xml:space="preserve">TORNILLO DE BLOQUEO LCP 2.4*18 MM ANGULO VA.  STAR LIKE. ACERO </t>
  </si>
  <si>
    <t>SF-100V.220</t>
  </si>
  <si>
    <t xml:space="preserve">TORNILLO DE BLOQUEO LCP 2.4*20 MM ANGULO VA.  STAR LIKE. ACERO </t>
  </si>
  <si>
    <t>SF-100V.222</t>
  </si>
  <si>
    <t xml:space="preserve">TORNILLO DE BLOQUEO LCP 2.4*22 MM ANGULO VA.  STAR LIKE. ACERO </t>
  </si>
  <si>
    <t>SF-100V.224</t>
  </si>
  <si>
    <t xml:space="preserve">TORNILLO DE BLOQUEO LCP 2.4*24 MM ANGULO VA.  STAR LIKE. ACERO </t>
  </si>
  <si>
    <t>SF-100V.226</t>
  </si>
  <si>
    <t xml:space="preserve">TORNILLO DE BLOQUEO LCP 2.4*26 MM ANGULO VA.  STAR LIKE. ACERO </t>
  </si>
  <si>
    <t>100S.212</t>
  </si>
  <si>
    <t xml:space="preserve">TORNILLO DE CORTICAL LCP 2.4*12 MM ANGULO VA.  STAR LIKE. ACERO </t>
  </si>
  <si>
    <t>100S.214</t>
  </si>
  <si>
    <t xml:space="preserve">TORNILLO DE CORTICAL LCP 2.4*14 MM ANGULO VA.  STAR LIKE. ACERO </t>
  </si>
  <si>
    <t>100S.216</t>
  </si>
  <si>
    <t xml:space="preserve">TORNILLO DE CORTICAL LCP 2.4*16 MM ANGULO VA.  STAR LIKE. ACERO </t>
  </si>
  <si>
    <t>100S.218</t>
  </si>
  <si>
    <t xml:space="preserve">TORNILLO DE CORTICAL LCP 2.4*18 MM ANGULO VA.  STAR LIKE. ACERO </t>
  </si>
  <si>
    <t>100S.220</t>
  </si>
  <si>
    <t xml:space="preserve">TORNILLO DE CORTICAL LCP 2.4*20 MM ANGULO VA.  STAR LIKE. ACERO </t>
  </si>
  <si>
    <t>100S.222</t>
  </si>
  <si>
    <t xml:space="preserve">TORNILLO DE CORTICAL LCP 2.4*22 MM ANGULO VA.  STAR LIKE. ACERO </t>
  </si>
  <si>
    <t>TORNILLO CORTICAL 2.7*12 MM ACERO</t>
  </si>
  <si>
    <t>TORNILLO CORTICAL 2.7*14 MM ACERO</t>
  </si>
  <si>
    <t>TORNILLO CORTICAL 2.7*16 MM ACERO</t>
  </si>
  <si>
    <t>TORNILLO CORTICAL 2.7*18 MM ACERO</t>
  </si>
  <si>
    <t>TORNILLO CORTICAL 2.7*20 MM ACERO</t>
  </si>
  <si>
    <t>TORNILLO CORTICAL 2.7*22 MM ACERO</t>
  </si>
  <si>
    <t>TORNILLO CORTICAL 2.7*24 MM ACERO</t>
  </si>
  <si>
    <t xml:space="preserve">DR. Lama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</si>
</sst>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_-[$$-240A]\ * #,##0.00_-;\-[$$-240A]\ * #,##0.00_-;_-[$$-240A]\ * &quot;-&quot;??_-;_-@_-"/>
    <numFmt numFmtId="168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Times New Roman"/>
      <family val="1"/>
    </font>
    <font>
      <b/>
      <sz val="9"/>
      <color theme="1"/>
      <name val="Tahoma"/>
      <family val="2"/>
    </font>
    <font>
      <b/>
      <sz val="12"/>
      <color theme="1"/>
      <name val="Calibri"/>
      <family val="2"/>
      <scheme val="minor"/>
    </font>
    <font>
      <sz val="9"/>
      <name val="Arial"/>
      <family val="2"/>
    </font>
    <font>
      <sz val="10"/>
      <color rgb="FF00206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sz val="11"/>
      <color rgb="FF002060"/>
      <name val="Arial"/>
      <family val="2"/>
    </font>
    <font>
      <b/>
      <u/>
      <sz val="10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97">
    <xf numFmtId="0" fontId="0" fillId="0" borderId="0" xfId="0"/>
    <xf numFmtId="44" fontId="0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2" fontId="6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0" fontId="6" fillId="0" borderId="3" xfId="0" applyFont="1" applyBorder="1" applyAlignment="1" applyProtection="1">
      <alignment horizontal="left" vertical="top" wrapText="1" readingOrder="1"/>
      <protection locked="0"/>
    </xf>
    <xf numFmtId="0" fontId="6" fillId="0" borderId="3" xfId="0" applyFont="1" applyFill="1" applyBorder="1" applyAlignment="1" applyProtection="1">
      <alignment horizontal="center" vertical="top" wrapText="1" readingOrder="1"/>
      <protection locked="0"/>
    </xf>
    <xf numFmtId="0" fontId="6" fillId="2" borderId="3" xfId="0" applyFont="1" applyFill="1" applyBorder="1" applyAlignment="1" applyProtection="1">
      <alignment horizontal="center" vertical="top" readingOrder="1"/>
      <protection locked="0"/>
    </xf>
    <xf numFmtId="0" fontId="6" fillId="2" borderId="3" xfId="0" applyFont="1" applyFill="1" applyBorder="1" applyAlignment="1" applyProtection="1">
      <alignment horizontal="center" vertical="top" wrapText="1" readingOrder="1"/>
      <protection locked="0"/>
    </xf>
    <xf numFmtId="0" fontId="4" fillId="0" borderId="0" xfId="0" applyFont="1" applyAlignment="1">
      <alignment horizontal="center" readingOrder="1"/>
    </xf>
    <xf numFmtId="0" fontId="6" fillId="0" borderId="0" xfId="0" applyFont="1" applyAlignment="1">
      <alignment horizontal="right" wrapText="1"/>
    </xf>
    <xf numFmtId="0" fontId="5" fillId="0" borderId="7" xfId="0" applyFont="1" applyBorder="1" applyAlignment="1" applyProtection="1">
      <alignment horizontal="left" vertical="top" wrapText="1" readingOrder="1"/>
      <protection locked="0"/>
    </xf>
    <xf numFmtId="0" fontId="5" fillId="0" borderId="7" xfId="0" applyFont="1" applyFill="1" applyBorder="1" applyAlignment="1" applyProtection="1">
      <alignment vertical="top" wrapText="1" readingOrder="1"/>
      <protection locked="0"/>
    </xf>
    <xf numFmtId="0" fontId="5" fillId="0" borderId="3" xfId="0" applyFont="1" applyBorder="1" applyAlignment="1" applyProtection="1">
      <alignment horizontal="left" vertical="top" wrapText="1" readingOrder="1"/>
      <protection locked="0"/>
    </xf>
    <xf numFmtId="0" fontId="5" fillId="0" borderId="3" xfId="0" applyFont="1" applyFill="1" applyBorder="1" applyAlignment="1" applyProtection="1">
      <alignment vertical="top" wrapText="1" readingOrder="1"/>
      <protection locked="0"/>
    </xf>
    <xf numFmtId="0" fontId="6" fillId="0" borderId="0" xfId="0" applyFont="1" applyAlignment="1">
      <alignment horizontal="left" wrapText="1"/>
    </xf>
    <xf numFmtId="0" fontId="6" fillId="0" borderId="0" xfId="0" applyFont="1" applyFill="1" applyAlignment="1">
      <alignment horizontal="right" wrapText="1"/>
    </xf>
    <xf numFmtId="0" fontId="7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0" fontId="4" fillId="0" borderId="0" xfId="0" applyFont="1" applyFill="1" applyAlignment="1">
      <alignment wrapText="1"/>
    </xf>
    <xf numFmtId="2" fontId="4" fillId="0" borderId="0" xfId="0" applyNumberFormat="1" applyFont="1" applyAlignment="1">
      <alignment horizontal="center"/>
    </xf>
    <xf numFmtId="0" fontId="0" fillId="0" borderId="3" xfId="0" applyNumberForma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Fill="1" applyBorder="1" applyAlignment="1">
      <alignment horizontal="left"/>
    </xf>
    <xf numFmtId="44" fontId="0" fillId="0" borderId="3" xfId="1" applyNumberFormat="1" applyFont="1" applyFill="1" applyBorder="1" applyAlignment="1"/>
    <xf numFmtId="9" fontId="9" fillId="0" borderId="3" xfId="2" applyNumberFormat="1" applyFont="1" applyBorder="1" applyAlignment="1">
      <alignment wrapText="1"/>
    </xf>
    <xf numFmtId="0" fontId="6" fillId="0" borderId="4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164" fontId="6" fillId="0" borderId="3" xfId="3" applyFont="1" applyFill="1" applyBorder="1"/>
    <xf numFmtId="0" fontId="6" fillId="0" borderId="3" xfId="0" applyFont="1" applyFill="1" applyBorder="1" applyAlignment="1">
      <alignment wrapText="1"/>
    </xf>
    <xf numFmtId="0" fontId="2" fillId="0" borderId="7" xfId="0" applyNumberFormat="1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6" fillId="0" borderId="4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 wrapText="1"/>
    </xf>
    <xf numFmtId="0" fontId="9" fillId="0" borderId="3" xfId="2" applyFont="1" applyBorder="1" applyAlignment="1">
      <alignment horizontal="center" wrapText="1"/>
    </xf>
    <xf numFmtId="0" fontId="9" fillId="0" borderId="4" xfId="2" applyFont="1" applyBorder="1" applyAlignment="1">
      <alignment wrapText="1"/>
    </xf>
    <xf numFmtId="0" fontId="9" fillId="0" borderId="5" xfId="2" applyFont="1" applyBorder="1" applyAlignment="1">
      <alignment wrapText="1"/>
    </xf>
    <xf numFmtId="0" fontId="9" fillId="0" borderId="6" xfId="2" applyFont="1" applyBorder="1" applyAlignment="1">
      <alignment wrapText="1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 readingOrder="1"/>
    </xf>
    <xf numFmtId="0" fontId="5" fillId="0" borderId="0" xfId="2" applyNumberFormat="1" applyFont="1" applyFill="1" applyBorder="1" applyAlignment="1">
      <alignment horizontal="center"/>
    </xf>
    <xf numFmtId="168" fontId="3" fillId="0" borderId="0" xfId="2" applyNumberFormat="1" applyFont="1" applyFill="1" applyBorder="1" applyAlignment="1" applyProtection="1">
      <alignment horizontal="left" vertical="top" shrinkToFit="1"/>
    </xf>
    <xf numFmtId="168" fontId="3" fillId="0" borderId="0" xfId="2" applyNumberFormat="1" applyFont="1" applyBorder="1" applyAlignment="1" applyProtection="1">
      <alignment horizontal="left" vertical="top" shrinkToFit="1"/>
    </xf>
    <xf numFmtId="164" fontId="0" fillId="0" borderId="0" xfId="1" applyFon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4" fillId="0" borderId="0" xfId="0" applyFont="1" applyFill="1" applyBorder="1" applyAlignment="1" applyProtection="1">
      <alignment vertical="top" readingOrder="1"/>
      <protection locked="0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3" fontId="0" fillId="0" borderId="0" xfId="0" applyNumberFormat="1" applyBorder="1" applyAlignment="1">
      <alignment horizontal="left"/>
    </xf>
    <xf numFmtId="0" fontId="9" fillId="0" borderId="0" xfId="2" applyFont="1" applyBorder="1" applyAlignment="1">
      <alignment horizontal="center" wrapText="1"/>
    </xf>
    <xf numFmtId="164" fontId="0" fillId="0" borderId="0" xfId="1" applyFont="1" applyFill="1" applyBorder="1" applyAlignment="1"/>
    <xf numFmtId="0" fontId="9" fillId="0" borderId="0" xfId="2" applyFont="1" applyBorder="1" applyAlignment="1">
      <alignment wrapText="1"/>
    </xf>
    <xf numFmtId="9" fontId="9" fillId="0" borderId="0" xfId="2" applyNumberFormat="1" applyFont="1" applyBorder="1" applyAlignment="1">
      <alignment wrapText="1"/>
    </xf>
    <xf numFmtId="2" fontId="12" fillId="0" borderId="0" xfId="2" applyNumberFormat="1" applyFont="1" applyAlignment="1">
      <alignment horizontal="left"/>
    </xf>
    <xf numFmtId="0" fontId="13" fillId="0" borderId="2" xfId="2" applyFont="1" applyBorder="1" applyAlignment="1">
      <alignment horizontal="left"/>
    </xf>
    <xf numFmtId="20" fontId="13" fillId="0" borderId="0" xfId="2" applyNumberFormat="1" applyFont="1" applyAlignment="1">
      <alignment horizontal="left"/>
    </xf>
    <xf numFmtId="0" fontId="15" fillId="0" borderId="0" xfId="2" applyFont="1" applyAlignment="1">
      <alignment horizontal="left"/>
    </xf>
    <xf numFmtId="0" fontId="15" fillId="0" borderId="0" xfId="2" applyFont="1" applyAlignment="1">
      <alignment horizontal="center"/>
    </xf>
    <xf numFmtId="2" fontId="16" fillId="0" borderId="0" xfId="2" applyNumberFormat="1" applyFont="1" applyAlignment="1">
      <alignment horizontal="left"/>
    </xf>
    <xf numFmtId="165" fontId="15" fillId="0" borderId="1" xfId="2" applyNumberFormat="1" applyFont="1" applyBorder="1" applyAlignment="1">
      <alignment horizontal="left"/>
    </xf>
    <xf numFmtId="0" fontId="13" fillId="0" borderId="2" xfId="2" applyFont="1" applyBorder="1" applyAlignment="1">
      <alignment horizontal="left" wrapText="1"/>
    </xf>
    <xf numFmtId="49" fontId="13" fillId="0" borderId="2" xfId="2" applyNumberFormat="1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2" xfId="2" applyFont="1" applyBorder="1" applyAlignment="1">
      <alignment horizontal="left"/>
    </xf>
    <xf numFmtId="0" fontId="17" fillId="0" borderId="0" xfId="2" applyFont="1" applyAlignment="1">
      <alignment horizontal="center"/>
    </xf>
    <xf numFmtId="0" fontId="14" fillId="0" borderId="0" xfId="2" applyFont="1" applyAlignment="1">
      <alignment horizontal="center"/>
    </xf>
    <xf numFmtId="2" fontId="11" fillId="0" borderId="0" xfId="2" applyNumberFormat="1" applyFont="1" applyAlignment="1">
      <alignment horizontal="center"/>
    </xf>
    <xf numFmtId="0" fontId="1" fillId="0" borderId="3" xfId="2" applyNumberFormat="1" applyFont="1" applyFill="1" applyBorder="1" applyAlignment="1">
      <alignment horizontal="center"/>
    </xf>
    <xf numFmtId="168" fontId="15" fillId="0" borderId="3" xfId="2" applyNumberFormat="1" applyFont="1" applyFill="1" applyBorder="1" applyAlignment="1" applyProtection="1">
      <alignment horizontal="left" vertical="top" shrinkToFit="1"/>
    </xf>
    <xf numFmtId="168" fontId="15" fillId="0" borderId="3" xfId="2" applyNumberFormat="1" applyFont="1" applyBorder="1" applyAlignment="1" applyProtection="1">
      <alignment horizontal="left" vertical="top" shrinkToFit="1"/>
    </xf>
    <xf numFmtId="164" fontId="1" fillId="0" borderId="3" xfId="1" applyFont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8" fillId="0" borderId="3" xfId="0" applyFont="1" applyFill="1" applyBorder="1" applyAlignment="1" applyProtection="1">
      <alignment vertical="top" readingOrder="1"/>
      <protection locked="0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/>
    <xf numFmtId="3" fontId="1" fillId="0" borderId="3" xfId="0" applyNumberFormat="1" applyFont="1" applyBorder="1" applyAlignment="1">
      <alignment horizontal="left"/>
    </xf>
    <xf numFmtId="0" fontId="19" fillId="0" borderId="3" xfId="2" applyFont="1" applyBorder="1" applyAlignment="1">
      <alignment horizontal="center" wrapText="1"/>
    </xf>
    <xf numFmtId="164" fontId="1" fillId="0" borderId="3" xfId="1" applyFont="1" applyFill="1" applyBorder="1" applyAlignment="1"/>
    <xf numFmtId="0" fontId="19" fillId="0" borderId="4" xfId="2" applyFont="1" applyBorder="1" applyAlignment="1">
      <alignment wrapText="1"/>
    </xf>
    <xf numFmtId="0" fontId="19" fillId="0" borderId="5" xfId="2" applyFont="1" applyBorder="1" applyAlignment="1">
      <alignment wrapText="1"/>
    </xf>
    <xf numFmtId="0" fontId="19" fillId="0" borderId="6" xfId="2" applyFont="1" applyBorder="1" applyAlignment="1">
      <alignment wrapText="1"/>
    </xf>
    <xf numFmtId="9" fontId="19" fillId="0" borderId="3" xfId="2" applyNumberFormat="1" applyFont="1" applyBorder="1" applyAlignment="1">
      <alignment wrapText="1"/>
    </xf>
    <xf numFmtId="0" fontId="1" fillId="0" borderId="3" xfId="0" applyNumberFormat="1" applyFont="1" applyBorder="1" applyAlignment="1">
      <alignment horizontal="center"/>
    </xf>
    <xf numFmtId="166" fontId="18" fillId="0" borderId="3" xfId="4" applyNumberFormat="1" applyFont="1" applyBorder="1" applyAlignment="1">
      <alignment horizontal="center"/>
    </xf>
    <xf numFmtId="166" fontId="1" fillId="0" borderId="3" xfId="0" applyNumberFormat="1" applyFont="1" applyBorder="1" applyAlignment="1"/>
    <xf numFmtId="166" fontId="18" fillId="0" borderId="3" xfId="4" applyNumberFormat="1" applyFont="1" applyFill="1" applyBorder="1" applyAlignment="1">
      <alignment horizontal="center" vertical="center"/>
    </xf>
    <xf numFmtId="166" fontId="18" fillId="0" borderId="3" xfId="4" applyNumberFormat="1" applyFont="1" applyBorder="1"/>
  </cellXfs>
  <cellStyles count="5">
    <cellStyle name="Moneda" xfId="1" builtinId="4"/>
    <cellStyle name="Moneda [0] 2" xfId="4" xr:uid="{00000000-0005-0000-0000-000001000000}"/>
    <cellStyle name="Moneda 3 2" xfId="3" xr:uid="{00000000-0005-0000-0000-000002000000}"/>
    <cellStyle name="Normal" xfId="0" builtinId="0"/>
    <cellStyle name="Normal 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5254626</xdr:colOff>
      <xdr:row>0</xdr:row>
      <xdr:rowOff>0</xdr:rowOff>
    </xdr:from>
    <xdr:to>
      <xdr:col>5</xdr:col>
      <xdr:colOff>15875</xdr:colOff>
      <xdr:row>10</xdr:row>
      <xdr:rowOff>15876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27F6CAC-50E7-4025-87E7-D71723501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1876" y="0"/>
          <a:ext cx="3222624" cy="19208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159"/>
  <sheetViews>
    <sheetView tabSelected="1" view="pageBreakPreview" topLeftCell="A52" zoomScale="60" zoomScaleNormal="100" workbookViewId="0">
      <selection activeCell="D38" sqref="D38"/>
    </sheetView>
  </sheetViews>
  <sheetFormatPr baseColWidth="10" defaultColWidth="11.42578125" defaultRowHeight="12.75" x14ac:dyDescent="0.2"/>
  <cols>
    <col min="1" max="1" width="9.28515625" style="21" customWidth="1"/>
    <col min="2" max="2" width="22.5703125" style="3" customWidth="1"/>
    <col min="3" max="3" width="100.5703125" style="20" customWidth="1"/>
    <col min="4" max="4" width="14.5703125" style="2" bestFit="1" customWidth="1"/>
    <col min="5" max="5" width="12" style="2" bestFit="1" customWidth="1"/>
    <col min="6" max="254" width="11.42578125" style="2"/>
    <col min="255" max="255" width="13.140625" style="2" customWidth="1"/>
    <col min="256" max="256" width="15.140625" style="2" customWidth="1"/>
    <col min="257" max="257" width="42" style="2" customWidth="1"/>
    <col min="258" max="258" width="11.42578125" style="2"/>
    <col min="259" max="259" width="13.140625" style="2" customWidth="1"/>
    <col min="260" max="510" width="11.42578125" style="2"/>
    <col min="511" max="511" width="13.140625" style="2" customWidth="1"/>
    <col min="512" max="512" width="15.140625" style="2" customWidth="1"/>
    <col min="513" max="513" width="42" style="2" customWidth="1"/>
    <col min="514" max="514" width="11.42578125" style="2"/>
    <col min="515" max="515" width="13.140625" style="2" customWidth="1"/>
    <col min="516" max="766" width="11.42578125" style="2"/>
    <col min="767" max="767" width="13.140625" style="2" customWidth="1"/>
    <col min="768" max="768" width="15.140625" style="2" customWidth="1"/>
    <col min="769" max="769" width="42" style="2" customWidth="1"/>
    <col min="770" max="770" width="11.42578125" style="2"/>
    <col min="771" max="771" width="13.140625" style="2" customWidth="1"/>
    <col min="772" max="1022" width="11.42578125" style="2"/>
    <col min="1023" max="1023" width="13.140625" style="2" customWidth="1"/>
    <col min="1024" max="1024" width="15.140625" style="2" customWidth="1"/>
    <col min="1025" max="1025" width="42" style="2" customWidth="1"/>
    <col min="1026" max="1026" width="11.42578125" style="2"/>
    <col min="1027" max="1027" width="13.140625" style="2" customWidth="1"/>
    <col min="1028" max="1278" width="11.42578125" style="2"/>
    <col min="1279" max="1279" width="13.140625" style="2" customWidth="1"/>
    <col min="1280" max="1280" width="15.140625" style="2" customWidth="1"/>
    <col min="1281" max="1281" width="42" style="2" customWidth="1"/>
    <col min="1282" max="1282" width="11.42578125" style="2"/>
    <col min="1283" max="1283" width="13.140625" style="2" customWidth="1"/>
    <col min="1284" max="1534" width="11.42578125" style="2"/>
    <col min="1535" max="1535" width="13.140625" style="2" customWidth="1"/>
    <col min="1536" max="1536" width="15.140625" style="2" customWidth="1"/>
    <col min="1537" max="1537" width="42" style="2" customWidth="1"/>
    <col min="1538" max="1538" width="11.42578125" style="2"/>
    <col min="1539" max="1539" width="13.140625" style="2" customWidth="1"/>
    <col min="1540" max="1790" width="11.42578125" style="2"/>
    <col min="1791" max="1791" width="13.140625" style="2" customWidth="1"/>
    <col min="1792" max="1792" width="15.140625" style="2" customWidth="1"/>
    <col min="1793" max="1793" width="42" style="2" customWidth="1"/>
    <col min="1794" max="1794" width="11.42578125" style="2"/>
    <col min="1795" max="1795" width="13.140625" style="2" customWidth="1"/>
    <col min="1796" max="2046" width="11.42578125" style="2"/>
    <col min="2047" max="2047" width="13.140625" style="2" customWidth="1"/>
    <col min="2048" max="2048" width="15.140625" style="2" customWidth="1"/>
    <col min="2049" max="2049" width="42" style="2" customWidth="1"/>
    <col min="2050" max="2050" width="11.42578125" style="2"/>
    <col min="2051" max="2051" width="13.140625" style="2" customWidth="1"/>
    <col min="2052" max="2302" width="11.42578125" style="2"/>
    <col min="2303" max="2303" width="13.140625" style="2" customWidth="1"/>
    <col min="2304" max="2304" width="15.140625" style="2" customWidth="1"/>
    <col min="2305" max="2305" width="42" style="2" customWidth="1"/>
    <col min="2306" max="2306" width="11.42578125" style="2"/>
    <col min="2307" max="2307" width="13.140625" style="2" customWidth="1"/>
    <col min="2308" max="2558" width="11.42578125" style="2"/>
    <col min="2559" max="2559" width="13.140625" style="2" customWidth="1"/>
    <col min="2560" max="2560" width="15.140625" style="2" customWidth="1"/>
    <col min="2561" max="2561" width="42" style="2" customWidth="1"/>
    <col min="2562" max="2562" width="11.42578125" style="2"/>
    <col min="2563" max="2563" width="13.140625" style="2" customWidth="1"/>
    <col min="2564" max="2814" width="11.42578125" style="2"/>
    <col min="2815" max="2815" width="13.140625" style="2" customWidth="1"/>
    <col min="2816" max="2816" width="15.140625" style="2" customWidth="1"/>
    <col min="2817" max="2817" width="42" style="2" customWidth="1"/>
    <col min="2818" max="2818" width="11.42578125" style="2"/>
    <col min="2819" max="2819" width="13.140625" style="2" customWidth="1"/>
    <col min="2820" max="3070" width="11.42578125" style="2"/>
    <col min="3071" max="3071" width="13.140625" style="2" customWidth="1"/>
    <col min="3072" max="3072" width="15.140625" style="2" customWidth="1"/>
    <col min="3073" max="3073" width="42" style="2" customWidth="1"/>
    <col min="3074" max="3074" width="11.42578125" style="2"/>
    <col min="3075" max="3075" width="13.140625" style="2" customWidth="1"/>
    <col min="3076" max="3326" width="11.42578125" style="2"/>
    <col min="3327" max="3327" width="13.140625" style="2" customWidth="1"/>
    <col min="3328" max="3328" width="15.140625" style="2" customWidth="1"/>
    <col min="3329" max="3329" width="42" style="2" customWidth="1"/>
    <col min="3330" max="3330" width="11.42578125" style="2"/>
    <col min="3331" max="3331" width="13.140625" style="2" customWidth="1"/>
    <col min="3332" max="3582" width="11.42578125" style="2"/>
    <col min="3583" max="3583" width="13.140625" style="2" customWidth="1"/>
    <col min="3584" max="3584" width="15.140625" style="2" customWidth="1"/>
    <col min="3585" max="3585" width="42" style="2" customWidth="1"/>
    <col min="3586" max="3586" width="11.42578125" style="2"/>
    <col min="3587" max="3587" width="13.140625" style="2" customWidth="1"/>
    <col min="3588" max="3838" width="11.42578125" style="2"/>
    <col min="3839" max="3839" width="13.140625" style="2" customWidth="1"/>
    <col min="3840" max="3840" width="15.140625" style="2" customWidth="1"/>
    <col min="3841" max="3841" width="42" style="2" customWidth="1"/>
    <col min="3842" max="3842" width="11.42578125" style="2"/>
    <col min="3843" max="3843" width="13.140625" style="2" customWidth="1"/>
    <col min="3844" max="4094" width="11.42578125" style="2"/>
    <col min="4095" max="4095" width="13.140625" style="2" customWidth="1"/>
    <col min="4096" max="4096" width="15.140625" style="2" customWidth="1"/>
    <col min="4097" max="4097" width="42" style="2" customWidth="1"/>
    <col min="4098" max="4098" width="11.42578125" style="2"/>
    <col min="4099" max="4099" width="13.140625" style="2" customWidth="1"/>
    <col min="4100" max="4350" width="11.42578125" style="2"/>
    <col min="4351" max="4351" width="13.140625" style="2" customWidth="1"/>
    <col min="4352" max="4352" width="15.140625" style="2" customWidth="1"/>
    <col min="4353" max="4353" width="42" style="2" customWidth="1"/>
    <col min="4354" max="4354" width="11.42578125" style="2"/>
    <col min="4355" max="4355" width="13.140625" style="2" customWidth="1"/>
    <col min="4356" max="4606" width="11.42578125" style="2"/>
    <col min="4607" max="4607" width="13.140625" style="2" customWidth="1"/>
    <col min="4608" max="4608" width="15.140625" style="2" customWidth="1"/>
    <col min="4609" max="4609" width="42" style="2" customWidth="1"/>
    <col min="4610" max="4610" width="11.42578125" style="2"/>
    <col min="4611" max="4611" width="13.140625" style="2" customWidth="1"/>
    <col min="4612" max="4862" width="11.42578125" style="2"/>
    <col min="4863" max="4863" width="13.140625" style="2" customWidth="1"/>
    <col min="4864" max="4864" width="15.140625" style="2" customWidth="1"/>
    <col min="4865" max="4865" width="42" style="2" customWidth="1"/>
    <col min="4866" max="4866" width="11.42578125" style="2"/>
    <col min="4867" max="4867" width="13.140625" style="2" customWidth="1"/>
    <col min="4868" max="5118" width="11.42578125" style="2"/>
    <col min="5119" max="5119" width="13.140625" style="2" customWidth="1"/>
    <col min="5120" max="5120" width="15.140625" style="2" customWidth="1"/>
    <col min="5121" max="5121" width="42" style="2" customWidth="1"/>
    <col min="5122" max="5122" width="11.42578125" style="2"/>
    <col min="5123" max="5123" width="13.140625" style="2" customWidth="1"/>
    <col min="5124" max="5374" width="11.42578125" style="2"/>
    <col min="5375" max="5375" width="13.140625" style="2" customWidth="1"/>
    <col min="5376" max="5376" width="15.140625" style="2" customWidth="1"/>
    <col min="5377" max="5377" width="42" style="2" customWidth="1"/>
    <col min="5378" max="5378" width="11.42578125" style="2"/>
    <col min="5379" max="5379" width="13.140625" style="2" customWidth="1"/>
    <col min="5380" max="5630" width="11.42578125" style="2"/>
    <col min="5631" max="5631" width="13.140625" style="2" customWidth="1"/>
    <col min="5632" max="5632" width="15.140625" style="2" customWidth="1"/>
    <col min="5633" max="5633" width="42" style="2" customWidth="1"/>
    <col min="5634" max="5634" width="11.42578125" style="2"/>
    <col min="5635" max="5635" width="13.140625" style="2" customWidth="1"/>
    <col min="5636" max="5886" width="11.42578125" style="2"/>
    <col min="5887" max="5887" width="13.140625" style="2" customWidth="1"/>
    <col min="5888" max="5888" width="15.140625" style="2" customWidth="1"/>
    <col min="5889" max="5889" width="42" style="2" customWidth="1"/>
    <col min="5890" max="5890" width="11.42578125" style="2"/>
    <col min="5891" max="5891" width="13.140625" style="2" customWidth="1"/>
    <col min="5892" max="6142" width="11.42578125" style="2"/>
    <col min="6143" max="6143" width="13.140625" style="2" customWidth="1"/>
    <col min="6144" max="6144" width="15.140625" style="2" customWidth="1"/>
    <col min="6145" max="6145" width="42" style="2" customWidth="1"/>
    <col min="6146" max="6146" width="11.42578125" style="2"/>
    <col min="6147" max="6147" width="13.140625" style="2" customWidth="1"/>
    <col min="6148" max="6398" width="11.42578125" style="2"/>
    <col min="6399" max="6399" width="13.140625" style="2" customWidth="1"/>
    <col min="6400" max="6400" width="15.140625" style="2" customWidth="1"/>
    <col min="6401" max="6401" width="42" style="2" customWidth="1"/>
    <col min="6402" max="6402" width="11.42578125" style="2"/>
    <col min="6403" max="6403" width="13.140625" style="2" customWidth="1"/>
    <col min="6404" max="6654" width="11.42578125" style="2"/>
    <col min="6655" max="6655" width="13.140625" style="2" customWidth="1"/>
    <col min="6656" max="6656" width="15.140625" style="2" customWidth="1"/>
    <col min="6657" max="6657" width="42" style="2" customWidth="1"/>
    <col min="6658" max="6658" width="11.42578125" style="2"/>
    <col min="6659" max="6659" width="13.140625" style="2" customWidth="1"/>
    <col min="6660" max="6910" width="11.42578125" style="2"/>
    <col min="6911" max="6911" width="13.140625" style="2" customWidth="1"/>
    <col min="6912" max="6912" width="15.140625" style="2" customWidth="1"/>
    <col min="6913" max="6913" width="42" style="2" customWidth="1"/>
    <col min="6914" max="6914" width="11.42578125" style="2"/>
    <col min="6915" max="6915" width="13.140625" style="2" customWidth="1"/>
    <col min="6916" max="7166" width="11.42578125" style="2"/>
    <col min="7167" max="7167" width="13.140625" style="2" customWidth="1"/>
    <col min="7168" max="7168" width="15.140625" style="2" customWidth="1"/>
    <col min="7169" max="7169" width="42" style="2" customWidth="1"/>
    <col min="7170" max="7170" width="11.42578125" style="2"/>
    <col min="7171" max="7171" width="13.140625" style="2" customWidth="1"/>
    <col min="7172" max="7422" width="11.42578125" style="2"/>
    <col min="7423" max="7423" width="13.140625" style="2" customWidth="1"/>
    <col min="7424" max="7424" width="15.140625" style="2" customWidth="1"/>
    <col min="7425" max="7425" width="42" style="2" customWidth="1"/>
    <col min="7426" max="7426" width="11.42578125" style="2"/>
    <col min="7427" max="7427" width="13.140625" style="2" customWidth="1"/>
    <col min="7428" max="7678" width="11.42578125" style="2"/>
    <col min="7679" max="7679" width="13.140625" style="2" customWidth="1"/>
    <col min="7680" max="7680" width="15.140625" style="2" customWidth="1"/>
    <col min="7681" max="7681" width="42" style="2" customWidth="1"/>
    <col min="7682" max="7682" width="11.42578125" style="2"/>
    <col min="7683" max="7683" width="13.140625" style="2" customWidth="1"/>
    <col min="7684" max="7934" width="11.42578125" style="2"/>
    <col min="7935" max="7935" width="13.140625" style="2" customWidth="1"/>
    <col min="7936" max="7936" width="15.140625" style="2" customWidth="1"/>
    <col min="7937" max="7937" width="42" style="2" customWidth="1"/>
    <col min="7938" max="7938" width="11.42578125" style="2"/>
    <col min="7939" max="7939" width="13.140625" style="2" customWidth="1"/>
    <col min="7940" max="8190" width="11.42578125" style="2"/>
    <col min="8191" max="8191" width="13.140625" style="2" customWidth="1"/>
    <col min="8192" max="8192" width="15.140625" style="2" customWidth="1"/>
    <col min="8193" max="8193" width="42" style="2" customWidth="1"/>
    <col min="8194" max="8194" width="11.42578125" style="2"/>
    <col min="8195" max="8195" width="13.140625" style="2" customWidth="1"/>
    <col min="8196" max="8446" width="11.42578125" style="2"/>
    <col min="8447" max="8447" width="13.140625" style="2" customWidth="1"/>
    <col min="8448" max="8448" width="15.140625" style="2" customWidth="1"/>
    <col min="8449" max="8449" width="42" style="2" customWidth="1"/>
    <col min="8450" max="8450" width="11.42578125" style="2"/>
    <col min="8451" max="8451" width="13.140625" style="2" customWidth="1"/>
    <col min="8452" max="8702" width="11.42578125" style="2"/>
    <col min="8703" max="8703" width="13.140625" style="2" customWidth="1"/>
    <col min="8704" max="8704" width="15.140625" style="2" customWidth="1"/>
    <col min="8705" max="8705" width="42" style="2" customWidth="1"/>
    <col min="8706" max="8706" width="11.42578125" style="2"/>
    <col min="8707" max="8707" width="13.140625" style="2" customWidth="1"/>
    <col min="8708" max="8958" width="11.42578125" style="2"/>
    <col min="8959" max="8959" width="13.140625" style="2" customWidth="1"/>
    <col min="8960" max="8960" width="15.140625" style="2" customWidth="1"/>
    <col min="8961" max="8961" width="42" style="2" customWidth="1"/>
    <col min="8962" max="8962" width="11.42578125" style="2"/>
    <col min="8963" max="8963" width="13.140625" style="2" customWidth="1"/>
    <col min="8964" max="9214" width="11.42578125" style="2"/>
    <col min="9215" max="9215" width="13.140625" style="2" customWidth="1"/>
    <col min="9216" max="9216" width="15.140625" style="2" customWidth="1"/>
    <col min="9217" max="9217" width="42" style="2" customWidth="1"/>
    <col min="9218" max="9218" width="11.42578125" style="2"/>
    <col min="9219" max="9219" width="13.140625" style="2" customWidth="1"/>
    <col min="9220" max="9470" width="11.42578125" style="2"/>
    <col min="9471" max="9471" width="13.140625" style="2" customWidth="1"/>
    <col min="9472" max="9472" width="15.140625" style="2" customWidth="1"/>
    <col min="9473" max="9473" width="42" style="2" customWidth="1"/>
    <col min="9474" max="9474" width="11.42578125" style="2"/>
    <col min="9475" max="9475" width="13.140625" style="2" customWidth="1"/>
    <col min="9476" max="9726" width="11.42578125" style="2"/>
    <col min="9727" max="9727" width="13.140625" style="2" customWidth="1"/>
    <col min="9728" max="9728" width="15.140625" style="2" customWidth="1"/>
    <col min="9729" max="9729" width="42" style="2" customWidth="1"/>
    <col min="9730" max="9730" width="11.42578125" style="2"/>
    <col min="9731" max="9731" width="13.140625" style="2" customWidth="1"/>
    <col min="9732" max="9982" width="11.42578125" style="2"/>
    <col min="9983" max="9983" width="13.140625" style="2" customWidth="1"/>
    <col min="9984" max="9984" width="15.140625" style="2" customWidth="1"/>
    <col min="9985" max="9985" width="42" style="2" customWidth="1"/>
    <col min="9986" max="9986" width="11.42578125" style="2"/>
    <col min="9987" max="9987" width="13.140625" style="2" customWidth="1"/>
    <col min="9988" max="10238" width="11.42578125" style="2"/>
    <col min="10239" max="10239" width="13.140625" style="2" customWidth="1"/>
    <col min="10240" max="10240" width="15.140625" style="2" customWidth="1"/>
    <col min="10241" max="10241" width="42" style="2" customWidth="1"/>
    <col min="10242" max="10242" width="11.42578125" style="2"/>
    <col min="10243" max="10243" width="13.140625" style="2" customWidth="1"/>
    <col min="10244" max="10494" width="11.42578125" style="2"/>
    <col min="10495" max="10495" width="13.140625" style="2" customWidth="1"/>
    <col min="10496" max="10496" width="15.140625" style="2" customWidth="1"/>
    <col min="10497" max="10497" width="42" style="2" customWidth="1"/>
    <col min="10498" max="10498" width="11.42578125" style="2"/>
    <col min="10499" max="10499" width="13.140625" style="2" customWidth="1"/>
    <col min="10500" max="10750" width="11.42578125" style="2"/>
    <col min="10751" max="10751" width="13.140625" style="2" customWidth="1"/>
    <col min="10752" max="10752" width="15.140625" style="2" customWidth="1"/>
    <col min="10753" max="10753" width="42" style="2" customWidth="1"/>
    <col min="10754" max="10754" width="11.42578125" style="2"/>
    <col min="10755" max="10755" width="13.140625" style="2" customWidth="1"/>
    <col min="10756" max="11006" width="11.42578125" style="2"/>
    <col min="11007" max="11007" width="13.140625" style="2" customWidth="1"/>
    <col min="11008" max="11008" width="15.140625" style="2" customWidth="1"/>
    <col min="11009" max="11009" width="42" style="2" customWidth="1"/>
    <col min="11010" max="11010" width="11.42578125" style="2"/>
    <col min="11011" max="11011" width="13.140625" style="2" customWidth="1"/>
    <col min="11012" max="11262" width="11.42578125" style="2"/>
    <col min="11263" max="11263" width="13.140625" style="2" customWidth="1"/>
    <col min="11264" max="11264" width="15.140625" style="2" customWidth="1"/>
    <col min="11265" max="11265" width="42" style="2" customWidth="1"/>
    <col min="11266" max="11266" width="11.42578125" style="2"/>
    <col min="11267" max="11267" width="13.140625" style="2" customWidth="1"/>
    <col min="11268" max="11518" width="11.42578125" style="2"/>
    <col min="11519" max="11519" width="13.140625" style="2" customWidth="1"/>
    <col min="11520" max="11520" width="15.140625" style="2" customWidth="1"/>
    <col min="11521" max="11521" width="42" style="2" customWidth="1"/>
    <col min="11522" max="11522" width="11.42578125" style="2"/>
    <col min="11523" max="11523" width="13.140625" style="2" customWidth="1"/>
    <col min="11524" max="11774" width="11.42578125" style="2"/>
    <col min="11775" max="11775" width="13.140625" style="2" customWidth="1"/>
    <col min="11776" max="11776" width="15.140625" style="2" customWidth="1"/>
    <col min="11777" max="11777" width="42" style="2" customWidth="1"/>
    <col min="11778" max="11778" width="11.42578125" style="2"/>
    <col min="11779" max="11779" width="13.140625" style="2" customWidth="1"/>
    <col min="11780" max="12030" width="11.42578125" style="2"/>
    <col min="12031" max="12031" width="13.140625" style="2" customWidth="1"/>
    <col min="12032" max="12032" width="15.140625" style="2" customWidth="1"/>
    <col min="12033" max="12033" width="42" style="2" customWidth="1"/>
    <col min="12034" max="12034" width="11.42578125" style="2"/>
    <col min="12035" max="12035" width="13.140625" style="2" customWidth="1"/>
    <col min="12036" max="12286" width="11.42578125" style="2"/>
    <col min="12287" max="12287" width="13.140625" style="2" customWidth="1"/>
    <col min="12288" max="12288" width="15.140625" style="2" customWidth="1"/>
    <col min="12289" max="12289" width="42" style="2" customWidth="1"/>
    <col min="12290" max="12290" width="11.42578125" style="2"/>
    <col min="12291" max="12291" width="13.140625" style="2" customWidth="1"/>
    <col min="12292" max="12542" width="11.42578125" style="2"/>
    <col min="12543" max="12543" width="13.140625" style="2" customWidth="1"/>
    <col min="12544" max="12544" width="15.140625" style="2" customWidth="1"/>
    <col min="12545" max="12545" width="42" style="2" customWidth="1"/>
    <col min="12546" max="12546" width="11.42578125" style="2"/>
    <col min="12547" max="12547" width="13.140625" style="2" customWidth="1"/>
    <col min="12548" max="12798" width="11.42578125" style="2"/>
    <col min="12799" max="12799" width="13.140625" style="2" customWidth="1"/>
    <col min="12800" max="12800" width="15.140625" style="2" customWidth="1"/>
    <col min="12801" max="12801" width="42" style="2" customWidth="1"/>
    <col min="12802" max="12802" width="11.42578125" style="2"/>
    <col min="12803" max="12803" width="13.140625" style="2" customWidth="1"/>
    <col min="12804" max="13054" width="11.42578125" style="2"/>
    <col min="13055" max="13055" width="13.140625" style="2" customWidth="1"/>
    <col min="13056" max="13056" width="15.140625" style="2" customWidth="1"/>
    <col min="13057" max="13057" width="42" style="2" customWidth="1"/>
    <col min="13058" max="13058" width="11.42578125" style="2"/>
    <col min="13059" max="13059" width="13.140625" style="2" customWidth="1"/>
    <col min="13060" max="13310" width="11.42578125" style="2"/>
    <col min="13311" max="13311" width="13.140625" style="2" customWidth="1"/>
    <col min="13312" max="13312" width="15.140625" style="2" customWidth="1"/>
    <col min="13313" max="13313" width="42" style="2" customWidth="1"/>
    <col min="13314" max="13314" width="11.42578125" style="2"/>
    <col min="13315" max="13315" width="13.140625" style="2" customWidth="1"/>
    <col min="13316" max="13566" width="11.42578125" style="2"/>
    <col min="13567" max="13567" width="13.140625" style="2" customWidth="1"/>
    <col min="13568" max="13568" width="15.140625" style="2" customWidth="1"/>
    <col min="13569" max="13569" width="42" style="2" customWidth="1"/>
    <col min="13570" max="13570" width="11.42578125" style="2"/>
    <col min="13571" max="13571" width="13.140625" style="2" customWidth="1"/>
    <col min="13572" max="13822" width="11.42578125" style="2"/>
    <col min="13823" max="13823" width="13.140625" style="2" customWidth="1"/>
    <col min="13824" max="13824" width="15.140625" style="2" customWidth="1"/>
    <col min="13825" max="13825" width="42" style="2" customWidth="1"/>
    <col min="13826" max="13826" width="11.42578125" style="2"/>
    <col min="13827" max="13827" width="13.140625" style="2" customWidth="1"/>
    <col min="13828" max="14078" width="11.42578125" style="2"/>
    <col min="14079" max="14079" width="13.140625" style="2" customWidth="1"/>
    <col min="14080" max="14080" width="15.140625" style="2" customWidth="1"/>
    <col min="14081" max="14081" width="42" style="2" customWidth="1"/>
    <col min="14082" max="14082" width="11.42578125" style="2"/>
    <col min="14083" max="14083" width="13.140625" style="2" customWidth="1"/>
    <col min="14084" max="14334" width="11.42578125" style="2"/>
    <col min="14335" max="14335" width="13.140625" style="2" customWidth="1"/>
    <col min="14336" max="14336" width="15.140625" style="2" customWidth="1"/>
    <col min="14337" max="14337" width="42" style="2" customWidth="1"/>
    <col min="14338" max="14338" width="11.42578125" style="2"/>
    <col min="14339" max="14339" width="13.140625" style="2" customWidth="1"/>
    <col min="14340" max="14590" width="11.42578125" style="2"/>
    <col min="14591" max="14591" width="13.140625" style="2" customWidth="1"/>
    <col min="14592" max="14592" width="15.140625" style="2" customWidth="1"/>
    <col min="14593" max="14593" width="42" style="2" customWidth="1"/>
    <col min="14594" max="14594" width="11.42578125" style="2"/>
    <col min="14595" max="14595" width="13.140625" style="2" customWidth="1"/>
    <col min="14596" max="14846" width="11.42578125" style="2"/>
    <col min="14847" max="14847" width="13.140625" style="2" customWidth="1"/>
    <col min="14848" max="14848" width="15.140625" style="2" customWidth="1"/>
    <col min="14849" max="14849" width="42" style="2" customWidth="1"/>
    <col min="14850" max="14850" width="11.42578125" style="2"/>
    <col min="14851" max="14851" width="13.140625" style="2" customWidth="1"/>
    <col min="14852" max="15102" width="11.42578125" style="2"/>
    <col min="15103" max="15103" width="13.140625" style="2" customWidth="1"/>
    <col min="15104" max="15104" width="15.140625" style="2" customWidth="1"/>
    <col min="15105" max="15105" width="42" style="2" customWidth="1"/>
    <col min="15106" max="15106" width="11.42578125" style="2"/>
    <col min="15107" max="15107" width="13.140625" style="2" customWidth="1"/>
    <col min="15108" max="15358" width="11.42578125" style="2"/>
    <col min="15359" max="15359" width="13.140625" style="2" customWidth="1"/>
    <col min="15360" max="15360" width="15.140625" style="2" customWidth="1"/>
    <col min="15361" max="15361" width="42" style="2" customWidth="1"/>
    <col min="15362" max="15362" width="11.42578125" style="2"/>
    <col min="15363" max="15363" width="13.140625" style="2" customWidth="1"/>
    <col min="15364" max="15614" width="11.42578125" style="2"/>
    <col min="15615" max="15615" width="13.140625" style="2" customWidth="1"/>
    <col min="15616" max="15616" width="15.140625" style="2" customWidth="1"/>
    <col min="15617" max="15617" width="42" style="2" customWidth="1"/>
    <col min="15618" max="15618" width="11.42578125" style="2"/>
    <col min="15619" max="15619" width="13.140625" style="2" customWidth="1"/>
    <col min="15620" max="15870" width="11.42578125" style="2"/>
    <col min="15871" max="15871" width="13.140625" style="2" customWidth="1"/>
    <col min="15872" max="15872" width="15.140625" style="2" customWidth="1"/>
    <col min="15873" max="15873" width="42" style="2" customWidth="1"/>
    <col min="15874" max="15874" width="11.42578125" style="2"/>
    <col min="15875" max="15875" width="13.140625" style="2" customWidth="1"/>
    <col min="15876" max="16126" width="11.42578125" style="2"/>
    <col min="16127" max="16127" width="13.140625" style="2" customWidth="1"/>
    <col min="16128" max="16128" width="15.140625" style="2" customWidth="1"/>
    <col min="16129" max="16129" width="42" style="2" customWidth="1"/>
    <col min="16130" max="16130" width="11.42578125" style="2"/>
    <col min="16131" max="16131" width="13.140625" style="2" customWidth="1"/>
    <col min="16132" max="16384" width="11.42578125" style="2"/>
  </cols>
  <sheetData>
    <row r="3" spans="1:5" ht="15" x14ac:dyDescent="0.25">
      <c r="A3" s="74" t="s">
        <v>0</v>
      </c>
      <c r="B3" s="74"/>
      <c r="C3" s="74"/>
      <c r="D3" s="1"/>
      <c r="E3" s="1"/>
    </row>
    <row r="4" spans="1:5" ht="15" x14ac:dyDescent="0.25">
      <c r="A4" s="75" t="s">
        <v>1</v>
      </c>
      <c r="B4" s="75"/>
      <c r="C4" s="75"/>
      <c r="D4" s="1"/>
      <c r="E4" s="1"/>
    </row>
    <row r="5" spans="1:5" ht="15" x14ac:dyDescent="0.25">
      <c r="A5" s="75" t="s">
        <v>2</v>
      </c>
      <c r="B5" s="75"/>
      <c r="C5" s="75"/>
      <c r="D5" s="1"/>
      <c r="E5" s="1"/>
    </row>
    <row r="6" spans="1:5" ht="15" x14ac:dyDescent="0.25">
      <c r="A6" s="76"/>
      <c r="B6" s="66"/>
      <c r="C6" s="67"/>
      <c r="D6" s="1"/>
      <c r="E6" s="1"/>
    </row>
    <row r="7" spans="1:5" ht="15.75" thickBot="1" x14ac:dyDescent="0.3">
      <c r="A7" s="76"/>
      <c r="B7" s="68" t="s">
        <v>3</v>
      </c>
      <c r="C7" s="69">
        <v>44352</v>
      </c>
      <c r="D7" s="1"/>
      <c r="E7" s="1"/>
    </row>
    <row r="8" spans="1:5" ht="15.75" thickBot="1" x14ac:dyDescent="0.3">
      <c r="A8" s="76"/>
      <c r="B8" s="68" t="s">
        <v>4</v>
      </c>
      <c r="C8" s="70" t="s">
        <v>58</v>
      </c>
      <c r="D8" s="1"/>
      <c r="E8" s="1"/>
    </row>
    <row r="9" spans="1:5" ht="15.75" thickBot="1" x14ac:dyDescent="0.3">
      <c r="A9" s="76"/>
      <c r="B9" s="68" t="s">
        <v>5</v>
      </c>
      <c r="C9" s="64" t="s">
        <v>59</v>
      </c>
      <c r="D9" s="1"/>
      <c r="E9" s="1"/>
    </row>
    <row r="10" spans="1:5" ht="15.75" thickBot="1" x14ac:dyDescent="0.3">
      <c r="A10" s="63"/>
      <c r="B10" s="68" t="s">
        <v>6</v>
      </c>
      <c r="C10" s="71" t="s">
        <v>60</v>
      </c>
      <c r="D10" s="1"/>
    </row>
    <row r="11" spans="1:5" ht="15.75" thickBot="1" x14ac:dyDescent="0.3">
      <c r="A11" s="63"/>
      <c r="B11" s="68" t="s">
        <v>7</v>
      </c>
      <c r="C11" s="64" t="s">
        <v>61</v>
      </c>
      <c r="D11" s="1"/>
    </row>
    <row r="12" spans="1:5" ht="15.75" thickBot="1" x14ac:dyDescent="0.3">
      <c r="A12" s="63"/>
      <c r="B12" s="68" t="s">
        <v>8</v>
      </c>
      <c r="C12" s="72" t="s">
        <v>9</v>
      </c>
      <c r="D12" s="1"/>
    </row>
    <row r="13" spans="1:5" ht="15.75" thickBot="1" x14ac:dyDescent="0.3">
      <c r="A13" s="63"/>
      <c r="B13" s="68" t="s">
        <v>10</v>
      </c>
      <c r="C13" s="73" t="s">
        <v>273</v>
      </c>
      <c r="D13" s="1"/>
    </row>
    <row r="14" spans="1:5" ht="15.75" thickBot="1" x14ac:dyDescent="0.3">
      <c r="A14" s="63"/>
      <c r="B14" s="68" t="s">
        <v>62</v>
      </c>
      <c r="C14" s="64" t="s">
        <v>179</v>
      </c>
      <c r="D14" s="1"/>
    </row>
    <row r="15" spans="1:5" ht="15.75" thickBot="1" x14ac:dyDescent="0.3">
      <c r="A15" s="63"/>
      <c r="B15" s="68" t="s">
        <v>63</v>
      </c>
      <c r="C15" s="64"/>
      <c r="D15" s="1"/>
    </row>
    <row r="16" spans="1:5" ht="15.75" thickBot="1" x14ac:dyDescent="0.3">
      <c r="A16" s="63"/>
      <c r="B16" s="68" t="s">
        <v>64</v>
      </c>
      <c r="C16" s="69">
        <v>44352</v>
      </c>
      <c r="D16" s="1"/>
    </row>
    <row r="17" spans="1:13" ht="14.25" x14ac:dyDescent="0.2">
      <c r="A17" s="4"/>
      <c r="B17" s="68" t="s">
        <v>65</v>
      </c>
      <c r="C17" s="65">
        <v>0.70833333333333337</v>
      </c>
    </row>
    <row r="18" spans="1:13" x14ac:dyDescent="0.2">
      <c r="A18" s="47" t="s">
        <v>11</v>
      </c>
      <c r="B18" s="47"/>
      <c r="C18" s="47"/>
      <c r="G18" s="48"/>
      <c r="H18" s="48"/>
      <c r="I18" s="48"/>
      <c r="J18" s="48"/>
      <c r="K18" s="48"/>
      <c r="L18" s="48"/>
      <c r="M18" s="48"/>
    </row>
    <row r="19" spans="1:13" s="10" customFormat="1" x14ac:dyDescent="0.2">
      <c r="A19" s="5" t="s">
        <v>12</v>
      </c>
      <c r="B19" s="6" t="s">
        <v>13</v>
      </c>
      <c r="C19" s="7" t="s">
        <v>14</v>
      </c>
      <c r="D19" s="8" t="s">
        <v>15</v>
      </c>
      <c r="E19" s="9" t="s">
        <v>16</v>
      </c>
      <c r="G19" s="49"/>
      <c r="H19" s="49"/>
      <c r="I19" s="49"/>
      <c r="J19" s="49"/>
      <c r="K19" s="49"/>
      <c r="L19" s="49"/>
      <c r="M19" s="49"/>
    </row>
    <row r="20" spans="1:13" s="10" customFormat="1" ht="15" x14ac:dyDescent="0.25">
      <c r="A20" s="77">
        <v>1</v>
      </c>
      <c r="B20" s="78" t="s">
        <v>180</v>
      </c>
      <c r="C20" s="79" t="s">
        <v>181</v>
      </c>
      <c r="D20" s="80">
        <v>450</v>
      </c>
      <c r="E20" s="80">
        <v>450</v>
      </c>
      <c r="G20" s="49"/>
      <c r="H20" s="50"/>
      <c r="I20" s="51"/>
      <c r="J20" s="52"/>
      <c r="K20" s="53"/>
      <c r="L20" s="53"/>
      <c r="M20" s="49"/>
    </row>
    <row r="21" spans="1:13" ht="15" x14ac:dyDescent="0.25">
      <c r="A21" s="77">
        <v>1</v>
      </c>
      <c r="B21" s="78" t="s">
        <v>182</v>
      </c>
      <c r="C21" s="79" t="s">
        <v>183</v>
      </c>
      <c r="D21" s="80">
        <v>450</v>
      </c>
      <c r="E21" s="80">
        <v>450</v>
      </c>
      <c r="G21" s="48"/>
      <c r="H21" s="50"/>
      <c r="I21" s="51"/>
      <c r="J21" s="52"/>
      <c r="K21" s="53"/>
      <c r="L21" s="53"/>
      <c r="M21" s="48"/>
    </row>
    <row r="22" spans="1:13" s="10" customFormat="1" ht="15" x14ac:dyDescent="0.25">
      <c r="A22" s="77">
        <v>1</v>
      </c>
      <c r="B22" s="78" t="s">
        <v>184</v>
      </c>
      <c r="C22" s="79" t="s">
        <v>185</v>
      </c>
      <c r="D22" s="80">
        <v>450</v>
      </c>
      <c r="E22" s="80">
        <v>450</v>
      </c>
      <c r="G22" s="49"/>
      <c r="H22" s="50"/>
      <c r="I22" s="51"/>
      <c r="J22" s="52"/>
      <c r="K22" s="53"/>
      <c r="L22" s="53"/>
      <c r="M22" s="49"/>
    </row>
    <row r="23" spans="1:13" ht="15" x14ac:dyDescent="0.25">
      <c r="A23" s="77">
        <v>1</v>
      </c>
      <c r="B23" s="78" t="s">
        <v>186</v>
      </c>
      <c r="C23" s="79" t="s">
        <v>187</v>
      </c>
      <c r="D23" s="80">
        <v>450</v>
      </c>
      <c r="E23" s="80">
        <v>450</v>
      </c>
      <c r="G23" s="48"/>
      <c r="H23" s="50"/>
      <c r="I23" s="51"/>
      <c r="J23" s="52"/>
      <c r="K23" s="53"/>
      <c r="L23" s="53"/>
      <c r="M23" s="48"/>
    </row>
    <row r="24" spans="1:13" ht="15" x14ac:dyDescent="0.25">
      <c r="A24" s="77">
        <v>1</v>
      </c>
      <c r="B24" s="78" t="s">
        <v>188</v>
      </c>
      <c r="C24" s="79" t="s">
        <v>189</v>
      </c>
      <c r="D24" s="80">
        <v>450</v>
      </c>
      <c r="E24" s="80">
        <v>450</v>
      </c>
      <c r="G24" s="48"/>
      <c r="H24" s="50"/>
      <c r="I24" s="51"/>
      <c r="J24" s="52"/>
      <c r="K24" s="53"/>
      <c r="L24" s="53"/>
      <c r="M24" s="48"/>
    </row>
    <row r="25" spans="1:13" ht="15" x14ac:dyDescent="0.25">
      <c r="A25" s="77">
        <v>1</v>
      </c>
      <c r="B25" s="78" t="s">
        <v>190</v>
      </c>
      <c r="C25" s="79" t="s">
        <v>191</v>
      </c>
      <c r="D25" s="80">
        <v>450</v>
      </c>
      <c r="E25" s="80">
        <v>450</v>
      </c>
      <c r="G25" s="48"/>
      <c r="H25" s="50"/>
      <c r="I25" s="51"/>
      <c r="J25" s="52"/>
      <c r="K25" s="53"/>
      <c r="L25" s="53"/>
      <c r="M25" s="48"/>
    </row>
    <row r="26" spans="1:13" ht="15" x14ac:dyDescent="0.25">
      <c r="A26" s="77">
        <v>1</v>
      </c>
      <c r="B26" s="78" t="s">
        <v>192</v>
      </c>
      <c r="C26" s="79" t="s">
        <v>193</v>
      </c>
      <c r="D26" s="80">
        <v>450</v>
      </c>
      <c r="E26" s="80">
        <v>450</v>
      </c>
      <c r="G26" s="48"/>
      <c r="H26" s="50"/>
      <c r="I26" s="51"/>
      <c r="J26" s="52"/>
      <c r="K26" s="53"/>
      <c r="L26" s="53"/>
      <c r="M26" s="48"/>
    </row>
    <row r="27" spans="1:13" ht="15" x14ac:dyDescent="0.25">
      <c r="A27" s="77">
        <v>1</v>
      </c>
      <c r="B27" s="78" t="s">
        <v>194</v>
      </c>
      <c r="C27" s="79" t="s">
        <v>195</v>
      </c>
      <c r="D27" s="80">
        <v>450</v>
      </c>
      <c r="E27" s="80">
        <v>450</v>
      </c>
      <c r="G27" s="48"/>
      <c r="H27" s="50"/>
      <c r="I27" s="51"/>
      <c r="J27" s="52"/>
      <c r="K27" s="53"/>
      <c r="L27" s="53"/>
      <c r="M27" s="48"/>
    </row>
    <row r="28" spans="1:13" ht="15" x14ac:dyDescent="0.25">
      <c r="A28" s="77">
        <v>1</v>
      </c>
      <c r="B28" s="78" t="s">
        <v>196</v>
      </c>
      <c r="C28" s="79" t="s">
        <v>197</v>
      </c>
      <c r="D28" s="80">
        <v>450</v>
      </c>
      <c r="E28" s="80">
        <v>450</v>
      </c>
      <c r="G28" s="48"/>
      <c r="H28" s="50"/>
      <c r="I28" s="51"/>
      <c r="J28" s="52"/>
      <c r="K28" s="53"/>
      <c r="L28" s="53"/>
      <c r="M28" s="48"/>
    </row>
    <row r="29" spans="1:13" ht="15" x14ac:dyDescent="0.25">
      <c r="A29" s="77">
        <v>1</v>
      </c>
      <c r="B29" s="78" t="s">
        <v>198</v>
      </c>
      <c r="C29" s="79" t="s">
        <v>199</v>
      </c>
      <c r="D29" s="80">
        <v>450</v>
      </c>
      <c r="E29" s="80">
        <v>450</v>
      </c>
      <c r="G29" s="48"/>
      <c r="H29" s="50"/>
      <c r="I29" s="51"/>
      <c r="J29" s="52"/>
      <c r="K29" s="53"/>
      <c r="L29" s="53"/>
      <c r="M29" s="48"/>
    </row>
    <row r="30" spans="1:13" ht="15" x14ac:dyDescent="0.25">
      <c r="A30" s="77">
        <v>1</v>
      </c>
      <c r="B30" s="78" t="s">
        <v>200</v>
      </c>
      <c r="C30" s="79" t="s">
        <v>17</v>
      </c>
      <c r="D30" s="80">
        <v>450</v>
      </c>
      <c r="E30" s="80">
        <v>450</v>
      </c>
      <c r="G30" s="48"/>
      <c r="H30" s="50"/>
      <c r="I30" s="51"/>
      <c r="J30" s="52"/>
      <c r="K30" s="53"/>
      <c r="L30" s="53"/>
      <c r="M30" s="48"/>
    </row>
    <row r="31" spans="1:13" ht="15" x14ac:dyDescent="0.25">
      <c r="A31" s="77">
        <v>1</v>
      </c>
      <c r="B31" s="78" t="s">
        <v>201</v>
      </c>
      <c r="C31" s="79" t="s">
        <v>18</v>
      </c>
      <c r="D31" s="80">
        <v>450</v>
      </c>
      <c r="E31" s="80">
        <v>450</v>
      </c>
      <c r="G31" s="48"/>
      <c r="H31" s="50"/>
      <c r="I31" s="51"/>
      <c r="J31" s="52"/>
      <c r="K31" s="53"/>
      <c r="L31" s="53"/>
      <c r="M31" s="48"/>
    </row>
    <row r="32" spans="1:13" ht="15" x14ac:dyDescent="0.25">
      <c r="A32" s="77">
        <v>1</v>
      </c>
      <c r="B32" s="78" t="s">
        <v>202</v>
      </c>
      <c r="C32" s="79" t="s">
        <v>19</v>
      </c>
      <c r="D32" s="80">
        <v>450</v>
      </c>
      <c r="E32" s="80">
        <v>450</v>
      </c>
      <c r="G32" s="48"/>
      <c r="H32" s="50"/>
      <c r="I32" s="51"/>
      <c r="J32" s="52"/>
      <c r="K32" s="53"/>
      <c r="L32" s="53"/>
      <c r="M32" s="48"/>
    </row>
    <row r="33" spans="1:13" ht="15" x14ac:dyDescent="0.25">
      <c r="A33" s="77">
        <v>1</v>
      </c>
      <c r="B33" s="78" t="s">
        <v>203</v>
      </c>
      <c r="C33" s="79" t="s">
        <v>20</v>
      </c>
      <c r="D33" s="80">
        <v>450</v>
      </c>
      <c r="E33" s="80">
        <v>450</v>
      </c>
      <c r="G33" s="48"/>
      <c r="H33" s="50"/>
      <c r="I33" s="51"/>
      <c r="J33" s="52"/>
      <c r="K33" s="53"/>
      <c r="L33" s="53"/>
      <c r="M33" s="48"/>
    </row>
    <row r="34" spans="1:13" ht="15" x14ac:dyDescent="0.25">
      <c r="A34" s="77">
        <v>1</v>
      </c>
      <c r="B34" s="78" t="s">
        <v>204</v>
      </c>
      <c r="C34" s="79" t="s">
        <v>17</v>
      </c>
      <c r="D34" s="80">
        <v>450</v>
      </c>
      <c r="E34" s="80">
        <v>450</v>
      </c>
      <c r="G34" s="48"/>
      <c r="H34" s="50"/>
      <c r="I34" s="51"/>
      <c r="J34" s="52"/>
      <c r="K34" s="53"/>
      <c r="L34" s="53"/>
      <c r="M34" s="48"/>
    </row>
    <row r="35" spans="1:13" ht="15" x14ac:dyDescent="0.25">
      <c r="A35" s="77">
        <v>1</v>
      </c>
      <c r="B35" s="78" t="s">
        <v>205</v>
      </c>
      <c r="C35" s="79" t="s">
        <v>21</v>
      </c>
      <c r="D35" s="80">
        <v>450</v>
      </c>
      <c r="E35" s="80">
        <v>450</v>
      </c>
      <c r="G35" s="48"/>
      <c r="H35" s="50"/>
      <c r="I35" s="51"/>
      <c r="J35" s="52"/>
      <c r="K35" s="53"/>
      <c r="L35" s="53"/>
      <c r="M35" s="48"/>
    </row>
    <row r="36" spans="1:13" ht="15" x14ac:dyDescent="0.25">
      <c r="A36" s="77">
        <v>1</v>
      </c>
      <c r="B36" s="78" t="s">
        <v>206</v>
      </c>
      <c r="C36" s="79" t="s">
        <v>22</v>
      </c>
      <c r="D36" s="80">
        <v>450</v>
      </c>
      <c r="E36" s="80">
        <v>450</v>
      </c>
      <c r="G36" s="48"/>
      <c r="H36" s="50"/>
      <c r="I36" s="51"/>
      <c r="J36" s="52"/>
      <c r="K36" s="53"/>
      <c r="L36" s="53"/>
      <c r="M36" s="48"/>
    </row>
    <row r="37" spans="1:13" ht="15" x14ac:dyDescent="0.25">
      <c r="A37" s="77">
        <v>1</v>
      </c>
      <c r="B37" s="78" t="s">
        <v>207</v>
      </c>
      <c r="C37" s="79" t="s">
        <v>23</v>
      </c>
      <c r="D37" s="80">
        <v>450</v>
      </c>
      <c r="E37" s="80">
        <v>450</v>
      </c>
      <c r="G37" s="48"/>
      <c r="H37" s="50"/>
      <c r="I37" s="51"/>
      <c r="J37" s="52"/>
      <c r="K37" s="53"/>
      <c r="L37" s="53"/>
      <c r="M37" s="48"/>
    </row>
    <row r="38" spans="1:13" ht="15" x14ac:dyDescent="0.25">
      <c r="A38" s="77">
        <v>6</v>
      </c>
      <c r="B38" s="81" t="s">
        <v>208</v>
      </c>
      <c r="C38" s="82" t="s">
        <v>209</v>
      </c>
      <c r="D38" s="80">
        <v>40</v>
      </c>
      <c r="E38" s="80">
        <v>240</v>
      </c>
      <c r="G38" s="48"/>
      <c r="H38" s="50"/>
      <c r="I38" s="54"/>
      <c r="J38" s="55"/>
      <c r="K38" s="53"/>
      <c r="L38" s="53"/>
      <c r="M38" s="48"/>
    </row>
    <row r="39" spans="1:13" ht="15" x14ac:dyDescent="0.25">
      <c r="A39" s="77">
        <v>6</v>
      </c>
      <c r="B39" s="83" t="s">
        <v>210</v>
      </c>
      <c r="C39" s="82" t="s">
        <v>211</v>
      </c>
      <c r="D39" s="80">
        <v>40</v>
      </c>
      <c r="E39" s="80">
        <v>240</v>
      </c>
      <c r="G39" s="48"/>
      <c r="H39" s="50"/>
      <c r="I39" s="56"/>
      <c r="J39" s="55"/>
      <c r="K39" s="53"/>
      <c r="L39" s="53"/>
      <c r="M39" s="48"/>
    </row>
    <row r="40" spans="1:13" ht="15" x14ac:dyDescent="0.25">
      <c r="A40" s="77">
        <v>6</v>
      </c>
      <c r="B40" s="83" t="s">
        <v>44</v>
      </c>
      <c r="C40" s="82" t="s">
        <v>24</v>
      </c>
      <c r="D40" s="80">
        <v>40</v>
      </c>
      <c r="E40" s="80">
        <v>240</v>
      </c>
      <c r="G40" s="48"/>
      <c r="H40" s="50"/>
      <c r="I40" s="56"/>
      <c r="J40" s="55"/>
      <c r="K40" s="53"/>
      <c r="L40" s="53"/>
      <c r="M40" s="48"/>
    </row>
    <row r="41" spans="1:13" ht="15" x14ac:dyDescent="0.25">
      <c r="A41" s="77">
        <v>6</v>
      </c>
      <c r="B41" s="83" t="s">
        <v>45</v>
      </c>
      <c r="C41" s="82" t="s">
        <v>25</v>
      </c>
      <c r="D41" s="80">
        <v>40</v>
      </c>
      <c r="E41" s="80">
        <v>240</v>
      </c>
      <c r="G41" s="48"/>
      <c r="H41" s="50"/>
      <c r="I41" s="56"/>
      <c r="J41" s="55"/>
      <c r="K41" s="53"/>
      <c r="L41" s="53"/>
      <c r="M41" s="48"/>
    </row>
    <row r="42" spans="1:13" ht="15" x14ac:dyDescent="0.25">
      <c r="A42" s="77">
        <v>6</v>
      </c>
      <c r="B42" s="83" t="s">
        <v>46</v>
      </c>
      <c r="C42" s="82" t="s">
        <v>26</v>
      </c>
      <c r="D42" s="80">
        <v>40</v>
      </c>
      <c r="E42" s="80">
        <v>240</v>
      </c>
      <c r="G42" s="48"/>
      <c r="H42" s="50"/>
      <c r="I42" s="56"/>
      <c r="J42" s="55"/>
      <c r="K42" s="53"/>
      <c r="L42" s="53"/>
      <c r="M42" s="48"/>
    </row>
    <row r="43" spans="1:13" ht="15" x14ac:dyDescent="0.25">
      <c r="A43" s="77">
        <v>6</v>
      </c>
      <c r="B43" s="83" t="s">
        <v>47</v>
      </c>
      <c r="C43" s="82" t="s">
        <v>27</v>
      </c>
      <c r="D43" s="80">
        <v>40</v>
      </c>
      <c r="E43" s="80">
        <v>240</v>
      </c>
      <c r="G43" s="48"/>
      <c r="H43" s="50"/>
      <c r="I43" s="56"/>
      <c r="J43" s="55"/>
      <c r="K43" s="53"/>
      <c r="L43" s="53"/>
      <c r="M43" s="48"/>
    </row>
    <row r="44" spans="1:13" ht="15" x14ac:dyDescent="0.25">
      <c r="A44" s="77">
        <v>6</v>
      </c>
      <c r="B44" s="83" t="s">
        <v>48</v>
      </c>
      <c r="C44" s="82" t="s">
        <v>28</v>
      </c>
      <c r="D44" s="80">
        <v>40</v>
      </c>
      <c r="E44" s="80">
        <v>240</v>
      </c>
      <c r="G44" s="48"/>
      <c r="H44" s="50"/>
      <c r="I44" s="56"/>
      <c r="J44" s="55"/>
      <c r="K44" s="53"/>
      <c r="L44" s="53"/>
      <c r="M44" s="48"/>
    </row>
    <row r="45" spans="1:13" ht="15" x14ac:dyDescent="0.25">
      <c r="A45" s="77">
        <v>6</v>
      </c>
      <c r="B45" s="83" t="s">
        <v>49</v>
      </c>
      <c r="C45" s="82" t="s">
        <v>29</v>
      </c>
      <c r="D45" s="80">
        <v>40</v>
      </c>
      <c r="E45" s="80">
        <v>240</v>
      </c>
      <c r="G45" s="48"/>
      <c r="H45" s="50"/>
      <c r="I45" s="56"/>
      <c r="J45" s="55"/>
      <c r="K45" s="53"/>
      <c r="L45" s="53"/>
      <c r="M45" s="48"/>
    </row>
    <row r="46" spans="1:13" ht="15" x14ac:dyDescent="0.25">
      <c r="A46" s="77">
        <v>6</v>
      </c>
      <c r="B46" s="83" t="s">
        <v>50</v>
      </c>
      <c r="C46" s="82" t="s">
        <v>30</v>
      </c>
      <c r="D46" s="80">
        <v>40</v>
      </c>
      <c r="E46" s="80">
        <v>240</v>
      </c>
      <c r="G46" s="48"/>
      <c r="H46" s="50"/>
      <c r="I46" s="56"/>
      <c r="J46" s="55"/>
      <c r="K46" s="53"/>
      <c r="L46" s="53"/>
      <c r="M46" s="48"/>
    </row>
    <row r="47" spans="1:13" ht="15" x14ac:dyDescent="0.25">
      <c r="A47" s="77">
        <v>6</v>
      </c>
      <c r="B47" s="83" t="s">
        <v>31</v>
      </c>
      <c r="C47" s="82" t="s">
        <v>32</v>
      </c>
      <c r="D47" s="80">
        <v>40</v>
      </c>
      <c r="E47" s="80">
        <v>240</v>
      </c>
      <c r="G47" s="48"/>
      <c r="H47" s="50"/>
      <c r="I47" s="56"/>
      <c r="J47" s="55"/>
      <c r="K47" s="53"/>
      <c r="L47" s="53"/>
      <c r="M47" s="48"/>
    </row>
    <row r="48" spans="1:13" ht="15" x14ac:dyDescent="0.25">
      <c r="A48" s="77">
        <v>2</v>
      </c>
      <c r="B48" s="83" t="s">
        <v>51</v>
      </c>
      <c r="C48" s="82" t="s">
        <v>33</v>
      </c>
      <c r="D48" s="80">
        <v>30</v>
      </c>
      <c r="E48" s="80">
        <v>60</v>
      </c>
      <c r="G48" s="48"/>
      <c r="H48" s="50"/>
      <c r="I48" s="56"/>
      <c r="J48" s="55"/>
      <c r="K48" s="53"/>
      <c r="L48" s="53"/>
      <c r="M48" s="48"/>
    </row>
    <row r="49" spans="1:13" ht="15" x14ac:dyDescent="0.25">
      <c r="A49" s="77">
        <v>2</v>
      </c>
      <c r="B49" s="83" t="s">
        <v>52</v>
      </c>
      <c r="C49" s="82" t="s">
        <v>34</v>
      </c>
      <c r="D49" s="80">
        <v>30</v>
      </c>
      <c r="E49" s="80">
        <v>60</v>
      </c>
      <c r="G49" s="48"/>
      <c r="H49" s="50"/>
      <c r="I49" s="56"/>
      <c r="J49" s="55"/>
      <c r="K49" s="53"/>
      <c r="L49" s="53"/>
      <c r="M49" s="48"/>
    </row>
    <row r="50" spans="1:13" ht="15" x14ac:dyDescent="0.25">
      <c r="A50" s="77">
        <v>2</v>
      </c>
      <c r="B50" s="83" t="s">
        <v>53</v>
      </c>
      <c r="C50" s="82" t="s">
        <v>212</v>
      </c>
      <c r="D50" s="80">
        <v>30</v>
      </c>
      <c r="E50" s="80">
        <v>60</v>
      </c>
      <c r="G50" s="48"/>
      <c r="H50" s="50"/>
      <c r="I50" s="56"/>
      <c r="J50" s="55"/>
      <c r="K50" s="53"/>
      <c r="L50" s="53"/>
      <c r="M50" s="48"/>
    </row>
    <row r="51" spans="1:13" ht="15" x14ac:dyDescent="0.25">
      <c r="A51" s="77">
        <v>2</v>
      </c>
      <c r="B51" s="83" t="s">
        <v>54</v>
      </c>
      <c r="C51" s="82" t="s">
        <v>35</v>
      </c>
      <c r="D51" s="80">
        <v>30</v>
      </c>
      <c r="E51" s="80">
        <v>60</v>
      </c>
      <c r="G51" s="48"/>
      <c r="H51" s="50"/>
      <c r="I51" s="56"/>
      <c r="J51" s="55"/>
      <c r="K51" s="53"/>
      <c r="L51" s="53"/>
      <c r="M51" s="48"/>
    </row>
    <row r="52" spans="1:13" ht="15" x14ac:dyDescent="0.25">
      <c r="A52" s="77">
        <v>2</v>
      </c>
      <c r="B52" s="83" t="s">
        <v>55</v>
      </c>
      <c r="C52" s="82" t="s">
        <v>36</v>
      </c>
      <c r="D52" s="80">
        <v>30</v>
      </c>
      <c r="E52" s="80">
        <v>60</v>
      </c>
      <c r="G52" s="48"/>
      <c r="H52" s="50"/>
      <c r="I52" s="56"/>
      <c r="J52" s="55"/>
      <c r="K52" s="53"/>
      <c r="L52" s="53"/>
      <c r="M52" s="48"/>
    </row>
    <row r="53" spans="1:13" ht="15" x14ac:dyDescent="0.25">
      <c r="A53" s="77">
        <v>2</v>
      </c>
      <c r="B53" s="83" t="s">
        <v>56</v>
      </c>
      <c r="C53" s="82" t="s">
        <v>213</v>
      </c>
      <c r="D53" s="80">
        <v>30</v>
      </c>
      <c r="E53" s="80">
        <v>60</v>
      </c>
      <c r="G53" s="48"/>
      <c r="H53" s="50"/>
      <c r="I53" s="56"/>
      <c r="J53" s="55"/>
      <c r="K53" s="53"/>
      <c r="L53" s="53"/>
      <c r="M53" s="48"/>
    </row>
    <row r="54" spans="1:13" ht="15" x14ac:dyDescent="0.25">
      <c r="A54" s="77">
        <v>2</v>
      </c>
      <c r="B54" s="83" t="s">
        <v>214</v>
      </c>
      <c r="C54" s="82" t="s">
        <v>215</v>
      </c>
      <c r="D54" s="80">
        <v>30</v>
      </c>
      <c r="E54" s="80">
        <v>60</v>
      </c>
      <c r="G54" s="48"/>
      <c r="H54" s="50"/>
      <c r="I54" s="56"/>
      <c r="J54" s="55"/>
      <c r="K54" s="53"/>
      <c r="L54" s="53"/>
      <c r="M54" s="48"/>
    </row>
    <row r="55" spans="1:13" ht="15" x14ac:dyDescent="0.25">
      <c r="A55" s="77">
        <v>1</v>
      </c>
      <c r="B55" s="78" t="s">
        <v>216</v>
      </c>
      <c r="C55" s="84" t="s">
        <v>217</v>
      </c>
      <c r="D55" s="80">
        <v>200</v>
      </c>
      <c r="E55" s="80">
        <v>200</v>
      </c>
      <c r="G55" s="48"/>
      <c r="H55" s="50"/>
      <c r="I55" s="51"/>
      <c r="J55" s="57"/>
      <c r="K55" s="53"/>
      <c r="L55" s="53"/>
      <c r="M55" s="48"/>
    </row>
    <row r="56" spans="1:13" ht="15" x14ac:dyDescent="0.25">
      <c r="A56" s="77">
        <v>1</v>
      </c>
      <c r="B56" s="78" t="s">
        <v>218</v>
      </c>
      <c r="C56" s="84" t="s">
        <v>219</v>
      </c>
      <c r="D56" s="80">
        <v>200</v>
      </c>
      <c r="E56" s="80">
        <v>200</v>
      </c>
      <c r="G56" s="48"/>
      <c r="H56" s="50"/>
      <c r="I56" s="51"/>
      <c r="J56" s="57"/>
      <c r="K56" s="53"/>
      <c r="L56" s="53"/>
      <c r="M56" s="48"/>
    </row>
    <row r="57" spans="1:13" ht="15" x14ac:dyDescent="0.25">
      <c r="A57" s="77">
        <v>1</v>
      </c>
      <c r="B57" s="78" t="s">
        <v>220</v>
      </c>
      <c r="C57" s="84" t="s">
        <v>221</v>
      </c>
      <c r="D57" s="80">
        <v>200</v>
      </c>
      <c r="E57" s="80">
        <v>200</v>
      </c>
      <c r="G57" s="48"/>
      <c r="H57" s="50"/>
      <c r="I57" s="51"/>
      <c r="J57" s="57"/>
      <c r="K57" s="53"/>
      <c r="L57" s="53"/>
      <c r="M57" s="48"/>
    </row>
    <row r="58" spans="1:13" ht="15" x14ac:dyDescent="0.25">
      <c r="A58" s="77">
        <v>1</v>
      </c>
      <c r="B58" s="78" t="s">
        <v>222</v>
      </c>
      <c r="C58" s="84" t="s">
        <v>223</v>
      </c>
      <c r="D58" s="80">
        <v>200</v>
      </c>
      <c r="E58" s="80">
        <v>200</v>
      </c>
      <c r="G58" s="48"/>
      <c r="H58" s="50"/>
      <c r="I58" s="51"/>
      <c r="J58" s="57"/>
      <c r="K58" s="53"/>
      <c r="L58" s="53"/>
      <c r="M58" s="48"/>
    </row>
    <row r="59" spans="1:13" ht="15" x14ac:dyDescent="0.25">
      <c r="A59" s="77">
        <v>1</v>
      </c>
      <c r="B59" s="78" t="s">
        <v>224</v>
      </c>
      <c r="C59" s="84" t="s">
        <v>225</v>
      </c>
      <c r="D59" s="80">
        <v>200</v>
      </c>
      <c r="E59" s="80">
        <v>200</v>
      </c>
      <c r="G59" s="48"/>
      <c r="H59" s="50"/>
      <c r="I59" s="51"/>
      <c r="J59" s="57"/>
      <c r="K59" s="53"/>
      <c r="L59" s="53"/>
      <c r="M59" s="48"/>
    </row>
    <row r="60" spans="1:13" ht="15" x14ac:dyDescent="0.25">
      <c r="A60" s="77">
        <v>1</v>
      </c>
      <c r="B60" s="78" t="s">
        <v>226</v>
      </c>
      <c r="C60" s="84" t="s">
        <v>227</v>
      </c>
      <c r="D60" s="80">
        <v>200</v>
      </c>
      <c r="E60" s="80">
        <v>200</v>
      </c>
      <c r="G60" s="48"/>
      <c r="H60" s="50"/>
      <c r="I60" s="51"/>
      <c r="J60" s="57"/>
      <c r="K60" s="53"/>
      <c r="L60" s="53"/>
      <c r="M60" s="48"/>
    </row>
    <row r="61" spans="1:13" ht="15" x14ac:dyDescent="0.25">
      <c r="A61" s="77">
        <v>1</v>
      </c>
      <c r="B61" s="78" t="s">
        <v>228</v>
      </c>
      <c r="C61" s="84" t="s">
        <v>229</v>
      </c>
      <c r="D61" s="80">
        <v>200</v>
      </c>
      <c r="E61" s="80">
        <v>200</v>
      </c>
      <c r="G61" s="48"/>
      <c r="H61" s="50"/>
      <c r="I61" s="51"/>
      <c r="J61" s="57"/>
      <c r="K61" s="53"/>
      <c r="L61" s="53"/>
      <c r="M61" s="48"/>
    </row>
    <row r="62" spans="1:13" ht="15" x14ac:dyDescent="0.25">
      <c r="A62" s="77">
        <v>1</v>
      </c>
      <c r="B62" s="78" t="s">
        <v>230</v>
      </c>
      <c r="C62" s="84" t="s">
        <v>231</v>
      </c>
      <c r="D62" s="80">
        <v>200</v>
      </c>
      <c r="E62" s="80">
        <v>200</v>
      </c>
      <c r="G62" s="48"/>
      <c r="H62" s="50"/>
      <c r="I62" s="51"/>
      <c r="J62" s="57"/>
      <c r="K62" s="53"/>
      <c r="L62" s="53"/>
      <c r="M62" s="48"/>
    </row>
    <row r="63" spans="1:13" ht="15" x14ac:dyDescent="0.25">
      <c r="A63" s="77">
        <v>1</v>
      </c>
      <c r="B63" s="78" t="s">
        <v>232</v>
      </c>
      <c r="C63" s="79" t="s">
        <v>233</v>
      </c>
      <c r="D63" s="80">
        <v>200</v>
      </c>
      <c r="E63" s="80">
        <v>200</v>
      </c>
      <c r="G63" s="48"/>
      <c r="H63" s="50"/>
      <c r="I63" s="51"/>
      <c r="J63" s="52"/>
      <c r="K63" s="53"/>
      <c r="L63" s="53"/>
      <c r="M63" s="48"/>
    </row>
    <row r="64" spans="1:13" ht="15" x14ac:dyDescent="0.25">
      <c r="A64" s="77">
        <v>1</v>
      </c>
      <c r="B64" s="78" t="s">
        <v>234</v>
      </c>
      <c r="C64" s="79" t="s">
        <v>235</v>
      </c>
      <c r="D64" s="80">
        <v>200</v>
      </c>
      <c r="E64" s="80">
        <v>200</v>
      </c>
      <c r="G64" s="48"/>
      <c r="H64" s="50"/>
      <c r="I64" s="51"/>
      <c r="J64" s="52"/>
      <c r="K64" s="53"/>
      <c r="L64" s="53"/>
      <c r="M64" s="48"/>
    </row>
    <row r="65" spans="1:13" ht="15" x14ac:dyDescent="0.25">
      <c r="A65" s="77">
        <v>1</v>
      </c>
      <c r="B65" s="78" t="s">
        <v>236</v>
      </c>
      <c r="C65" s="79" t="s">
        <v>237</v>
      </c>
      <c r="D65" s="80">
        <v>200</v>
      </c>
      <c r="E65" s="80">
        <v>200</v>
      </c>
      <c r="G65" s="48"/>
      <c r="H65" s="50"/>
      <c r="I65" s="51"/>
      <c r="J65" s="52"/>
      <c r="K65" s="53"/>
      <c r="L65" s="53"/>
      <c r="M65" s="48"/>
    </row>
    <row r="66" spans="1:13" ht="15" x14ac:dyDescent="0.25">
      <c r="A66" s="77">
        <v>6</v>
      </c>
      <c r="B66" s="83" t="s">
        <v>238</v>
      </c>
      <c r="C66" s="82" t="s">
        <v>239</v>
      </c>
      <c r="D66" s="80">
        <v>40</v>
      </c>
      <c r="E66" s="80">
        <v>240</v>
      </c>
      <c r="G66" s="48"/>
      <c r="H66" s="50"/>
      <c r="I66" s="56"/>
      <c r="J66" s="55"/>
      <c r="K66" s="53"/>
      <c r="L66" s="53"/>
      <c r="M66" s="48"/>
    </row>
    <row r="67" spans="1:13" ht="15" x14ac:dyDescent="0.25">
      <c r="A67" s="77">
        <v>6</v>
      </c>
      <c r="B67" s="83" t="s">
        <v>240</v>
      </c>
      <c r="C67" s="82" t="s">
        <v>241</v>
      </c>
      <c r="D67" s="80">
        <v>40</v>
      </c>
      <c r="E67" s="80">
        <v>240</v>
      </c>
      <c r="G67" s="48"/>
      <c r="H67" s="50"/>
      <c r="I67" s="56"/>
      <c r="J67" s="55"/>
      <c r="K67" s="53"/>
      <c r="L67" s="53"/>
      <c r="M67" s="48"/>
    </row>
    <row r="68" spans="1:13" ht="17.25" customHeight="1" x14ac:dyDescent="0.25">
      <c r="A68" s="77">
        <v>6</v>
      </c>
      <c r="B68" s="83" t="s">
        <v>242</v>
      </c>
      <c r="C68" s="82" t="s">
        <v>243</v>
      </c>
      <c r="D68" s="80">
        <v>40</v>
      </c>
      <c r="E68" s="80">
        <v>240</v>
      </c>
      <c r="G68" s="48"/>
      <c r="H68" s="50"/>
      <c r="I68" s="56"/>
      <c r="J68" s="55"/>
      <c r="K68" s="53"/>
      <c r="L68" s="53"/>
      <c r="M68" s="48"/>
    </row>
    <row r="69" spans="1:13" ht="18" customHeight="1" x14ac:dyDescent="0.25">
      <c r="A69" s="77">
        <v>6</v>
      </c>
      <c r="B69" s="83" t="s">
        <v>244</v>
      </c>
      <c r="C69" s="82" t="s">
        <v>245</v>
      </c>
      <c r="D69" s="80">
        <v>40</v>
      </c>
      <c r="E69" s="80">
        <v>240</v>
      </c>
      <c r="G69" s="48"/>
      <c r="H69" s="50"/>
      <c r="I69" s="56"/>
      <c r="J69" s="55"/>
      <c r="K69" s="53"/>
      <c r="L69" s="53"/>
      <c r="M69" s="48"/>
    </row>
    <row r="70" spans="1:13" ht="15" x14ac:dyDescent="0.25">
      <c r="A70" s="77">
        <v>6</v>
      </c>
      <c r="B70" s="83" t="s">
        <v>246</v>
      </c>
      <c r="C70" s="82" t="s">
        <v>247</v>
      </c>
      <c r="D70" s="80">
        <v>40</v>
      </c>
      <c r="E70" s="80">
        <v>240</v>
      </c>
      <c r="G70" s="48"/>
      <c r="H70" s="50"/>
      <c r="I70" s="56"/>
      <c r="J70" s="55"/>
      <c r="K70" s="53"/>
      <c r="L70" s="53"/>
      <c r="M70" s="48"/>
    </row>
    <row r="71" spans="1:13" ht="15" x14ac:dyDescent="0.25">
      <c r="A71" s="77">
        <v>6</v>
      </c>
      <c r="B71" s="83" t="s">
        <v>248</v>
      </c>
      <c r="C71" s="82" t="s">
        <v>249</v>
      </c>
      <c r="D71" s="80">
        <v>40</v>
      </c>
      <c r="E71" s="80">
        <v>240</v>
      </c>
      <c r="G71" s="48"/>
      <c r="H71" s="50"/>
      <c r="I71" s="56"/>
      <c r="J71" s="55"/>
      <c r="K71" s="53"/>
      <c r="L71" s="53"/>
      <c r="M71" s="48"/>
    </row>
    <row r="72" spans="1:13" ht="15" x14ac:dyDescent="0.25">
      <c r="A72" s="77">
        <v>6</v>
      </c>
      <c r="B72" s="83" t="s">
        <v>250</v>
      </c>
      <c r="C72" s="82" t="s">
        <v>251</v>
      </c>
      <c r="D72" s="80">
        <v>40</v>
      </c>
      <c r="E72" s="80">
        <v>240</v>
      </c>
      <c r="G72" s="48"/>
      <c r="H72" s="50"/>
      <c r="I72" s="56"/>
      <c r="J72" s="55"/>
      <c r="K72" s="53"/>
      <c r="L72" s="53"/>
      <c r="M72" s="48"/>
    </row>
    <row r="73" spans="1:13" ht="15" x14ac:dyDescent="0.25">
      <c r="A73" s="77">
        <v>6</v>
      </c>
      <c r="B73" s="83" t="s">
        <v>252</v>
      </c>
      <c r="C73" s="82" t="s">
        <v>253</v>
      </c>
      <c r="D73" s="80">
        <v>40</v>
      </c>
      <c r="E73" s="80">
        <v>240</v>
      </c>
      <c r="G73" s="48"/>
      <c r="H73" s="50"/>
      <c r="I73" s="56"/>
      <c r="J73" s="55"/>
      <c r="K73" s="53"/>
      <c r="L73" s="53"/>
      <c r="M73" s="48"/>
    </row>
    <row r="74" spans="1:13" ht="15" x14ac:dyDescent="0.25">
      <c r="A74" s="77">
        <v>1</v>
      </c>
      <c r="B74" s="83" t="s">
        <v>254</v>
      </c>
      <c r="C74" s="82" t="s">
        <v>255</v>
      </c>
      <c r="D74" s="80">
        <v>40</v>
      </c>
      <c r="E74" s="80">
        <v>40</v>
      </c>
      <c r="G74" s="48"/>
      <c r="H74" s="50"/>
      <c r="I74" s="56"/>
      <c r="J74" s="55"/>
      <c r="K74" s="53"/>
      <c r="L74" s="53"/>
      <c r="M74" s="48"/>
    </row>
    <row r="75" spans="1:13" ht="15" x14ac:dyDescent="0.25">
      <c r="A75" s="77">
        <v>1</v>
      </c>
      <c r="B75" s="83" t="s">
        <v>256</v>
      </c>
      <c r="C75" s="82" t="s">
        <v>257</v>
      </c>
      <c r="D75" s="80">
        <v>40</v>
      </c>
      <c r="E75" s="80">
        <v>40</v>
      </c>
      <c r="G75" s="48"/>
      <c r="H75" s="50"/>
      <c r="I75" s="56"/>
      <c r="J75" s="55"/>
      <c r="K75" s="53"/>
      <c r="L75" s="53"/>
      <c r="M75" s="48"/>
    </row>
    <row r="76" spans="1:13" ht="15" x14ac:dyDescent="0.25">
      <c r="A76" s="77">
        <v>1</v>
      </c>
      <c r="B76" s="83" t="s">
        <v>258</v>
      </c>
      <c r="C76" s="82" t="s">
        <v>259</v>
      </c>
      <c r="D76" s="80">
        <v>40</v>
      </c>
      <c r="E76" s="80">
        <v>40</v>
      </c>
      <c r="G76" s="48"/>
      <c r="H76" s="50"/>
      <c r="I76" s="56"/>
      <c r="J76" s="55"/>
      <c r="K76" s="53"/>
      <c r="L76" s="53"/>
      <c r="M76" s="48"/>
    </row>
    <row r="77" spans="1:13" ht="15" x14ac:dyDescent="0.25">
      <c r="A77" s="77">
        <v>1</v>
      </c>
      <c r="B77" s="83" t="s">
        <v>260</v>
      </c>
      <c r="C77" s="82" t="s">
        <v>261</v>
      </c>
      <c r="D77" s="80">
        <v>40</v>
      </c>
      <c r="E77" s="80">
        <v>40</v>
      </c>
      <c r="G77" s="48"/>
      <c r="H77" s="50"/>
      <c r="I77" s="56"/>
      <c r="J77" s="55"/>
      <c r="K77" s="53"/>
      <c r="L77" s="53"/>
      <c r="M77" s="48"/>
    </row>
    <row r="78" spans="1:13" ht="15" x14ac:dyDescent="0.25">
      <c r="A78" s="77">
        <v>1</v>
      </c>
      <c r="B78" s="83" t="s">
        <v>262</v>
      </c>
      <c r="C78" s="82" t="s">
        <v>263</v>
      </c>
      <c r="D78" s="80">
        <v>40</v>
      </c>
      <c r="E78" s="80">
        <v>40</v>
      </c>
      <c r="G78" s="48"/>
      <c r="H78" s="50"/>
      <c r="I78" s="56"/>
      <c r="J78" s="55"/>
      <c r="K78" s="53"/>
      <c r="L78" s="53"/>
      <c r="M78" s="48"/>
    </row>
    <row r="79" spans="1:13" ht="18" customHeight="1" x14ac:dyDescent="0.25">
      <c r="A79" s="77">
        <v>1</v>
      </c>
      <c r="B79" s="83" t="s">
        <v>264</v>
      </c>
      <c r="C79" s="82" t="s">
        <v>265</v>
      </c>
      <c r="D79" s="80">
        <v>40</v>
      </c>
      <c r="E79" s="80">
        <v>40</v>
      </c>
      <c r="G79" s="48"/>
      <c r="H79" s="50"/>
      <c r="I79" s="56"/>
      <c r="J79" s="55"/>
      <c r="K79" s="53"/>
      <c r="L79" s="53"/>
      <c r="M79" s="48"/>
    </row>
    <row r="80" spans="1:13" ht="14.25" customHeight="1" x14ac:dyDescent="0.25">
      <c r="A80" s="77">
        <v>1</v>
      </c>
      <c r="B80" s="85">
        <v>101012</v>
      </c>
      <c r="C80" s="82" t="s">
        <v>266</v>
      </c>
      <c r="D80" s="80">
        <v>30</v>
      </c>
      <c r="E80" s="80">
        <v>30</v>
      </c>
      <c r="G80" s="48"/>
      <c r="H80" s="50"/>
      <c r="I80" s="58"/>
      <c r="J80" s="55"/>
      <c r="K80" s="53"/>
      <c r="L80" s="53"/>
      <c r="M80" s="48"/>
    </row>
    <row r="81" spans="1:13" ht="15" x14ac:dyDescent="0.25">
      <c r="A81" s="77">
        <v>1</v>
      </c>
      <c r="B81" s="85">
        <v>101014</v>
      </c>
      <c r="C81" s="82" t="s">
        <v>267</v>
      </c>
      <c r="D81" s="80">
        <v>30</v>
      </c>
      <c r="E81" s="80">
        <v>30</v>
      </c>
      <c r="G81" s="48"/>
      <c r="H81" s="50"/>
      <c r="I81" s="58"/>
      <c r="J81" s="55"/>
      <c r="K81" s="53"/>
      <c r="L81" s="53"/>
      <c r="M81" s="48"/>
    </row>
    <row r="82" spans="1:13" ht="15" x14ac:dyDescent="0.25">
      <c r="A82" s="77">
        <v>1</v>
      </c>
      <c r="B82" s="85">
        <v>101016</v>
      </c>
      <c r="C82" s="82" t="s">
        <v>268</v>
      </c>
      <c r="D82" s="80">
        <v>30</v>
      </c>
      <c r="E82" s="80">
        <v>30</v>
      </c>
      <c r="G82" s="48"/>
      <c r="H82" s="50"/>
      <c r="I82" s="58"/>
      <c r="J82" s="55"/>
      <c r="K82" s="53"/>
      <c r="L82" s="53"/>
      <c r="M82" s="48"/>
    </row>
    <row r="83" spans="1:13" ht="15" x14ac:dyDescent="0.25">
      <c r="A83" s="77">
        <v>1</v>
      </c>
      <c r="B83" s="85">
        <v>101018</v>
      </c>
      <c r="C83" s="82" t="s">
        <v>269</v>
      </c>
      <c r="D83" s="80">
        <v>30</v>
      </c>
      <c r="E83" s="80">
        <v>30</v>
      </c>
      <c r="G83" s="48"/>
      <c r="H83" s="50"/>
      <c r="I83" s="58"/>
      <c r="J83" s="55"/>
      <c r="K83" s="53"/>
      <c r="L83" s="53"/>
      <c r="M83" s="48"/>
    </row>
    <row r="84" spans="1:13" ht="15" x14ac:dyDescent="0.25">
      <c r="A84" s="77">
        <v>1</v>
      </c>
      <c r="B84" s="85">
        <v>101020</v>
      </c>
      <c r="C84" s="82" t="s">
        <v>270</v>
      </c>
      <c r="D84" s="80">
        <v>30</v>
      </c>
      <c r="E84" s="80">
        <v>30</v>
      </c>
      <c r="G84" s="48"/>
      <c r="H84" s="50"/>
      <c r="I84" s="58"/>
      <c r="J84" s="55"/>
      <c r="K84" s="53"/>
      <c r="L84" s="53"/>
      <c r="M84" s="48"/>
    </row>
    <row r="85" spans="1:13" ht="15" x14ac:dyDescent="0.25">
      <c r="A85" s="77">
        <v>1</v>
      </c>
      <c r="B85" s="85">
        <v>101022</v>
      </c>
      <c r="C85" s="82" t="s">
        <v>271</v>
      </c>
      <c r="D85" s="80">
        <v>30</v>
      </c>
      <c r="E85" s="80">
        <v>30</v>
      </c>
      <c r="G85" s="48"/>
      <c r="H85" s="50"/>
      <c r="I85" s="58"/>
      <c r="J85" s="55"/>
      <c r="K85" s="53"/>
      <c r="L85" s="53"/>
      <c r="M85" s="48"/>
    </row>
    <row r="86" spans="1:13" ht="15" x14ac:dyDescent="0.25">
      <c r="A86" s="77">
        <v>1</v>
      </c>
      <c r="B86" s="85">
        <v>101024</v>
      </c>
      <c r="C86" s="82" t="s">
        <v>272</v>
      </c>
      <c r="D86" s="80">
        <v>30</v>
      </c>
      <c r="E86" s="80">
        <v>30</v>
      </c>
      <c r="G86" s="48"/>
      <c r="H86" s="50"/>
      <c r="I86" s="58"/>
      <c r="J86" s="55"/>
      <c r="K86" s="53"/>
      <c r="L86" s="53"/>
      <c r="M86" s="48"/>
    </row>
    <row r="87" spans="1:13" ht="15" x14ac:dyDescent="0.25">
      <c r="A87" s="86" t="s">
        <v>37</v>
      </c>
      <c r="B87" s="86"/>
      <c r="C87" s="86"/>
      <c r="D87" s="86"/>
      <c r="E87" s="87">
        <v>15490</v>
      </c>
      <c r="G87" s="48"/>
      <c r="H87" s="59"/>
      <c r="I87" s="59"/>
      <c r="J87" s="59"/>
      <c r="K87" s="59"/>
      <c r="L87" s="60"/>
      <c r="M87" s="48"/>
    </row>
    <row r="88" spans="1:13" ht="15" x14ac:dyDescent="0.25">
      <c r="A88" s="88" t="s">
        <v>146</v>
      </c>
      <c r="B88" s="89"/>
      <c r="C88" s="90"/>
      <c r="D88" s="91">
        <v>0.12</v>
      </c>
      <c r="E88" s="87">
        <v>1858.8</v>
      </c>
      <c r="G88" s="48"/>
      <c r="H88" s="61"/>
      <c r="I88" s="61"/>
      <c r="J88" s="61"/>
      <c r="K88" s="62"/>
      <c r="L88" s="60"/>
      <c r="M88" s="48"/>
    </row>
    <row r="89" spans="1:13" ht="15" x14ac:dyDescent="0.25">
      <c r="A89" s="86" t="s">
        <v>38</v>
      </c>
      <c r="B89" s="86"/>
      <c r="C89" s="86"/>
      <c r="D89" s="86"/>
      <c r="E89" s="87">
        <v>17348.8</v>
      </c>
      <c r="G89" s="48"/>
      <c r="H89" s="59"/>
      <c r="I89" s="59"/>
      <c r="J89" s="59"/>
      <c r="K89" s="59"/>
      <c r="L89" s="60"/>
      <c r="M89" s="48"/>
    </row>
    <row r="90" spans="1:13" ht="15" x14ac:dyDescent="0.25">
      <c r="A90" s="92">
        <v>1</v>
      </c>
      <c r="B90" s="23" t="s">
        <v>66</v>
      </c>
      <c r="C90" s="24" t="s">
        <v>67</v>
      </c>
      <c r="D90" s="93">
        <v>700</v>
      </c>
      <c r="E90" s="94">
        <f>A90*D90</f>
        <v>700</v>
      </c>
      <c r="G90" s="48"/>
      <c r="H90" s="48"/>
      <c r="I90" s="48"/>
      <c r="J90" s="48"/>
      <c r="K90" s="48"/>
      <c r="L90" s="48"/>
      <c r="M90" s="48"/>
    </row>
    <row r="91" spans="1:13" ht="15" x14ac:dyDescent="0.25">
      <c r="A91" s="92">
        <v>1</v>
      </c>
      <c r="B91" s="23" t="s">
        <v>68</v>
      </c>
      <c r="C91" s="24" t="s">
        <v>69</v>
      </c>
      <c r="D91" s="93">
        <v>700</v>
      </c>
      <c r="E91" s="94">
        <f t="shared" ref="E91:E129" si="0">A91*D91</f>
        <v>700</v>
      </c>
      <c r="G91" s="48"/>
      <c r="H91" s="48"/>
      <c r="I91" s="48"/>
      <c r="J91" s="48"/>
      <c r="K91" s="48"/>
      <c r="L91" s="48"/>
      <c r="M91" s="48"/>
    </row>
    <row r="92" spans="1:13" ht="15" x14ac:dyDescent="0.25">
      <c r="A92" s="92">
        <v>1</v>
      </c>
      <c r="B92" s="23" t="s">
        <v>70</v>
      </c>
      <c r="C92" s="24" t="s">
        <v>71</v>
      </c>
      <c r="D92" s="93">
        <v>700</v>
      </c>
      <c r="E92" s="94">
        <f t="shared" si="0"/>
        <v>700</v>
      </c>
      <c r="G92" s="48"/>
      <c r="H92" s="48"/>
      <c r="I92" s="48"/>
      <c r="J92" s="48"/>
      <c r="K92" s="48"/>
      <c r="L92" s="48"/>
      <c r="M92" s="48"/>
    </row>
    <row r="93" spans="1:13" ht="15" x14ac:dyDescent="0.25">
      <c r="A93" s="92">
        <v>1</v>
      </c>
      <c r="B93" s="23" t="s">
        <v>72</v>
      </c>
      <c r="C93" s="24" t="s">
        <v>73</v>
      </c>
      <c r="D93" s="93">
        <v>700</v>
      </c>
      <c r="E93" s="94">
        <f t="shared" si="0"/>
        <v>700</v>
      </c>
      <c r="G93" s="48"/>
      <c r="H93" s="48"/>
      <c r="I93" s="48"/>
      <c r="J93" s="48"/>
      <c r="K93" s="48"/>
      <c r="L93" s="48"/>
      <c r="M93" s="48"/>
    </row>
    <row r="94" spans="1:13" ht="15" x14ac:dyDescent="0.25">
      <c r="A94" s="92">
        <v>1</v>
      </c>
      <c r="B94" s="23" t="s">
        <v>74</v>
      </c>
      <c r="C94" s="24" t="s">
        <v>75</v>
      </c>
      <c r="D94" s="93">
        <v>700</v>
      </c>
      <c r="E94" s="94">
        <f t="shared" si="0"/>
        <v>700</v>
      </c>
      <c r="G94" s="48"/>
      <c r="H94" s="48"/>
      <c r="I94" s="48"/>
      <c r="J94" s="48"/>
      <c r="K94" s="48"/>
      <c r="L94" s="48"/>
      <c r="M94" s="48"/>
    </row>
    <row r="95" spans="1:13" ht="15" x14ac:dyDescent="0.25">
      <c r="A95" s="92">
        <v>1</v>
      </c>
      <c r="B95" s="23" t="s">
        <v>76</v>
      </c>
      <c r="C95" s="24" t="s">
        <v>77</v>
      </c>
      <c r="D95" s="93">
        <v>700</v>
      </c>
      <c r="E95" s="94">
        <f t="shared" si="0"/>
        <v>700</v>
      </c>
      <c r="G95" s="48"/>
      <c r="H95" s="48"/>
      <c r="I95" s="48"/>
      <c r="J95" s="48"/>
      <c r="K95" s="48"/>
      <c r="L95" s="48"/>
      <c r="M95" s="48"/>
    </row>
    <row r="96" spans="1:13" ht="15" x14ac:dyDescent="0.25">
      <c r="A96" s="92">
        <v>1</v>
      </c>
      <c r="B96" s="23" t="s">
        <v>78</v>
      </c>
      <c r="C96" s="24" t="s">
        <v>79</v>
      </c>
      <c r="D96" s="95">
        <v>500</v>
      </c>
      <c r="E96" s="94">
        <f t="shared" si="0"/>
        <v>500</v>
      </c>
      <c r="G96" s="48"/>
      <c r="H96" s="48"/>
      <c r="I96" s="48"/>
      <c r="J96" s="48"/>
      <c r="K96" s="48"/>
      <c r="L96" s="48"/>
      <c r="M96" s="48"/>
    </row>
    <row r="97" spans="1:13" ht="15" x14ac:dyDescent="0.25">
      <c r="A97" s="92">
        <v>1</v>
      </c>
      <c r="B97" s="23" t="s">
        <v>80</v>
      </c>
      <c r="C97" s="24" t="s">
        <v>81</v>
      </c>
      <c r="D97" s="95">
        <v>500</v>
      </c>
      <c r="E97" s="94">
        <f t="shared" si="0"/>
        <v>500</v>
      </c>
      <c r="G97" s="48"/>
      <c r="H97" s="48"/>
      <c r="I97" s="48"/>
      <c r="J97" s="48"/>
      <c r="K97" s="48"/>
      <c r="L97" s="48"/>
      <c r="M97" s="48"/>
    </row>
    <row r="98" spans="1:13" ht="15" x14ac:dyDescent="0.25">
      <c r="A98" s="92">
        <v>1</v>
      </c>
      <c r="B98" s="23" t="s">
        <v>82</v>
      </c>
      <c r="C98" s="24" t="s">
        <v>83</v>
      </c>
      <c r="D98" s="95">
        <v>500</v>
      </c>
      <c r="E98" s="94">
        <f t="shared" si="0"/>
        <v>500</v>
      </c>
      <c r="G98" s="48"/>
      <c r="H98" s="48"/>
      <c r="I98" s="48"/>
      <c r="J98" s="48"/>
      <c r="K98" s="48"/>
      <c r="L98" s="48"/>
      <c r="M98" s="48"/>
    </row>
    <row r="99" spans="1:13" ht="15" x14ac:dyDescent="0.25">
      <c r="A99" s="92">
        <v>1</v>
      </c>
      <c r="B99" s="23" t="s">
        <v>84</v>
      </c>
      <c r="C99" s="24" t="s">
        <v>85</v>
      </c>
      <c r="D99" s="95">
        <v>500</v>
      </c>
      <c r="E99" s="94">
        <f t="shared" si="0"/>
        <v>500</v>
      </c>
      <c r="G99" s="48"/>
      <c r="H99" s="48"/>
      <c r="I99" s="48"/>
      <c r="J99" s="48"/>
      <c r="K99" s="48"/>
      <c r="L99" s="48"/>
      <c r="M99" s="48"/>
    </row>
    <row r="100" spans="1:13" ht="15" x14ac:dyDescent="0.25">
      <c r="A100" s="92">
        <v>1</v>
      </c>
      <c r="B100" s="23" t="s">
        <v>86</v>
      </c>
      <c r="C100" s="24" t="s">
        <v>87</v>
      </c>
      <c r="D100" s="95">
        <v>500</v>
      </c>
      <c r="E100" s="94">
        <f t="shared" si="0"/>
        <v>500</v>
      </c>
      <c r="G100" s="48"/>
      <c r="H100" s="48"/>
      <c r="I100" s="48"/>
      <c r="J100" s="48"/>
      <c r="K100" s="48"/>
      <c r="L100" s="48"/>
      <c r="M100" s="48"/>
    </row>
    <row r="101" spans="1:13" ht="15" x14ac:dyDescent="0.25">
      <c r="A101" s="92">
        <v>1</v>
      </c>
      <c r="B101" s="23" t="s">
        <v>88</v>
      </c>
      <c r="C101" s="24" t="s">
        <v>89</v>
      </c>
      <c r="D101" s="95">
        <v>500</v>
      </c>
      <c r="E101" s="94">
        <f t="shared" si="0"/>
        <v>500</v>
      </c>
      <c r="G101" s="48"/>
      <c r="H101" s="48"/>
      <c r="I101" s="48"/>
      <c r="J101" s="48"/>
      <c r="K101" s="48"/>
      <c r="L101" s="48"/>
      <c r="M101" s="48"/>
    </row>
    <row r="102" spans="1:13" ht="15" x14ac:dyDescent="0.25">
      <c r="A102" s="92">
        <v>1</v>
      </c>
      <c r="B102" s="23" t="s">
        <v>90</v>
      </c>
      <c r="C102" s="24" t="s">
        <v>91</v>
      </c>
      <c r="D102" s="95">
        <v>500</v>
      </c>
      <c r="E102" s="94">
        <f t="shared" si="0"/>
        <v>500</v>
      </c>
      <c r="G102" s="48"/>
      <c r="H102" s="48"/>
      <c r="I102" s="48"/>
      <c r="J102" s="48"/>
      <c r="K102" s="48"/>
      <c r="L102" s="48"/>
      <c r="M102" s="48"/>
    </row>
    <row r="103" spans="1:13" ht="15" x14ac:dyDescent="0.25">
      <c r="A103" s="92">
        <v>1</v>
      </c>
      <c r="B103" s="23" t="s">
        <v>92</v>
      </c>
      <c r="C103" s="24" t="s">
        <v>93</v>
      </c>
      <c r="D103" s="95">
        <v>500</v>
      </c>
      <c r="E103" s="94">
        <f t="shared" si="0"/>
        <v>500</v>
      </c>
      <c r="G103" s="48"/>
      <c r="H103" s="48"/>
      <c r="I103" s="48"/>
      <c r="J103" s="48"/>
      <c r="K103" s="48"/>
      <c r="L103" s="48"/>
      <c r="M103" s="48"/>
    </row>
    <row r="104" spans="1:13" ht="15" x14ac:dyDescent="0.25">
      <c r="A104" s="92">
        <v>1</v>
      </c>
      <c r="B104" s="23" t="s">
        <v>94</v>
      </c>
      <c r="C104" s="24" t="s">
        <v>95</v>
      </c>
      <c r="D104" s="95">
        <v>500</v>
      </c>
      <c r="E104" s="94">
        <f t="shared" si="0"/>
        <v>500</v>
      </c>
      <c r="G104" s="48"/>
      <c r="H104" s="48"/>
      <c r="I104" s="48"/>
      <c r="J104" s="48"/>
      <c r="K104" s="48"/>
      <c r="L104" s="48"/>
      <c r="M104" s="48"/>
    </row>
    <row r="105" spans="1:13" ht="15" x14ac:dyDescent="0.25">
      <c r="A105" s="92">
        <v>1</v>
      </c>
      <c r="B105" s="23" t="s">
        <v>96</v>
      </c>
      <c r="C105" s="24" t="s">
        <v>97</v>
      </c>
      <c r="D105" s="95">
        <v>500</v>
      </c>
      <c r="E105" s="94">
        <f t="shared" si="0"/>
        <v>500</v>
      </c>
      <c r="G105" s="48"/>
      <c r="H105" s="48"/>
      <c r="I105" s="48"/>
      <c r="J105" s="48"/>
      <c r="K105" s="48"/>
      <c r="L105" s="48"/>
      <c r="M105" s="48"/>
    </row>
    <row r="106" spans="1:13" ht="15" x14ac:dyDescent="0.25">
      <c r="A106" s="92">
        <v>1</v>
      </c>
      <c r="B106" s="23" t="s">
        <v>98</v>
      </c>
      <c r="C106" s="24" t="s">
        <v>99</v>
      </c>
      <c r="D106" s="95">
        <v>500</v>
      </c>
      <c r="E106" s="94">
        <f t="shared" si="0"/>
        <v>500</v>
      </c>
      <c r="G106" s="48"/>
      <c r="H106" s="48"/>
      <c r="I106" s="48"/>
      <c r="J106" s="48"/>
      <c r="K106" s="48"/>
      <c r="L106" s="48"/>
      <c r="M106" s="48"/>
    </row>
    <row r="107" spans="1:13" ht="15" x14ac:dyDescent="0.25">
      <c r="A107" s="92">
        <v>1</v>
      </c>
      <c r="B107" s="23" t="s">
        <v>100</v>
      </c>
      <c r="C107" s="24" t="s">
        <v>101</v>
      </c>
      <c r="D107" s="95">
        <v>500</v>
      </c>
      <c r="E107" s="94">
        <f t="shared" si="0"/>
        <v>500</v>
      </c>
      <c r="G107" s="48"/>
      <c r="H107" s="48"/>
      <c r="I107" s="48"/>
      <c r="J107" s="48"/>
      <c r="K107" s="48"/>
      <c r="L107" s="48"/>
      <c r="M107" s="48"/>
    </row>
    <row r="108" spans="1:13" ht="15" x14ac:dyDescent="0.25">
      <c r="A108" s="92">
        <v>1</v>
      </c>
      <c r="B108" s="23" t="s">
        <v>102</v>
      </c>
      <c r="C108" s="24" t="s">
        <v>103</v>
      </c>
      <c r="D108" s="95">
        <v>500</v>
      </c>
      <c r="E108" s="94">
        <f t="shared" si="0"/>
        <v>500</v>
      </c>
      <c r="G108" s="48"/>
      <c r="H108" s="48"/>
      <c r="I108" s="48"/>
      <c r="J108" s="48"/>
      <c r="K108" s="48"/>
      <c r="L108" s="48"/>
      <c r="M108" s="48"/>
    </row>
    <row r="109" spans="1:13" ht="15" x14ac:dyDescent="0.25">
      <c r="A109" s="92">
        <v>1</v>
      </c>
      <c r="B109" s="23" t="s">
        <v>104</v>
      </c>
      <c r="C109" s="24" t="s">
        <v>105</v>
      </c>
      <c r="D109" s="95">
        <v>500</v>
      </c>
      <c r="E109" s="94">
        <f t="shared" si="0"/>
        <v>500</v>
      </c>
      <c r="G109" s="48"/>
      <c r="H109" s="48"/>
      <c r="I109" s="48"/>
      <c r="J109" s="48"/>
      <c r="K109" s="48"/>
      <c r="L109" s="48"/>
      <c r="M109" s="48"/>
    </row>
    <row r="110" spans="1:13" ht="15" x14ac:dyDescent="0.25">
      <c r="A110" s="92">
        <v>1</v>
      </c>
      <c r="B110" s="23" t="s">
        <v>106</v>
      </c>
      <c r="C110" s="24" t="s">
        <v>107</v>
      </c>
      <c r="D110" s="95">
        <v>500</v>
      </c>
      <c r="E110" s="94">
        <f t="shared" si="0"/>
        <v>500</v>
      </c>
      <c r="G110" s="48"/>
      <c r="H110" s="48"/>
      <c r="I110" s="48"/>
      <c r="J110" s="48"/>
      <c r="K110" s="48"/>
      <c r="L110" s="48"/>
      <c r="M110" s="48"/>
    </row>
    <row r="111" spans="1:13" ht="15" x14ac:dyDescent="0.25">
      <c r="A111" s="92">
        <v>1</v>
      </c>
      <c r="B111" s="23" t="s">
        <v>108</v>
      </c>
      <c r="C111" s="24" t="s">
        <v>109</v>
      </c>
      <c r="D111" s="95">
        <v>500</v>
      </c>
      <c r="E111" s="94">
        <f t="shared" si="0"/>
        <v>500</v>
      </c>
      <c r="G111" s="48"/>
      <c r="H111" s="48"/>
      <c r="I111" s="48"/>
      <c r="J111" s="48"/>
      <c r="K111" s="48"/>
      <c r="L111" s="48"/>
      <c r="M111" s="48"/>
    </row>
    <row r="112" spans="1:13" ht="15" x14ac:dyDescent="0.25">
      <c r="A112" s="92">
        <v>5</v>
      </c>
      <c r="B112" s="23" t="s">
        <v>110</v>
      </c>
      <c r="C112" s="24" t="s">
        <v>111</v>
      </c>
      <c r="D112" s="96">
        <v>55</v>
      </c>
      <c r="E112" s="94">
        <f t="shared" si="0"/>
        <v>275</v>
      </c>
      <c r="G112" s="48"/>
      <c r="H112" s="48"/>
      <c r="I112" s="48"/>
      <c r="J112" s="48"/>
      <c r="K112" s="48"/>
      <c r="L112" s="48"/>
      <c r="M112" s="48"/>
    </row>
    <row r="113" spans="1:13" ht="15" x14ac:dyDescent="0.25">
      <c r="A113" s="92">
        <v>5</v>
      </c>
      <c r="B113" s="23" t="s">
        <v>112</v>
      </c>
      <c r="C113" s="24" t="s">
        <v>113</v>
      </c>
      <c r="D113" s="96">
        <v>55</v>
      </c>
      <c r="E113" s="94">
        <f t="shared" si="0"/>
        <v>275</v>
      </c>
      <c r="G113" s="48"/>
      <c r="H113" s="48"/>
      <c r="I113" s="48"/>
      <c r="J113" s="48"/>
      <c r="K113" s="48"/>
      <c r="L113" s="48"/>
      <c r="M113" s="48"/>
    </row>
    <row r="114" spans="1:13" ht="15" x14ac:dyDescent="0.25">
      <c r="A114" s="92">
        <v>5</v>
      </c>
      <c r="B114" s="23" t="s">
        <v>114</v>
      </c>
      <c r="C114" s="24" t="s">
        <v>115</v>
      </c>
      <c r="D114" s="96">
        <v>55</v>
      </c>
      <c r="E114" s="94">
        <f t="shared" si="0"/>
        <v>275</v>
      </c>
      <c r="G114" s="48"/>
      <c r="H114" s="48"/>
      <c r="I114" s="48"/>
      <c r="J114" s="48"/>
      <c r="K114" s="48"/>
      <c r="L114" s="48"/>
      <c r="M114" s="48"/>
    </row>
    <row r="115" spans="1:13" ht="15" x14ac:dyDescent="0.25">
      <c r="A115" s="92">
        <v>5</v>
      </c>
      <c r="B115" s="23" t="s">
        <v>116</v>
      </c>
      <c r="C115" s="24" t="s">
        <v>117</v>
      </c>
      <c r="D115" s="96">
        <v>55</v>
      </c>
      <c r="E115" s="94">
        <f t="shared" si="0"/>
        <v>275</v>
      </c>
      <c r="G115" s="48"/>
      <c r="H115" s="48"/>
      <c r="I115" s="48"/>
      <c r="J115" s="48"/>
      <c r="K115" s="48"/>
      <c r="L115" s="48"/>
      <c r="M115" s="48"/>
    </row>
    <row r="116" spans="1:13" ht="15" x14ac:dyDescent="0.25">
      <c r="A116" s="92">
        <v>5</v>
      </c>
      <c r="B116" s="23" t="s">
        <v>118</v>
      </c>
      <c r="C116" s="24" t="s">
        <v>119</v>
      </c>
      <c r="D116" s="96">
        <v>55</v>
      </c>
      <c r="E116" s="94">
        <f t="shared" si="0"/>
        <v>275</v>
      </c>
      <c r="G116" s="48"/>
      <c r="H116" s="48"/>
      <c r="I116" s="48"/>
      <c r="J116" s="48"/>
      <c r="K116" s="48"/>
      <c r="L116" s="48"/>
      <c r="M116" s="48"/>
    </row>
    <row r="117" spans="1:13" ht="15" x14ac:dyDescent="0.25">
      <c r="A117" s="92">
        <v>5</v>
      </c>
      <c r="B117" s="23" t="s">
        <v>120</v>
      </c>
      <c r="C117" s="24" t="s">
        <v>121</v>
      </c>
      <c r="D117" s="96">
        <v>55</v>
      </c>
      <c r="E117" s="94">
        <f t="shared" si="0"/>
        <v>275</v>
      </c>
    </row>
    <row r="118" spans="1:13" ht="15" x14ac:dyDescent="0.25">
      <c r="A118" s="92">
        <v>5</v>
      </c>
      <c r="B118" s="23" t="s">
        <v>122</v>
      </c>
      <c r="C118" s="24" t="s">
        <v>123</v>
      </c>
      <c r="D118" s="96">
        <v>55</v>
      </c>
      <c r="E118" s="94">
        <f t="shared" si="0"/>
        <v>275</v>
      </c>
    </row>
    <row r="119" spans="1:13" ht="15" x14ac:dyDescent="0.25">
      <c r="A119" s="92">
        <v>5</v>
      </c>
      <c r="B119" s="23" t="s">
        <v>124</v>
      </c>
      <c r="C119" s="24" t="s">
        <v>125</v>
      </c>
      <c r="D119" s="96">
        <v>55</v>
      </c>
      <c r="E119" s="94">
        <f t="shared" si="0"/>
        <v>275</v>
      </c>
    </row>
    <row r="120" spans="1:13" ht="15" x14ac:dyDescent="0.25">
      <c r="A120" s="92">
        <v>5</v>
      </c>
      <c r="B120" s="23" t="s">
        <v>126</v>
      </c>
      <c r="C120" s="24" t="s">
        <v>127</v>
      </c>
      <c r="D120" s="96">
        <v>45</v>
      </c>
      <c r="E120" s="94">
        <f t="shared" si="0"/>
        <v>225</v>
      </c>
    </row>
    <row r="121" spans="1:13" ht="15" x14ac:dyDescent="0.25">
      <c r="A121" s="92">
        <v>5</v>
      </c>
      <c r="B121" s="23" t="s">
        <v>128</v>
      </c>
      <c r="C121" s="24" t="s">
        <v>129</v>
      </c>
      <c r="D121" s="96">
        <v>45</v>
      </c>
      <c r="E121" s="94">
        <f t="shared" si="0"/>
        <v>225</v>
      </c>
    </row>
    <row r="122" spans="1:13" ht="15" x14ac:dyDescent="0.25">
      <c r="A122" s="92">
        <v>5</v>
      </c>
      <c r="B122" s="23" t="s">
        <v>130</v>
      </c>
      <c r="C122" s="24" t="s">
        <v>131</v>
      </c>
      <c r="D122" s="96">
        <v>45</v>
      </c>
      <c r="E122" s="94">
        <f t="shared" si="0"/>
        <v>225</v>
      </c>
    </row>
    <row r="123" spans="1:13" ht="15" x14ac:dyDescent="0.25">
      <c r="A123" s="92">
        <v>5</v>
      </c>
      <c r="B123" s="23" t="s">
        <v>132</v>
      </c>
      <c r="C123" s="24" t="s">
        <v>133</v>
      </c>
      <c r="D123" s="96">
        <v>45</v>
      </c>
      <c r="E123" s="94">
        <f t="shared" si="0"/>
        <v>225</v>
      </c>
    </row>
    <row r="124" spans="1:13" ht="15" x14ac:dyDescent="0.25">
      <c r="A124" s="92">
        <v>5</v>
      </c>
      <c r="B124" s="23" t="s">
        <v>134</v>
      </c>
      <c r="C124" s="24" t="s">
        <v>135</v>
      </c>
      <c r="D124" s="96">
        <v>45</v>
      </c>
      <c r="E124" s="94">
        <f t="shared" si="0"/>
        <v>225</v>
      </c>
    </row>
    <row r="125" spans="1:13" ht="15" x14ac:dyDescent="0.25">
      <c r="A125" s="92">
        <v>5</v>
      </c>
      <c r="B125" s="23" t="s">
        <v>136</v>
      </c>
      <c r="C125" s="24" t="s">
        <v>137</v>
      </c>
      <c r="D125" s="96">
        <v>45</v>
      </c>
      <c r="E125" s="94">
        <f t="shared" si="0"/>
        <v>225</v>
      </c>
    </row>
    <row r="126" spans="1:13" ht="15" x14ac:dyDescent="0.25">
      <c r="A126" s="92">
        <v>5</v>
      </c>
      <c r="B126" s="23" t="s">
        <v>138</v>
      </c>
      <c r="C126" s="24" t="s">
        <v>139</v>
      </c>
      <c r="D126" s="96">
        <v>45</v>
      </c>
      <c r="E126" s="94">
        <f t="shared" si="0"/>
        <v>225</v>
      </c>
    </row>
    <row r="127" spans="1:13" ht="15" x14ac:dyDescent="0.25">
      <c r="A127" s="92">
        <v>5</v>
      </c>
      <c r="B127" s="23" t="s">
        <v>140</v>
      </c>
      <c r="C127" s="24" t="s">
        <v>141</v>
      </c>
      <c r="D127" s="96">
        <v>45</v>
      </c>
      <c r="E127" s="94">
        <f t="shared" si="0"/>
        <v>225</v>
      </c>
    </row>
    <row r="128" spans="1:13" ht="15" x14ac:dyDescent="0.25">
      <c r="A128" s="92">
        <v>5</v>
      </c>
      <c r="B128" s="23" t="s">
        <v>142</v>
      </c>
      <c r="C128" s="24" t="s">
        <v>143</v>
      </c>
      <c r="D128" s="96">
        <v>45</v>
      </c>
      <c r="E128" s="94">
        <f t="shared" si="0"/>
        <v>225</v>
      </c>
    </row>
    <row r="129" spans="1:5" ht="15" x14ac:dyDescent="0.25">
      <c r="A129" s="92">
        <v>5</v>
      </c>
      <c r="B129" s="23" t="s">
        <v>144</v>
      </c>
      <c r="C129" s="24" t="s">
        <v>145</v>
      </c>
      <c r="D129" s="96">
        <v>45</v>
      </c>
      <c r="E129" s="94">
        <f t="shared" si="0"/>
        <v>225</v>
      </c>
    </row>
    <row r="130" spans="1:5" ht="15" x14ac:dyDescent="0.25">
      <c r="A130" s="41" t="s">
        <v>37</v>
      </c>
      <c r="B130" s="41"/>
      <c r="C130" s="41"/>
      <c r="D130" s="41"/>
      <c r="E130" s="25">
        <f>SUM(E90:E127)</f>
        <v>16200</v>
      </c>
    </row>
    <row r="131" spans="1:5" ht="15" x14ac:dyDescent="0.25">
      <c r="A131" s="42" t="s">
        <v>146</v>
      </c>
      <c r="B131" s="43"/>
      <c r="C131" s="44"/>
      <c r="D131" s="26">
        <v>0.12</v>
      </c>
      <c r="E131" s="25">
        <f>+E130*D131</f>
        <v>1944</v>
      </c>
    </row>
    <row r="132" spans="1:5" ht="15" x14ac:dyDescent="0.25">
      <c r="A132" s="35" t="s">
        <v>38</v>
      </c>
      <c r="B132" s="36"/>
      <c r="C132" s="36"/>
      <c r="D132" s="37"/>
      <c r="E132" s="25">
        <f>+E130+E131</f>
        <v>18144</v>
      </c>
    </row>
    <row r="133" spans="1:5" x14ac:dyDescent="0.2">
      <c r="A133" s="27"/>
      <c r="B133" s="28"/>
      <c r="C133" s="28"/>
      <c r="D133" s="29"/>
      <c r="E133" s="30"/>
    </row>
    <row r="134" spans="1:5" ht="15.75" x14ac:dyDescent="0.25">
      <c r="A134" s="45" t="s">
        <v>147</v>
      </c>
      <c r="B134" s="45"/>
      <c r="C134" s="45"/>
      <c r="D134" s="45"/>
      <c r="E134" s="30"/>
    </row>
    <row r="135" spans="1:5" ht="15" x14ac:dyDescent="0.25">
      <c r="A135" s="32" t="s">
        <v>12</v>
      </c>
      <c r="B135" s="33" t="s">
        <v>13</v>
      </c>
      <c r="C135" s="46" t="s">
        <v>148</v>
      </c>
      <c r="D135" s="46"/>
      <c r="E135" s="30"/>
    </row>
    <row r="136" spans="1:5" ht="15" x14ac:dyDescent="0.25">
      <c r="A136" s="22">
        <v>2</v>
      </c>
      <c r="B136" s="23" t="s">
        <v>149</v>
      </c>
      <c r="C136" s="34" t="s">
        <v>150</v>
      </c>
      <c r="D136" s="34"/>
      <c r="E136" s="30"/>
    </row>
    <row r="137" spans="1:5" ht="15" x14ac:dyDescent="0.25">
      <c r="A137" s="22">
        <v>1</v>
      </c>
      <c r="B137" s="23" t="s">
        <v>151</v>
      </c>
      <c r="C137" s="34" t="s">
        <v>152</v>
      </c>
      <c r="D137" s="34"/>
      <c r="E137" s="30"/>
    </row>
    <row r="138" spans="1:5" ht="15" x14ac:dyDescent="0.25">
      <c r="A138" s="22">
        <v>2</v>
      </c>
      <c r="B138" s="23" t="s">
        <v>153</v>
      </c>
      <c r="C138" s="34" t="s">
        <v>154</v>
      </c>
      <c r="D138" s="34"/>
      <c r="E138" s="30"/>
    </row>
    <row r="139" spans="1:5" ht="15" x14ac:dyDescent="0.25">
      <c r="A139" s="22">
        <v>2</v>
      </c>
      <c r="B139" s="23" t="s">
        <v>155</v>
      </c>
      <c r="C139" s="34" t="s">
        <v>156</v>
      </c>
      <c r="D139" s="34"/>
      <c r="E139" s="30"/>
    </row>
    <row r="140" spans="1:5" ht="15" x14ac:dyDescent="0.25">
      <c r="A140" s="22">
        <v>1</v>
      </c>
      <c r="B140" s="23" t="s">
        <v>157</v>
      </c>
      <c r="C140" s="34" t="s">
        <v>158</v>
      </c>
      <c r="D140" s="34"/>
      <c r="E140" s="30"/>
    </row>
    <row r="141" spans="1:5" ht="15" x14ac:dyDescent="0.25">
      <c r="A141" s="22">
        <v>1</v>
      </c>
      <c r="B141" s="23" t="s">
        <v>159</v>
      </c>
      <c r="C141" s="34" t="s">
        <v>160</v>
      </c>
      <c r="D141" s="34"/>
      <c r="E141" s="30"/>
    </row>
    <row r="142" spans="1:5" ht="15" x14ac:dyDescent="0.25">
      <c r="A142" s="22">
        <v>1</v>
      </c>
      <c r="B142" s="23" t="s">
        <v>161</v>
      </c>
      <c r="C142" s="34" t="s">
        <v>162</v>
      </c>
      <c r="D142" s="34"/>
      <c r="E142" s="30"/>
    </row>
    <row r="143" spans="1:5" ht="15" x14ac:dyDescent="0.25">
      <c r="A143" s="22">
        <v>1</v>
      </c>
      <c r="B143" s="23" t="s">
        <v>163</v>
      </c>
      <c r="C143" s="34" t="s">
        <v>164</v>
      </c>
      <c r="D143" s="34"/>
      <c r="E143" s="30"/>
    </row>
    <row r="144" spans="1:5" ht="15" x14ac:dyDescent="0.25">
      <c r="A144" s="22">
        <v>1</v>
      </c>
      <c r="B144" s="23" t="s">
        <v>165</v>
      </c>
      <c r="C144" s="34" t="s">
        <v>166</v>
      </c>
      <c r="D144" s="34"/>
      <c r="E144" s="30"/>
    </row>
    <row r="145" spans="1:5" ht="15" x14ac:dyDescent="0.25">
      <c r="A145" s="22">
        <v>1</v>
      </c>
      <c r="B145" s="23" t="s">
        <v>167</v>
      </c>
      <c r="C145" s="34" t="s">
        <v>168</v>
      </c>
      <c r="D145" s="34"/>
      <c r="E145" s="30"/>
    </row>
    <row r="146" spans="1:5" ht="15" x14ac:dyDescent="0.25">
      <c r="A146" s="22">
        <v>2</v>
      </c>
      <c r="B146" s="23" t="s">
        <v>169</v>
      </c>
      <c r="C146" s="34" t="s">
        <v>170</v>
      </c>
      <c r="D146" s="34"/>
      <c r="E146" s="30"/>
    </row>
    <row r="147" spans="1:5" ht="15" x14ac:dyDescent="0.25">
      <c r="A147" s="22">
        <v>1</v>
      </c>
      <c r="B147" s="23" t="s">
        <v>171</v>
      </c>
      <c r="C147" s="34" t="s">
        <v>172</v>
      </c>
      <c r="D147" s="34"/>
      <c r="E147" s="30"/>
    </row>
    <row r="148" spans="1:5" ht="15" x14ac:dyDescent="0.25">
      <c r="A148" s="22">
        <v>10</v>
      </c>
      <c r="B148" s="23" t="s">
        <v>173</v>
      </c>
      <c r="C148" s="34" t="s">
        <v>174</v>
      </c>
      <c r="D148" s="34"/>
      <c r="E148" s="30"/>
    </row>
    <row r="149" spans="1:5" ht="15" x14ac:dyDescent="0.25">
      <c r="A149" s="22">
        <v>2</v>
      </c>
      <c r="B149" s="23" t="s">
        <v>175</v>
      </c>
      <c r="C149" s="34" t="s">
        <v>176</v>
      </c>
      <c r="D149" s="34"/>
      <c r="E149" s="30"/>
    </row>
    <row r="150" spans="1:5" ht="15" x14ac:dyDescent="0.25">
      <c r="A150" s="22">
        <v>1</v>
      </c>
      <c r="B150" s="23" t="s">
        <v>177</v>
      </c>
      <c r="C150" s="34" t="s">
        <v>178</v>
      </c>
      <c r="D150" s="34"/>
      <c r="E150" s="30"/>
    </row>
    <row r="151" spans="1:5" x14ac:dyDescent="0.2">
      <c r="A151" s="38" t="s">
        <v>39</v>
      </c>
      <c r="B151" s="39"/>
      <c r="C151" s="39"/>
      <c r="D151" s="40"/>
      <c r="E151" s="31"/>
    </row>
    <row r="152" spans="1:5" x14ac:dyDescent="0.2">
      <c r="A152" s="11"/>
      <c r="B152" s="12">
        <v>1</v>
      </c>
      <c r="C152" s="13" t="s">
        <v>40</v>
      </c>
      <c r="D152" s="11"/>
    </row>
    <row r="153" spans="1:5" x14ac:dyDescent="0.2">
      <c r="A153" s="11"/>
      <c r="B153" s="14">
        <v>2</v>
      </c>
      <c r="C153" s="15" t="s">
        <v>57</v>
      </c>
      <c r="D153" s="11"/>
    </row>
    <row r="154" spans="1:5" x14ac:dyDescent="0.2">
      <c r="A154" s="11"/>
      <c r="B154" s="14">
        <v>36</v>
      </c>
      <c r="C154" s="15" t="s">
        <v>41</v>
      </c>
      <c r="D154" s="11"/>
    </row>
    <row r="155" spans="1:5" x14ac:dyDescent="0.2">
      <c r="A155" s="11"/>
      <c r="B155" s="16"/>
      <c r="C155" s="17"/>
      <c r="D155" s="11"/>
    </row>
    <row r="157" spans="1:5" x14ac:dyDescent="0.2">
      <c r="A157" s="18" t="s">
        <v>42</v>
      </c>
      <c r="B157" s="19"/>
    </row>
    <row r="158" spans="1:5" x14ac:dyDescent="0.2">
      <c r="A158" s="18"/>
      <c r="B158" s="19"/>
    </row>
    <row r="159" spans="1:5" x14ac:dyDescent="0.2">
      <c r="A159" s="18" t="s">
        <v>43</v>
      </c>
      <c r="B159" s="19"/>
    </row>
  </sheetData>
  <mergeCells count="31">
    <mergeCell ref="H88:J88"/>
    <mergeCell ref="H89:K89"/>
    <mergeCell ref="A87:D87"/>
    <mergeCell ref="A88:C88"/>
    <mergeCell ref="A89:D89"/>
    <mergeCell ref="A3:C3"/>
    <mergeCell ref="A4:C4"/>
    <mergeCell ref="A5:C5"/>
    <mergeCell ref="A18:C18"/>
    <mergeCell ref="H87:K87"/>
    <mergeCell ref="A132:D132"/>
    <mergeCell ref="A151:D151"/>
    <mergeCell ref="A130:D130"/>
    <mergeCell ref="A131:C131"/>
    <mergeCell ref="A134:D134"/>
    <mergeCell ref="C135:D135"/>
    <mergeCell ref="C136:D136"/>
    <mergeCell ref="C137:D137"/>
    <mergeCell ref="C138:D138"/>
    <mergeCell ref="C150:D150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</mergeCells>
  <pageMargins left="0.7" right="0.7" top="0.75" bottom="0.75" header="0.3" footer="0.3"/>
  <pageSetup scale="57" orientation="portrait" horizontalDpi="360" verticalDpi="360" r:id="rId1"/>
  <colBreaks count="2" manualBreakCount="2">
    <brk id="5" max="1048575" man="1"/>
    <brk id="1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imerco</dc:creator>
  <cp:lastModifiedBy>User</cp:lastModifiedBy>
  <cp:lastPrinted>2021-06-05T18:24:06Z</cp:lastPrinted>
  <dcterms:created xsi:type="dcterms:W3CDTF">2021-06-05T17:01:07Z</dcterms:created>
  <dcterms:modified xsi:type="dcterms:W3CDTF">2021-06-05T18:24:29Z</dcterms:modified>
</cp:coreProperties>
</file>