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SAMBORONDON\"/>
    </mc:Choice>
  </mc:AlternateContent>
  <xr:revisionPtr revIDLastSave="0" documentId="13_ncr:1_{C4F310F5-1A1D-4AAF-B558-F00F6BBB4A3B}" xr6:coauthVersionLast="47" xr6:coauthVersionMax="47" xr10:uidLastSave="{00000000-0000-0000-0000-000000000000}"/>
  <bookViews>
    <workbookView xWindow="-120" yWindow="-120" windowWidth="29040" windowHeight="15840" activeTab="1" xr2:uid="{D530B1A9-32C4-425F-8AD2-21D87F347B3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2" l="1"/>
  <c r="E41" i="2"/>
  <c r="E42" i="2"/>
  <c r="E43" i="2"/>
  <c r="E44" i="2"/>
  <c r="E45" i="2"/>
  <c r="E115" i="2" l="1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 l="1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108" i="1" l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116" i="2" l="1"/>
  <c r="E117" i="2" s="1"/>
  <c r="E118" i="2" s="1"/>
  <c r="E28" i="1" l="1"/>
  <c r="E24" i="1"/>
  <c r="E27" i="1"/>
  <c r="E26" i="1"/>
  <c r="E25" i="1"/>
  <c r="E23" i="1"/>
  <c r="E22" i="1"/>
  <c r="E29" i="1" l="1"/>
  <c r="E125" i="1"/>
  <c r="E124" i="1"/>
  <c r="E52" i="1"/>
  <c r="E51" i="1"/>
  <c r="E126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127" i="1" l="1"/>
  <c r="E128" i="1" s="1"/>
  <c r="E129" i="1" s="1"/>
</calcChain>
</file>

<file path=xl/sharedStrings.xml><?xml version="1.0" encoding="utf-8"?>
<sst xmlns="http://schemas.openxmlformats.org/spreadsheetml/2006/main" count="532" uniqueCount="499">
  <si>
    <t>INQUIORT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</si>
  <si>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</si>
  <si>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</si>
  <si>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</si>
  <si>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</si>
  <si>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</si>
  <si>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</si>
  <si>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</si>
  <si>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>Punto de Llegada:</t>
  </si>
  <si>
    <t xml:space="preserve">KM 1 1/2 VIA A SAMBORONDON </t>
  </si>
  <si>
    <t xml:space="preserve">Telefono: </t>
  </si>
  <si>
    <t>2292325 04-2090039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</si>
  <si>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</si>
  <si>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</si>
  <si>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</si>
  <si>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</si>
  <si>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</si>
  <si>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</si>
  <si>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</si>
  <si>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ARIX Clavicle System 2.5/ 3.5 Clavicle Plate</t>
  </si>
  <si>
    <t>CANT.</t>
  </si>
  <si>
    <t>COD. ARTICULO</t>
  </si>
  <si>
    <t xml:space="preserve">DESCRIPCION ARTICULO </t>
  </si>
  <si>
    <t>PRECIO UNITARIO</t>
  </si>
  <si>
    <t>PRECIO TOTAL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</si>
  <si>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</si>
  <si>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</si>
  <si>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</si>
  <si>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</si>
  <si>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</si>
  <si>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</si>
  <si>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</si>
  <si>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</si>
  <si>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</si>
  <si>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</si>
  <si>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</si>
  <si>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</si>
  <si>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</si>
  <si>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</si>
  <si>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</si>
  <si>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</si>
  <si>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</si>
  <si>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</si>
  <si>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</si>
  <si>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</si>
  <si>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</si>
  <si>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</si>
  <si>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</si>
  <si>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</si>
  <si>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</si>
  <si>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</si>
  <si>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</si>
  <si>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</si>
  <si>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</si>
  <si>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</si>
  <si>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</si>
  <si>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</si>
  <si>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</si>
  <si>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</si>
  <si>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</si>
  <si>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</si>
  <si>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</si>
  <si>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</si>
  <si>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</si>
  <si>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</si>
  <si>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</si>
  <si>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</si>
  <si>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</si>
  <si>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</si>
  <si>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</si>
  <si>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</si>
  <si>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</si>
  <si>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</si>
  <si>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</si>
  <si>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</si>
  <si>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</si>
  <si>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</si>
  <si>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</si>
  <si>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</si>
  <si>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</si>
  <si>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</si>
  <si>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</si>
  <si>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</si>
  <si>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</si>
  <si>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</si>
  <si>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</si>
  <si>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</si>
  <si>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</si>
  <si>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</si>
  <si>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</si>
  <si>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</si>
  <si>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</si>
  <si>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</si>
  <si>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</si>
  <si>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</si>
  <si>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</si>
  <si>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</si>
  <si>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</si>
  <si>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</si>
  <si>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</si>
  <si>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</si>
  <si>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</si>
  <si>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</si>
  <si>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</si>
  <si>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</si>
  <si>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</si>
  <si>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</si>
  <si>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</si>
  <si>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</si>
  <si>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</si>
  <si>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</si>
  <si>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</si>
  <si>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</si>
  <si>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</si>
  <si>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</si>
  <si>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</si>
  <si>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</si>
  <si>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</si>
  <si>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</si>
  <si>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</si>
  <si>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</si>
  <si>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</si>
  <si>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</si>
  <si>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</si>
  <si>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</si>
  <si>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</si>
  <si>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</si>
  <si>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</si>
  <si>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</si>
  <si>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</si>
  <si>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</si>
  <si>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</si>
  <si>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</si>
  <si>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</si>
  <si>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</si>
  <si>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</si>
  <si>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</si>
  <si>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</si>
  <si>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</si>
  <si>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</si>
  <si>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</si>
  <si>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</si>
  <si>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</si>
  <si>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</si>
  <si>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</si>
  <si>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</si>
  <si>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</si>
  <si>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</si>
  <si>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</si>
  <si>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</si>
  <si>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</si>
  <si>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</si>
  <si>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</si>
  <si>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</si>
  <si>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</si>
  <si>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</si>
  <si>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</si>
  <si>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</si>
  <si>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</si>
  <si>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</si>
  <si>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</si>
  <si>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</si>
  <si>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</si>
  <si>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</si>
  <si>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</si>
  <si>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</si>
  <si>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</si>
  <si>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</si>
  <si>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</si>
  <si>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</si>
  <si>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</si>
  <si>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</si>
  <si>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</si>
  <si>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</si>
  <si>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</si>
  <si>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</si>
  <si>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</si>
  <si>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</si>
  <si>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</si>
  <si>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</si>
  <si>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</si>
  <si>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Drill Sleeve Body(Distal)</t>
  </si>
  <si>
    <t>111-103</t>
  </si>
  <si>
    <t>DRILL SLEEVE FOR  2.0 VARIABLE ANGLE</t>
  </si>
  <si>
    <t>111-173</t>
  </si>
  <si>
    <t>Humerus Drill Sleeve(F/A)</t>
  </si>
  <si>
    <t>111-171</t>
  </si>
  <si>
    <t>DRILL SLEEVE FOR  2.7 VARIABLE ANGLE</t>
  </si>
  <si>
    <t>111-157</t>
  </si>
  <si>
    <t>VARIABLE DRILL SLEEVE HANDLE</t>
  </si>
  <si>
    <t>112-25-701</t>
  </si>
  <si>
    <t>ARIX Wrist System Drill 2.0(AO)</t>
  </si>
  <si>
    <t>112-35-703</t>
  </si>
  <si>
    <t>ARIX Ankle System Drill 2.7(AO)</t>
  </si>
  <si>
    <t>113-HF-613</t>
  </si>
  <si>
    <t>T8 STARIX Driver</t>
  </si>
  <si>
    <t>113-HF-619</t>
  </si>
  <si>
    <t>T10 Driver</t>
  </si>
  <si>
    <t>111-075</t>
  </si>
  <si>
    <t>2.5 Depth Gauge</t>
  </si>
  <si>
    <t>111-086</t>
  </si>
  <si>
    <t>3.5 Depth Gauge</t>
  </si>
  <si>
    <t>111-080</t>
  </si>
  <si>
    <t>2.5 Drill Guide Variable</t>
  </si>
  <si>
    <t>111-260</t>
  </si>
  <si>
    <t>3.5 Drill Guide</t>
  </si>
  <si>
    <t>111-068-3</t>
  </si>
  <si>
    <t>GUIDE PIN  1.6</t>
  </si>
  <si>
    <t>111-096</t>
  </si>
  <si>
    <t>DISPENSER FOR GUIDE PIN</t>
  </si>
  <si>
    <t>111-092</t>
  </si>
  <si>
    <t>RA/UL ScrewDriver Body</t>
  </si>
  <si>
    <t>111-134</t>
  </si>
  <si>
    <t>Bone Clamp</t>
  </si>
  <si>
    <t>111-154</t>
  </si>
  <si>
    <t>Bone Reducition Forcep(Large)</t>
  </si>
  <si>
    <t>111-196-L</t>
  </si>
  <si>
    <t>Drill Guide Block Left</t>
  </si>
  <si>
    <t>111-196-R</t>
  </si>
  <si>
    <t>Drill Guide Block Right</t>
  </si>
  <si>
    <t>111-180</t>
  </si>
  <si>
    <t>Ankle Bender 4.0T/4.5T</t>
  </si>
  <si>
    <t>111-197</t>
  </si>
  <si>
    <t>Clavicle Hohman</t>
  </si>
  <si>
    <t xml:space="preserve">MOTOR </t>
  </si>
  <si>
    <t xml:space="preserve">ANCKJES DE MOTOR </t>
  </si>
  <si>
    <t xml:space="preserve">HOJAS DE SIERRA </t>
  </si>
  <si>
    <t xml:space="preserve">BATERIAS GRIS </t>
  </si>
  <si>
    <t xml:space="preserve">CONTENEDOR </t>
  </si>
  <si>
    <t xml:space="preserve">ENTREGADO POR </t>
  </si>
  <si>
    <t xml:space="preserve">RECIBIDO POR </t>
  </si>
  <si>
    <t xml:space="preserve">BEST DOCTOR </t>
  </si>
  <si>
    <t xml:space="preserve">PABLO CESAR BAQUERIZO VIVAR </t>
  </si>
  <si>
    <t xml:space="preserve">DR MARLON LAMA </t>
  </si>
  <si>
    <t>T500035065</t>
  </si>
  <si>
    <t>T500035070</t>
  </si>
  <si>
    <t>TORNILLO CORTICAL 3.5*65 MM TITANIO</t>
  </si>
  <si>
    <t>TORNILLO CORTICAL 3.5*70 MM TITANIO</t>
  </si>
  <si>
    <t>35-SO-L26-T</t>
  </si>
  <si>
    <t>35-SO-L28-T</t>
  </si>
  <si>
    <t>3.5 NON LOCKING CORTICAL STARIX NON ANODIZING 26MM</t>
  </si>
  <si>
    <t>3.5 NON LOCKING CORTICAL STARIX NON ANODIZING 28MM</t>
  </si>
  <si>
    <t>Ti-SF-147.105</t>
  </si>
  <si>
    <t xml:space="preserve">PLACA BLOQ. DCP 3.5X5 ORIF. TITANIO </t>
  </si>
  <si>
    <t>Ti-SF-147.106</t>
  </si>
  <si>
    <t xml:space="preserve">PLACA BLOQ. DCP 3.5X6 ORIF. TITANIO </t>
  </si>
  <si>
    <t>Ti-SF-147.108</t>
  </si>
  <si>
    <t xml:space="preserve">PLACA BLOQ. DCP 3.5X08 ORIF. TITANIO </t>
  </si>
  <si>
    <t>Ti-SF-147.109</t>
  </si>
  <si>
    <t xml:space="preserve">PLACA BLOQ. DCP 3.5X09 ORIF. TITANIO </t>
  </si>
  <si>
    <t>Ti-SF-147.110</t>
  </si>
  <si>
    <t xml:space="preserve">PLACA BLOQ. DCP 3.5X10 ORIF. TITANIO </t>
  </si>
  <si>
    <t>Ti-SF-147.107</t>
  </si>
  <si>
    <t xml:space="preserve">PLACA BLOQ. DCP 3.5X7 ORIF. TITANIO </t>
  </si>
  <si>
    <t>Ti-SF-147.112</t>
  </si>
  <si>
    <t xml:space="preserve">PLACA BLOQ. DCP 3.5X12 ORIF. TITANIO </t>
  </si>
  <si>
    <t>35V-DIST-106</t>
  </si>
  <si>
    <t>LCP Type, All Thickness, 6Hole</t>
  </si>
  <si>
    <t>35V-DIST-108</t>
  </si>
  <si>
    <t>LCP Type, All Thickness, 8Hole</t>
  </si>
  <si>
    <t>35V-DIST-110</t>
  </si>
  <si>
    <t>LCP Type, All Thickness, 10Hole</t>
  </si>
  <si>
    <t>35V-DIST-112</t>
  </si>
  <si>
    <t>LCP Type, All Thickness, 12Hole</t>
  </si>
  <si>
    <t>35V-DIST-114</t>
  </si>
  <si>
    <t>LCP Type, All Thickness, 14Hole</t>
  </si>
  <si>
    <t>35V-DIST-116</t>
  </si>
  <si>
    <t>LCP Type, All Thickness, 16Hole</t>
  </si>
  <si>
    <t>35V-DIST-304</t>
  </si>
  <si>
    <t>1/3 Type, All Thickness, 4Hole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</si>
  <si>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</si>
  <si>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</si>
  <si>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</si>
  <si>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</si>
  <si>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</si>
  <si>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</si>
  <si>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</si>
  <si>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</si>
  <si>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</si>
  <si>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</si>
  <si>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</si>
  <si>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</si>
  <si>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</si>
  <si>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</si>
  <si>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35-DIST-206</t>
  </si>
  <si>
    <t>DCP Type, All Thickness, 6Hole</t>
  </si>
  <si>
    <t>35-DIST-207</t>
  </si>
  <si>
    <t>DCP Type, All Thickness, 7Hole</t>
  </si>
  <si>
    <t>35-DIST-208</t>
  </si>
  <si>
    <t>DCP Type, All Thickness, 8Hole</t>
  </si>
  <si>
    <t>35-DIST-209</t>
  </si>
  <si>
    <t>DCP Type, All Thickness, 9Hole</t>
  </si>
  <si>
    <t>35-DIST-210</t>
  </si>
  <si>
    <t>DCP Type, All Thickness, 10Hole</t>
  </si>
  <si>
    <t>35-DIST-211</t>
  </si>
  <si>
    <t>DCP Type, All Thickness, 11Hole</t>
  </si>
  <si>
    <t>35-DIST-212</t>
  </si>
  <si>
    <t>DCP Type, All Thickness, 12Hole</t>
  </si>
  <si>
    <t xml:space="preserve">TI-SF-131.404R </t>
  </si>
  <si>
    <t>PLACA LCP DE ANGULO VA. 2.4 MM RADIO DISTAL PALMAR EXTRA ARTICULAR 4*3 ORIF. DER. TITANIO</t>
  </si>
  <si>
    <t xml:space="preserve">TI-SF-131.404L </t>
  </si>
  <si>
    <t>PLACA LCP DE ANGULO VA. 2.4 MM RADIO DISTAL PALMAR EXTRA ARTICULAR 4*3 ORIF. IZQ. TITANIO</t>
  </si>
  <si>
    <t xml:space="preserve">TI-SF-131.405R </t>
  </si>
  <si>
    <t>PLACA LCP DE ANGULO VA. 2.4 MM RADIO DISTAL PALMAR EXTRA ARTICULAR 4*5 ORIF. DER. TITANIO</t>
  </si>
  <si>
    <t xml:space="preserve">TI-SF-131.405L </t>
  </si>
  <si>
    <t>PLACA LCP DE ANGULO VA. 2.4 MM RADIO DISTAL PALMAR EXTRA ARTICULAR 4*5 ORIF. IZQ. TITANIO</t>
  </si>
  <si>
    <t>TI-SF-131.504R</t>
  </si>
  <si>
    <t>PLACA LCP DE ANGULO VA. 2.4 MM RADIO DISTAL PALMAR EXTRA ARTICULAR 5*3 ORIF. DER. TITANIO</t>
  </si>
  <si>
    <t>TI-SF-131.504L</t>
  </si>
  <si>
    <t>PLACA LCP DE ANGULO VA. 2.4 MM RADIO DISTAL PALMAR EXTRA ARTICULAR 5*3 ORIF. IZQ. TITANIO</t>
  </si>
  <si>
    <t>TC950710055</t>
  </si>
  <si>
    <t>PLACA 2.4 ANGULO VA 6*02 IZQ. TITANIO LARGE</t>
  </si>
  <si>
    <t>TC950711068</t>
  </si>
  <si>
    <t>PLACA 2.4 ANGULO VA 6*03 IZQ. TITANIO LARGE</t>
  </si>
  <si>
    <t>TC950810055</t>
  </si>
  <si>
    <t>PLACA 2.4 ANGULO VA 6*02 DER. TITANIO LARGE</t>
  </si>
  <si>
    <t>TC950811068</t>
  </si>
  <si>
    <t>PLACA 2.4 ANGULO VA 6*03 DER. TITANIO LARGE</t>
  </si>
  <si>
    <t>TC948708042</t>
  </si>
  <si>
    <t>PLACA 2.4 ANGULO VA *02 IZQ. TITANIO SMALL</t>
  </si>
  <si>
    <t>TC948709051</t>
  </si>
  <si>
    <t>PLACA 2.4 ANGULO VA *03 IZQ. TITANIO SMALL</t>
  </si>
  <si>
    <t>TC948710063</t>
  </si>
  <si>
    <t>PLACA 2.4 ANGULO VA *04 IZQ. TITANIO SMALL</t>
  </si>
  <si>
    <t>TC948711072</t>
  </si>
  <si>
    <t>PLACA 2.4 ANGULO VA *05 IZQ. TITANIO SMALL</t>
  </si>
  <si>
    <t>TC948808042</t>
  </si>
  <si>
    <t>TC948809051</t>
  </si>
  <si>
    <t>PLACA 2.4 ANGULO VA *03 DER. TITANIO SMALL</t>
  </si>
  <si>
    <t>TC948810063</t>
  </si>
  <si>
    <t>PLACA 2.4 ANGULO VA *04 DER. TITANIO SMALL</t>
  </si>
  <si>
    <t>TC948811072</t>
  </si>
  <si>
    <t>PLACA 2.4 ANGULO VA *05 DER. TITANIO SMALL</t>
  </si>
  <si>
    <t>T50092408</t>
  </si>
  <si>
    <t>TORNILLO BLOQ. 2.4*08 MM TITANIO</t>
  </si>
  <si>
    <t>T50092410</t>
  </si>
  <si>
    <t>TORNILLO BLOQ. 2.4*10 MM TITANIO</t>
  </si>
  <si>
    <t>T50092412</t>
  </si>
  <si>
    <t>TORNILLO BLOQ. 2.4*12 MM TITANIO</t>
  </si>
  <si>
    <t>T50092414</t>
  </si>
  <si>
    <t>TORNILLO BLOQ. 2.4*14 MM TITANIO</t>
  </si>
  <si>
    <t>T50092416</t>
  </si>
  <si>
    <t>TORNILLO BLOQ. 2.4*16 MM TITANIO</t>
  </si>
  <si>
    <t>T50092418</t>
  </si>
  <si>
    <t>TORNILLO BLOQ. 2.4X18 MM TITANIO</t>
  </si>
  <si>
    <t>T50092420</t>
  </si>
  <si>
    <t>TORNILLO BLOQ. 2.4*20 MM TITANIO</t>
  </si>
  <si>
    <t>T50092422</t>
  </si>
  <si>
    <t>TORNILLO BLOQ. 2.4*22MM TITANIO</t>
  </si>
  <si>
    <t>T50092424</t>
  </si>
  <si>
    <t>TORNILLO BLOQ. 2.4*24 MM TITANIO</t>
  </si>
  <si>
    <t>T50092426</t>
  </si>
  <si>
    <t>TORNILLO BLOQ. 2.4*26 MM TITANIO</t>
  </si>
  <si>
    <t>T50022412</t>
  </si>
  <si>
    <t>TORNILLO CORTICAL 2.4X12 MM TITANIO</t>
  </si>
  <si>
    <t>T50022414</t>
  </si>
  <si>
    <t>TORNILLO CORTICAL 2.4X14 MM TITANIO</t>
  </si>
  <si>
    <t>T50022416</t>
  </si>
  <si>
    <t>TORNILLO CORTICAL 2.4X16 MM TITANIO</t>
  </si>
  <si>
    <t>T50022418</t>
  </si>
  <si>
    <t>TORNILLO CORTICAL 2.4X18MM TITANIO</t>
  </si>
  <si>
    <t>T50022420</t>
  </si>
  <si>
    <t>TORNILLO CORTICAL 2.4X20 MM TITANIO</t>
  </si>
  <si>
    <t>T50022422</t>
  </si>
  <si>
    <t>TORNILLO CORTICAL 2.4X22 MM TITANIO</t>
  </si>
  <si>
    <t>T50022424</t>
  </si>
  <si>
    <t>TORNILLO CORTICAL 2.4X24MM TITANIO</t>
  </si>
  <si>
    <t>T50092710</t>
  </si>
  <si>
    <t>TORNILLO BLOQ. 2.7*10 MM TITANIO IRE</t>
  </si>
  <si>
    <t>T50092712</t>
  </si>
  <si>
    <t>TORNILLO BLOQ. 2.7*12 MM TITANIO IRE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</si>
  <si>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</si>
  <si>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</si>
  <si>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</si>
  <si>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</si>
  <si>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</si>
  <si>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</si>
  <si>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</si>
  <si>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</si>
  <si>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</si>
  <si>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</si>
  <si>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</si>
  <si>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</si>
  <si>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</si>
  <si>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</si>
  <si>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T50022728</t>
  </si>
  <si>
    <t>TORNILLO CORTICAL 2.7* 28 MM TITANIO IRE</t>
  </si>
  <si>
    <t>T50022730</t>
  </si>
  <si>
    <t>TORNILLO CORTICAL 2.7* 30 MM TITANIO IRE</t>
  </si>
  <si>
    <t>T52072508</t>
  </si>
  <si>
    <t>ACUTEC™ HEADLESS COMPRESSION SCREW F2.5×08MM</t>
  </si>
  <si>
    <t>T52072509</t>
  </si>
  <si>
    <t>ACUTEC™ HEADLESS COMPRESSION SCREW F2.5×09MM</t>
  </si>
  <si>
    <t>T52072510</t>
  </si>
  <si>
    <t>ACUTEC™ HEADLESS COMPRESSION SCREW F2.5×10MM</t>
  </si>
  <si>
    <t>T52072511</t>
  </si>
  <si>
    <t>ACUTEC™ HEADLESS COMPRESSION SCREW F2.5×11MM</t>
  </si>
  <si>
    <t>T52072512</t>
  </si>
  <si>
    <t>ACUTEC™ HEADLESS COMPRESSION SCREW F2.5×12MM</t>
  </si>
  <si>
    <t>T52072513</t>
  </si>
  <si>
    <t>ACUTEC™ HEADLESS COMPRESSION SCREW F2.5×13MM</t>
  </si>
  <si>
    <t>T52072514</t>
  </si>
  <si>
    <t>ACUTEC™ HEADLESS COMPRESSION SCREW F2.5×14MM</t>
  </si>
  <si>
    <t>T52072516</t>
  </si>
  <si>
    <t>ACUTEC™ HEADLESS COMPRESSION SCREW F2.5×16MM</t>
  </si>
  <si>
    <t>T52072518</t>
  </si>
  <si>
    <t>ACUTEC™ HEADLESS COMPRESSION SCREW F2.5×18MM</t>
  </si>
  <si>
    <t>T52072520</t>
  </si>
  <si>
    <t>ACUTEC™ HEADLESS COMPRESSION SCREW F2.5×20MM</t>
  </si>
  <si>
    <t>T52072522</t>
  </si>
  <si>
    <t>ACUTEC™ HEADLESS COMPRESSION SCREW F2.5×22MM</t>
  </si>
  <si>
    <t>T52072524</t>
  </si>
  <si>
    <t>ACUTEC™ HEADLESS COMPRESSION SCREW F2.5×24MM</t>
  </si>
  <si>
    <t>T52072526</t>
  </si>
  <si>
    <t>ACUTEC™ HEADLESS COMPRESSION SCREW F2.5×26MM</t>
  </si>
  <si>
    <t>T52072528</t>
  </si>
  <si>
    <t>ACUTEC™ HEADLESS COMPRESSION SCREW F2.5×28MM</t>
  </si>
  <si>
    <t>T52072530</t>
  </si>
  <si>
    <t>ACUTEC™ HEADLESS COMPRESSION SCREW F2.5×30MM</t>
  </si>
  <si>
    <t>T52073516</t>
  </si>
  <si>
    <t>ACUTEC™ HEADLESS COMPRESSION SCREW F3.5×16MM</t>
  </si>
  <si>
    <t>T52073518</t>
  </si>
  <si>
    <t>ACUTEC™ HEADLESS COMPRESSION SCREW F3.5×18MM</t>
  </si>
  <si>
    <t>T52073520</t>
  </si>
  <si>
    <t>ACUTEC™ HEADLESS COMPRESSION SCREW F3.5×20MM</t>
  </si>
  <si>
    <t>T52073522</t>
  </si>
  <si>
    <t>ACUTEC™ HEADLESS COMPRESSION SCREW F3.5×22MM</t>
  </si>
  <si>
    <t>T52073524</t>
  </si>
  <si>
    <t>ACUTEC™ HEADLESS COMPRESSION SCREW F3.5×24MM</t>
  </si>
  <si>
    <t>T52073526</t>
  </si>
  <si>
    <t>ACUTEC™ HEADLESS COMPRESSION SCREW F3.5×26MM</t>
  </si>
  <si>
    <t>T52073528</t>
  </si>
  <si>
    <t>ACUTEC™ HEADLESS COMPRESSION SCREW F3.5×28MM</t>
  </si>
  <si>
    <t>T52073530</t>
  </si>
  <si>
    <t>ACUTEC™ HEADLESS COMPRESSION SCREW F3.5×30MM</t>
  </si>
  <si>
    <t>T52073532</t>
  </si>
  <si>
    <t>ACUTEC™ HEADLESS COMPRESSION SCREW F3.5×32MM</t>
  </si>
  <si>
    <t>T52073534</t>
  </si>
  <si>
    <t>ACUTEC™ HEADLESS COMPRESSION SCREW F3.5×34MM</t>
  </si>
  <si>
    <t>T52073536</t>
  </si>
  <si>
    <t>ACUTEC™ HEADLESS COMPRESSION SCREW F3.5×36MM</t>
  </si>
  <si>
    <t>T52073538</t>
  </si>
  <si>
    <t>ACUTEC™ HEADLESS COMPRESSION SCREW F3.5×38MM</t>
  </si>
  <si>
    <t>T52074016</t>
  </si>
  <si>
    <t>ACUTEC™ HEADLESS COMPRESSION SCREW F4.0×16MM</t>
  </si>
  <si>
    <t>T52074018</t>
  </si>
  <si>
    <t>ACUTEC™ HEADLESS COMPRESSION SCREW F4.0×18MM</t>
  </si>
  <si>
    <t>T52074020</t>
  </si>
  <si>
    <t>ACUTEC™ HEADLESS COMPRESSION SCREW F4.0×20MM</t>
  </si>
  <si>
    <t>T52074022</t>
  </si>
  <si>
    <t>ACUTEC™ HEADLESS COMPRESSION SCREW F4.0×22MM</t>
  </si>
  <si>
    <t>T52074024</t>
  </si>
  <si>
    <t>ACUTEC™ HEADLESS COMPRESSION SCREW F4.0×24MM</t>
  </si>
  <si>
    <t>T52074026</t>
  </si>
  <si>
    <t>ACUTEC™ HEADLESS COMPRESSION SCREW F4.0×26MM</t>
  </si>
  <si>
    <t>T52074028</t>
  </si>
  <si>
    <t>ACUTEC™ HEADLESS COMPRESSION SCREW F4.0×28MM</t>
  </si>
  <si>
    <t>T52074030</t>
  </si>
  <si>
    <t>ACUTEC™ HEADLESS COMPRESSION SCREW F4.0×30MM</t>
  </si>
  <si>
    <t>T52074032</t>
  </si>
  <si>
    <t>ACUTEC™ HEADLESS COMPRESSION SCREW F4.0×32MM</t>
  </si>
  <si>
    <t>T52074034</t>
  </si>
  <si>
    <t>ACUTEC™ HEADLESS COMPRESSION SCREW F4.0×34MM</t>
  </si>
  <si>
    <t>T52074036</t>
  </si>
  <si>
    <t>ACUTEC™ HEADLESS COMPRESSION SCREW F4.0×36MM</t>
  </si>
  <si>
    <t>T52074038</t>
  </si>
  <si>
    <t>ACUTEC™ HEADLESS COMPRESSION SCREW F4.0×38MM</t>
  </si>
  <si>
    <t>T52074040</t>
  </si>
  <si>
    <t>ACUTEC™ HEADLESS COMPRESSION SCREW F4.0×40MM</t>
  </si>
  <si>
    <t>T52074045</t>
  </si>
  <si>
    <t>ACUTEC™ HEADLESS COMPRESSION SCREW F4.0×45MM</t>
  </si>
  <si>
    <t>T52074050</t>
  </si>
  <si>
    <t>ACUTEC™ HEADLESS COMPRESSION SCREW F4.0×50MM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</si>
  <si>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</si>
  <si>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</si>
  <si>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</si>
  <si>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</si>
  <si>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</si>
  <si>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</si>
  <si>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</si>
  <si>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 xml:space="preserve">ANCLAJES DE MOTOR </t>
  </si>
  <si>
    <t xml:space="preserve">LLAVE DE JACOBS </t>
  </si>
  <si>
    <t xml:space="preserve">CONTENEDOR MAS TAPA </t>
  </si>
  <si>
    <t>NOTA</t>
  </si>
  <si>
    <t xml:space="preserve">EL MOTOR DEBE SER ESTERILIZADO EN FRIO </t>
  </si>
  <si>
    <t xml:space="preserve">LA INSTITUCION DE HACE RESPONSABLE ANTE CUALQUIER </t>
  </si>
  <si>
    <t xml:space="preserve">DAÑO PRESENTADO </t>
  </si>
  <si>
    <t>ENTREGADO POR:</t>
  </si>
  <si>
    <t>RECIBIDO POR:</t>
  </si>
  <si>
    <t>Placa de bloqueo del radio lateral distal  X 5 ORIFICIOS DM</t>
  </si>
  <si>
    <t>Placa de bloqueo del radio lateral distal  X 6 ORIFICIOS DM</t>
  </si>
  <si>
    <t>Placa de bloqueo cubital distal</t>
  </si>
  <si>
    <t xml:space="preserve">1250                     </t>
  </si>
  <si>
    <t>PLACA ALCP CUBITO DISTAL 2.4*6 TITANIO</t>
  </si>
  <si>
    <t xml:space="preserve">1249                     </t>
  </si>
  <si>
    <t>PLACA ALCP CUBITO DISTAL 2.4*5 TITANIO</t>
  </si>
  <si>
    <t xml:space="preserve">1650                     </t>
  </si>
  <si>
    <t>PLACA 2.4/2.7 BLOQ. CUBITO DISTAL *05 ORIF. TIT.</t>
  </si>
  <si>
    <t xml:space="preserve">MOTOR AESCULAP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</si>
</sst>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[$-F400]h:mm:ss\ AM/PM"/>
    <numFmt numFmtId="166" formatCode="_-[$$-240A]\ * #,##0.00_-;\-[$$-240A]\ * #,##0.00_-;_-[$$-240A]\ * &quot;-&quot;??_-;_-@_-"/>
    <numFmt numFmtId="168" formatCode="0.000"/>
    <numFmt numFmtId="169" formatCode="_-[$$-300A]\ * #,##0.00_ ;_-[$$-300A]\ * \-#,##0.00\ ;_-[$$-300A]\ * &quot;-&quot;??_ ;_-@_ "/>
    <numFmt numFmtId="170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sz val="12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2" applyFont="1" applyAlignment="1">
      <alignment horizontal="center" wrapText="1"/>
    </xf>
    <xf numFmtId="0" fontId="4" fillId="0" borderId="0" xfId="0" applyFont="1"/>
    <xf numFmtId="44" fontId="5" fillId="0" borderId="0" xfId="1" applyFont="1"/>
    <xf numFmtId="0" fontId="4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2" applyFont="1" applyAlignment="1">
      <alignment wrapText="1"/>
    </xf>
    <xf numFmtId="0" fontId="7" fillId="0" borderId="0" xfId="2" applyFont="1" applyAlignment="1">
      <alignment horizontal="center"/>
    </xf>
    <xf numFmtId="0" fontId="7" fillId="0" borderId="0" xfId="2" applyFont="1"/>
    <xf numFmtId="2" fontId="8" fillId="0" borderId="0" xfId="0" applyNumberFormat="1" applyFont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49" fontId="5" fillId="0" borderId="2" xfId="0" applyNumberFormat="1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5" fillId="0" borderId="0" xfId="2" applyFont="1" applyAlignment="1">
      <alignment horizontal="left"/>
    </xf>
    <xf numFmtId="165" fontId="5" fillId="0" borderId="1" xfId="0" applyNumberFormat="1" applyFont="1" applyBorder="1" applyAlignment="1">
      <alignment horizontal="left"/>
    </xf>
    <xf numFmtId="2" fontId="8" fillId="0" borderId="0" xfId="2" applyNumberFormat="1" applyFont="1" applyAlignment="1">
      <alignment horizontal="left"/>
    </xf>
    <xf numFmtId="0" fontId="9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left" vertical="top"/>
    </xf>
    <xf numFmtId="0" fontId="5" fillId="0" borderId="4" xfId="0" applyFont="1" applyBorder="1" applyAlignment="1" applyProtection="1">
      <alignment vertical="top" readingOrder="1"/>
      <protection locked="0"/>
    </xf>
    <xf numFmtId="166" fontId="5" fillId="0" borderId="4" xfId="3" applyNumberFormat="1" applyFont="1" applyFill="1" applyBorder="1" applyAlignment="1"/>
    <xf numFmtId="0" fontId="5" fillId="0" borderId="4" xfId="0" applyFont="1" applyBorder="1" applyAlignment="1" applyProtection="1">
      <alignment horizontal="left" vertical="top" readingOrder="1"/>
      <protection locked="0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4" fillId="0" borderId="4" xfId="0" applyFont="1" applyBorder="1"/>
    <xf numFmtId="0" fontId="3" fillId="0" borderId="4" xfId="2" applyFont="1" applyBorder="1" applyAlignment="1">
      <alignment horizontal="right" wrapText="1"/>
    </xf>
    <xf numFmtId="44" fontId="4" fillId="0" borderId="4" xfId="1" applyFont="1" applyFill="1" applyBorder="1" applyAlignment="1"/>
    <xf numFmtId="0" fontId="3" fillId="0" borderId="5" xfId="2" applyFont="1" applyBorder="1" applyAlignment="1">
      <alignment horizontal="right" wrapText="1"/>
    </xf>
    <xf numFmtId="0" fontId="3" fillId="0" borderId="6" xfId="2" applyFont="1" applyBorder="1" applyAlignment="1">
      <alignment horizontal="right" wrapText="1"/>
    </xf>
    <xf numFmtId="0" fontId="3" fillId="0" borderId="7" xfId="2" applyFont="1" applyBorder="1" applyAlignment="1">
      <alignment horizontal="right" wrapText="1"/>
    </xf>
    <xf numFmtId="9" fontId="3" fillId="0" borderId="4" xfId="2" applyNumberFormat="1" applyFont="1" applyBorder="1" applyAlignment="1">
      <alignment wrapText="1"/>
    </xf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5" fillId="0" borderId="4" xfId="0" applyFont="1" applyBorder="1" applyAlignment="1">
      <alignment horizontal="left"/>
    </xf>
    <xf numFmtId="166" fontId="4" fillId="0" borderId="4" xfId="0" applyNumberFormat="1" applyFont="1" applyBorder="1"/>
    <xf numFmtId="0" fontId="4" fillId="0" borderId="4" xfId="0" applyFont="1" applyBorder="1" applyAlignment="1">
      <alignment horizontal="center" vertical="center"/>
    </xf>
    <xf numFmtId="0" fontId="3" fillId="0" borderId="0" xfId="0" applyFont="1"/>
    <xf numFmtId="44" fontId="4" fillId="0" borderId="4" xfId="1" applyFont="1" applyBorder="1"/>
    <xf numFmtId="166" fontId="5" fillId="0" borderId="4" xfId="3" applyNumberFormat="1" applyFont="1" applyBorder="1" applyAlignment="1">
      <alignment horizontal="center"/>
    </xf>
    <xf numFmtId="166" fontId="5" fillId="0" borderId="4" xfId="3" applyNumberFormat="1" applyFont="1" applyFill="1" applyBorder="1" applyAlignment="1">
      <alignment horizontal="center" vertical="center"/>
    </xf>
    <xf numFmtId="0" fontId="4" fillId="0" borderId="4" xfId="2" applyFont="1" applyBorder="1" applyAlignment="1">
      <alignment horizontal="center"/>
    </xf>
    <xf numFmtId="168" fontId="5" fillId="0" borderId="4" xfId="2" applyNumberFormat="1" applyFont="1" applyBorder="1" applyAlignment="1">
      <alignment horizontal="left" vertical="top" shrinkToFit="1"/>
    </xf>
    <xf numFmtId="44" fontId="4" fillId="0" borderId="4" xfId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 applyProtection="1">
      <alignment horizontal="center" vertical="top" wrapText="1" readingOrder="1"/>
      <protection locked="0"/>
    </xf>
    <xf numFmtId="0" fontId="5" fillId="0" borderId="4" xfId="0" applyFont="1" applyBorder="1" applyAlignment="1" applyProtection="1">
      <alignment horizontal="left" vertical="top" wrapText="1" readingOrder="1"/>
      <protection locked="0"/>
    </xf>
    <xf numFmtId="2" fontId="11" fillId="3" borderId="4" xfId="0" applyNumberFormat="1" applyFont="1" applyFill="1" applyBorder="1" applyAlignment="1" applyProtection="1">
      <alignment horizontal="center" vertical="top" wrapText="1" readingOrder="1"/>
      <protection locked="0"/>
    </xf>
    <xf numFmtId="169" fontId="4" fillId="0" borderId="4" xfId="0" applyNumberFormat="1" applyFont="1" applyBorder="1" applyAlignment="1">
      <alignment horizontal="center" vertical="center"/>
    </xf>
    <xf numFmtId="170" fontId="5" fillId="0" borderId="4" xfId="4" applyFont="1" applyBorder="1"/>
    <xf numFmtId="0" fontId="4" fillId="0" borderId="0" xfId="0" applyFont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10" fillId="0" borderId="8" xfId="0" applyFont="1" applyBorder="1" applyAlignment="1">
      <alignment horizontal="left" vertical="top"/>
    </xf>
    <xf numFmtId="2" fontId="5" fillId="0" borderId="0" xfId="0" applyNumberFormat="1" applyFont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left" vertical="top"/>
    </xf>
    <xf numFmtId="2" fontId="11" fillId="0" borderId="0" xfId="0" applyNumberFormat="1" applyFont="1" applyAlignment="1">
      <alignment horizontal="center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right" wrapText="1"/>
    </xf>
    <xf numFmtId="0" fontId="4" fillId="0" borderId="0" xfId="0" applyFont="1" applyAlignment="1" applyProtection="1">
      <alignment horizontal="center" vertical="top" wrapText="1" readingOrder="1"/>
      <protection locked="0"/>
    </xf>
    <xf numFmtId="0" fontId="3" fillId="0" borderId="0" xfId="0" applyFont="1" applyAlignment="1" applyProtection="1">
      <alignment horizontal="center" vertical="center" wrapText="1" readingOrder="1"/>
      <protection locked="0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168" fontId="13" fillId="0" borderId="4" xfId="2" applyNumberFormat="1" applyFont="1" applyBorder="1" applyAlignment="1">
      <alignment horizontal="left" vertical="top" shrinkToFit="1"/>
    </xf>
    <xf numFmtId="0" fontId="14" fillId="0" borderId="4" xfId="0" applyFont="1" applyBorder="1"/>
    <xf numFmtId="170" fontId="5" fillId="0" borderId="4" xfId="4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4" fillId="0" borderId="4" xfId="0" applyFont="1" applyFill="1" applyBorder="1"/>
  </cellXfs>
  <cellStyles count="5">
    <cellStyle name="Moneda" xfId="1" builtinId="4"/>
    <cellStyle name="Moneda [0] 2" xfId="3" xr:uid="{90E60299-5051-4F79-9D1E-E3A0AD88B266}"/>
    <cellStyle name="Moneda 3 2" xfId="4" xr:uid="{1EEE35D6-698B-494C-B126-45BEFB6629A1}"/>
    <cellStyle name="Normal" xfId="0" builtinId="0"/>
    <cellStyle name="Normal 2" xfId="2" xr:uid="{05917C3F-EB46-4F8D-ADAC-6155101C20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3914775</xdr:colOff>
      <xdr:row>0</xdr:row>
      <xdr:rowOff>66675</xdr:rowOff>
    </xdr:from>
    <xdr:to>
      <xdr:col>4</xdr:col>
      <xdr:colOff>771525</xdr:colOff>
      <xdr:row>6</xdr:row>
      <xdr:rowOff>161131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B0C342-0006-4E00-98AD-FB90F6ED89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67450" y="66675"/>
          <a:ext cx="2971800" cy="1294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3914775</xdr:colOff>
      <xdr:row>0</xdr:row>
      <xdr:rowOff>66675</xdr:rowOff>
    </xdr:from>
    <xdr:to>
      <xdr:col>4</xdr:col>
      <xdr:colOff>771525</xdr:colOff>
      <xdr:row>8</xdr:row>
      <xdr:rowOff>8731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31195C-7DE3-4A62-A69A-ABB6CA6A6C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67450" y="66675"/>
          <a:ext cx="2971800" cy="15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14127-1A71-40B2-A424-BD75AE4677D4}">
  <dimension ref="A3:E165"/>
  <sheetViews>
    <sheetView zoomScaleNormal="100" workbookViewId="0">
      <selection activeCell="D23" sqref="D23"/>
    </sheetView>
  </sheetViews>
  <sheetFormatPr baseColWidth="10" defaultRowHeight="20.100000000000001" customHeight="1" x14ac:dyDescent="0.2"/>
  <cols>
    <col min="1" max="1" width="11.7109375" style="2" bestFit="1" customWidth="1"/>
    <col min="2" max="2" width="23.5703125" style="2" customWidth="1"/>
    <col min="3" max="3" width="76.28515625" style="2" customWidth="1"/>
    <col min="4" max="4" width="15.42578125" style="2" bestFit="1" customWidth="1"/>
    <col min="5" max="5" width="19.140625" style="2" customWidth="1"/>
    <col min="6" max="16384" width="11.42578125" style="2"/>
  </cols>
  <sheetData>
    <row r="3" spans="1:5" ht="20.100000000000001" customHeight="1" x14ac:dyDescent="0.25">
      <c r="A3" s="1" t="s">
        <v>0</v>
      </c>
      <c r="B3" s="1"/>
      <c r="C3" s="1"/>
      <c r="E3" s="3"/>
    </row>
    <row r="4" spans="1:5" ht="20.100000000000001" customHeight="1" x14ac:dyDescent="0.2">
      <c r="A4" s="4" t="s">
        <v>1</v>
      </c>
      <c r="B4" s="4"/>
      <c r="C4" s="4"/>
      <c r="E4" s="3"/>
    </row>
    <row r="5" spans="1:5" ht="20.100000000000001" customHeight="1" x14ac:dyDescent="0.25">
      <c r="A5" s="5" t="s">
        <v>2</v>
      </c>
      <c r="B5" s="5"/>
      <c r="C5" s="5"/>
      <c r="E5" s="3"/>
    </row>
    <row r="6" spans="1:5" ht="20.100000000000001" customHeight="1" x14ac:dyDescent="0.2">
      <c r="A6" s="6"/>
      <c r="B6" s="7"/>
      <c r="C6" s="8"/>
      <c r="E6" s="3"/>
    </row>
    <row r="7" spans="1:5" ht="20.100000000000001" customHeight="1" x14ac:dyDescent="0.2">
      <c r="A7" s="9"/>
      <c r="B7" s="9"/>
      <c r="C7" s="9"/>
      <c r="E7" s="3"/>
    </row>
    <row r="8" spans="1:5" ht="20.100000000000001" customHeight="1" thickBot="1" x14ac:dyDescent="0.25">
      <c r="A8" s="10"/>
      <c r="B8" s="11" t="s">
        <v>3</v>
      </c>
      <c r="C8" s="12">
        <v>44585</v>
      </c>
      <c r="E8" s="3"/>
    </row>
    <row r="9" spans="1:5" ht="20.100000000000001" customHeight="1" thickBot="1" x14ac:dyDescent="0.25">
      <c r="A9" s="10"/>
      <c r="B9" s="11" t="s">
        <v>4</v>
      </c>
      <c r="C9" s="13" t="s">
        <v>5</v>
      </c>
      <c r="E9" s="3"/>
    </row>
    <row r="10" spans="1:5" ht="20.100000000000001" customHeight="1" thickBot="1" x14ac:dyDescent="0.25">
      <c r="A10" s="10"/>
      <c r="B10" s="11" t="s">
        <v>6</v>
      </c>
      <c r="C10" s="14" t="s">
        <v>7</v>
      </c>
      <c r="E10" s="3"/>
    </row>
    <row r="11" spans="1:5" ht="20.100000000000001" customHeight="1" thickBot="1" x14ac:dyDescent="0.25">
      <c r="A11" s="10"/>
      <c r="B11" s="11" t="s">
        <v>8</v>
      </c>
      <c r="C11" s="15" t="s">
        <v>9</v>
      </c>
    </row>
    <row r="12" spans="1:5" ht="20.100000000000001" customHeight="1" thickBot="1" x14ac:dyDescent="0.25">
      <c r="A12" s="10"/>
      <c r="B12" s="11" t="s">
        <v>10</v>
      </c>
      <c r="C12" s="15" t="s">
        <v>11</v>
      </c>
    </row>
    <row r="13" spans="1:5" ht="20.100000000000001" customHeight="1" thickBot="1" x14ac:dyDescent="0.25">
      <c r="A13" s="10"/>
      <c r="B13" s="11" t="s">
        <v>12</v>
      </c>
      <c r="C13" s="15" t="s">
        <v>13</v>
      </c>
    </row>
    <row r="14" spans="1:5" ht="20.100000000000001" customHeight="1" thickBot="1" x14ac:dyDescent="0.25">
      <c r="A14" s="10"/>
      <c r="B14" s="11" t="s">
        <v>14</v>
      </c>
      <c r="C14" s="15" t="s">
        <v>233</v>
      </c>
      <c r="E14" s="3"/>
    </row>
    <row r="15" spans="1:5" ht="20.100000000000001" customHeight="1" thickBot="1" x14ac:dyDescent="0.25">
      <c r="A15" s="10"/>
      <c r="B15" s="11" t="s">
        <v>15</v>
      </c>
      <c r="C15" s="15" t="s">
        <v>232</v>
      </c>
      <c r="E15" s="3"/>
    </row>
    <row r="16" spans="1:5" ht="20.100000000000001" customHeight="1" thickBot="1" x14ac:dyDescent="0.25">
      <c r="A16" s="10"/>
      <c r="B16" s="11" t="s">
        <v>16</v>
      </c>
      <c r="C16" s="15" t="s">
        <v>231</v>
      </c>
      <c r="E16" s="3"/>
    </row>
    <row r="17" spans="1:5" ht="20.100000000000001" customHeight="1" thickBot="1" x14ac:dyDescent="0.25">
      <c r="A17" s="10"/>
      <c r="B17" s="11" t="s">
        <v>17</v>
      </c>
      <c r="C17" s="12">
        <v>44585</v>
      </c>
      <c r="D17" s="16"/>
      <c r="E17" s="3"/>
    </row>
    <row r="18" spans="1:5" ht="20.100000000000001" customHeight="1" thickBot="1" x14ac:dyDescent="0.25">
      <c r="A18" s="10"/>
      <c r="B18" s="11" t="s">
        <v>18</v>
      </c>
      <c r="C18" s="17">
        <v>0.5</v>
      </c>
      <c r="D18" s="16"/>
      <c r="E18" s="3"/>
    </row>
    <row r="19" spans="1:5" ht="20.100000000000001" customHeight="1" x14ac:dyDescent="0.2">
      <c r="A19" s="18"/>
      <c r="B19" s="18"/>
      <c r="D19" s="16"/>
      <c r="E19" s="3"/>
    </row>
    <row r="20" spans="1:5" ht="20.100000000000001" customHeight="1" x14ac:dyDescent="0.25">
      <c r="A20" s="19" t="s">
        <v>19</v>
      </c>
      <c r="B20" s="19"/>
      <c r="C20" s="19"/>
      <c r="D20" s="19"/>
      <c r="E20" s="19"/>
    </row>
    <row r="21" spans="1:5" ht="33.75" customHeight="1" x14ac:dyDescent="0.2">
      <c r="A21" s="20" t="s">
        <v>20</v>
      </c>
      <c r="B21" s="20" t="s">
        <v>21</v>
      </c>
      <c r="C21" s="20" t="s">
        <v>22</v>
      </c>
      <c r="D21" s="21" t="s">
        <v>23</v>
      </c>
      <c r="E21" s="21" t="s">
        <v>24</v>
      </c>
    </row>
    <row r="22" spans="1:5" ht="20.100000000000001" customHeight="1" x14ac:dyDescent="0.2">
      <c r="A22" s="28">
        <v>1</v>
      </c>
      <c r="B22" s="27" t="s">
        <v>242</v>
      </c>
      <c r="C22" s="23" t="s">
        <v>243</v>
      </c>
      <c r="D22" s="50">
        <v>500</v>
      </c>
      <c r="E22" s="50">
        <f t="shared" ref="E22:E27" si="0">+A22*D22</f>
        <v>500</v>
      </c>
    </row>
    <row r="23" spans="1:5" ht="20.100000000000001" customHeight="1" x14ac:dyDescent="0.2">
      <c r="A23" s="28">
        <v>1</v>
      </c>
      <c r="B23" s="27" t="s">
        <v>252</v>
      </c>
      <c r="C23" s="23" t="s">
        <v>253</v>
      </c>
      <c r="D23" s="50">
        <v>500</v>
      </c>
      <c r="E23" s="50">
        <f t="shared" si="0"/>
        <v>500</v>
      </c>
    </row>
    <row r="24" spans="1:5" ht="20.100000000000001" customHeight="1" x14ac:dyDescent="0.2">
      <c r="A24" s="28">
        <v>1</v>
      </c>
      <c r="B24" s="27" t="s">
        <v>244</v>
      </c>
      <c r="C24" s="23" t="s">
        <v>245</v>
      </c>
      <c r="D24" s="50">
        <v>500</v>
      </c>
      <c r="E24" s="50">
        <f t="shared" ref="E24" si="1">+A24*D24</f>
        <v>500</v>
      </c>
    </row>
    <row r="25" spans="1:5" ht="20.100000000000001" customHeight="1" x14ac:dyDescent="0.2">
      <c r="A25" s="28">
        <v>1</v>
      </c>
      <c r="B25" s="27" t="s">
        <v>246</v>
      </c>
      <c r="C25" s="23" t="s">
        <v>247</v>
      </c>
      <c r="D25" s="50">
        <v>500</v>
      </c>
      <c r="E25" s="50">
        <f t="shared" si="0"/>
        <v>500</v>
      </c>
    </row>
    <row r="26" spans="1:5" ht="20.100000000000001" customHeight="1" x14ac:dyDescent="0.2">
      <c r="A26" s="28">
        <v>1</v>
      </c>
      <c r="B26" s="27" t="s">
        <v>248</v>
      </c>
      <c r="C26" s="23" t="s">
        <v>249</v>
      </c>
      <c r="D26" s="50">
        <v>500</v>
      </c>
      <c r="E26" s="50">
        <f t="shared" si="0"/>
        <v>500</v>
      </c>
    </row>
    <row r="27" spans="1:5" ht="20.100000000000001" customHeight="1" x14ac:dyDescent="0.2">
      <c r="A27" s="28">
        <v>1</v>
      </c>
      <c r="B27" s="27" t="s">
        <v>250</v>
      </c>
      <c r="C27" s="23" t="s">
        <v>251</v>
      </c>
      <c r="D27" s="50">
        <v>500</v>
      </c>
      <c r="E27" s="50">
        <f t="shared" si="0"/>
        <v>500</v>
      </c>
    </row>
    <row r="28" spans="1:5" ht="20.100000000000001" customHeight="1" x14ac:dyDescent="0.2">
      <c r="A28" s="28">
        <v>1</v>
      </c>
      <c r="B28" s="27" t="s">
        <v>254</v>
      </c>
      <c r="C28" s="23" t="s">
        <v>255</v>
      </c>
      <c r="D28" s="50">
        <v>500</v>
      </c>
      <c r="E28" s="50">
        <f t="shared" ref="E28" si="2">+A28*D28</f>
        <v>500</v>
      </c>
    </row>
    <row r="29" spans="1:5" ht="20.100000000000001" customHeight="1" x14ac:dyDescent="0.2">
      <c r="A29" s="22">
        <v>6</v>
      </c>
      <c r="B29" s="23" t="s">
        <v>25</v>
      </c>
      <c r="C29" s="24" t="s">
        <v>26</v>
      </c>
      <c r="D29" s="25">
        <v>40</v>
      </c>
      <c r="E29" s="25">
        <f>A29*D29</f>
        <v>240</v>
      </c>
    </row>
    <row r="30" spans="1:5" ht="20.100000000000001" customHeight="1" x14ac:dyDescent="0.2">
      <c r="A30" s="22">
        <v>4</v>
      </c>
      <c r="B30" s="23" t="s">
        <v>27</v>
      </c>
      <c r="C30" s="24" t="s">
        <v>28</v>
      </c>
      <c r="D30" s="25">
        <v>40</v>
      </c>
      <c r="E30" s="25">
        <f t="shared" ref="E30:E87" si="3">A30*D30</f>
        <v>160</v>
      </c>
    </row>
    <row r="31" spans="1:5" ht="20.100000000000001" customHeight="1" x14ac:dyDescent="0.2">
      <c r="A31" s="22">
        <v>4</v>
      </c>
      <c r="B31" s="23" t="s">
        <v>29</v>
      </c>
      <c r="C31" s="24" t="s">
        <v>30</v>
      </c>
      <c r="D31" s="25">
        <v>40</v>
      </c>
      <c r="E31" s="25">
        <f t="shared" si="3"/>
        <v>160</v>
      </c>
    </row>
    <row r="32" spans="1:5" ht="20.100000000000001" customHeight="1" x14ac:dyDescent="0.2">
      <c r="A32" s="22">
        <v>4</v>
      </c>
      <c r="B32" s="23" t="s">
        <v>31</v>
      </c>
      <c r="C32" s="24" t="s">
        <v>32</v>
      </c>
      <c r="D32" s="25">
        <v>40</v>
      </c>
      <c r="E32" s="25">
        <f t="shared" si="3"/>
        <v>160</v>
      </c>
    </row>
    <row r="33" spans="1:5" ht="20.100000000000001" customHeight="1" x14ac:dyDescent="0.2">
      <c r="A33" s="22">
        <v>4</v>
      </c>
      <c r="B33" s="23" t="s">
        <v>33</v>
      </c>
      <c r="C33" s="24" t="s">
        <v>34</v>
      </c>
      <c r="D33" s="25">
        <v>40</v>
      </c>
      <c r="E33" s="25">
        <f t="shared" si="3"/>
        <v>160</v>
      </c>
    </row>
    <row r="34" spans="1:5" ht="20.100000000000001" customHeight="1" x14ac:dyDescent="0.2">
      <c r="A34" s="22">
        <v>4</v>
      </c>
      <c r="B34" s="23" t="s">
        <v>35</v>
      </c>
      <c r="C34" s="24" t="s">
        <v>36</v>
      </c>
      <c r="D34" s="25">
        <v>40</v>
      </c>
      <c r="E34" s="25">
        <f t="shared" si="3"/>
        <v>160</v>
      </c>
    </row>
    <row r="35" spans="1:5" ht="20.100000000000001" customHeight="1" x14ac:dyDescent="0.2">
      <c r="A35" s="22">
        <v>4</v>
      </c>
      <c r="B35" s="23" t="s">
        <v>37</v>
      </c>
      <c r="C35" s="24" t="s">
        <v>38</v>
      </c>
      <c r="D35" s="25">
        <v>40</v>
      </c>
      <c r="E35" s="25">
        <f t="shared" si="3"/>
        <v>160</v>
      </c>
    </row>
    <row r="36" spans="1:5" ht="20.100000000000001" customHeight="1" x14ac:dyDescent="0.2">
      <c r="A36" s="22">
        <v>4</v>
      </c>
      <c r="B36" s="23" t="s">
        <v>39</v>
      </c>
      <c r="C36" s="24" t="s">
        <v>40</v>
      </c>
      <c r="D36" s="25">
        <v>40</v>
      </c>
      <c r="E36" s="25">
        <f t="shared" si="3"/>
        <v>160</v>
      </c>
    </row>
    <row r="37" spans="1:5" ht="20.100000000000001" customHeight="1" x14ac:dyDescent="0.2">
      <c r="A37" s="22">
        <v>4</v>
      </c>
      <c r="B37" s="23" t="s">
        <v>41</v>
      </c>
      <c r="C37" s="24" t="s">
        <v>42</v>
      </c>
      <c r="D37" s="25">
        <v>40</v>
      </c>
      <c r="E37" s="25">
        <f t="shared" si="3"/>
        <v>160</v>
      </c>
    </row>
    <row r="38" spans="1:5" ht="20.100000000000001" customHeight="1" x14ac:dyDescent="0.2">
      <c r="A38" s="22">
        <v>4</v>
      </c>
      <c r="B38" s="23" t="s">
        <v>43</v>
      </c>
      <c r="C38" s="24" t="s">
        <v>44</v>
      </c>
      <c r="D38" s="25">
        <v>40</v>
      </c>
      <c r="E38" s="25">
        <f t="shared" si="3"/>
        <v>160</v>
      </c>
    </row>
    <row r="39" spans="1:5" ht="20.100000000000001" customHeight="1" x14ac:dyDescent="0.2">
      <c r="A39" s="22">
        <v>4</v>
      </c>
      <c r="B39" s="23" t="s">
        <v>45</v>
      </c>
      <c r="C39" s="24" t="s">
        <v>46</v>
      </c>
      <c r="D39" s="25">
        <v>40</v>
      </c>
      <c r="E39" s="25">
        <f t="shared" si="3"/>
        <v>160</v>
      </c>
    </row>
    <row r="40" spans="1:5" ht="20.100000000000001" customHeight="1" x14ac:dyDescent="0.2">
      <c r="A40" s="22">
        <v>4</v>
      </c>
      <c r="B40" s="23" t="s">
        <v>47</v>
      </c>
      <c r="C40" s="24" t="s">
        <v>48</v>
      </c>
      <c r="D40" s="25">
        <v>40</v>
      </c>
      <c r="E40" s="25">
        <f t="shared" si="3"/>
        <v>160</v>
      </c>
    </row>
    <row r="41" spans="1:5" ht="20.100000000000001" customHeight="1" x14ac:dyDescent="0.2">
      <c r="A41" s="22">
        <v>4</v>
      </c>
      <c r="B41" s="23" t="s">
        <v>49</v>
      </c>
      <c r="C41" s="24" t="s">
        <v>50</v>
      </c>
      <c r="D41" s="25">
        <v>40</v>
      </c>
      <c r="E41" s="25">
        <f t="shared" si="3"/>
        <v>160</v>
      </c>
    </row>
    <row r="42" spans="1:5" ht="20.100000000000001" customHeight="1" x14ac:dyDescent="0.2">
      <c r="A42" s="22">
        <v>4</v>
      </c>
      <c r="B42" s="23" t="s">
        <v>51</v>
      </c>
      <c r="C42" s="24" t="s">
        <v>52</v>
      </c>
      <c r="D42" s="25">
        <v>40</v>
      </c>
      <c r="E42" s="25">
        <f t="shared" si="3"/>
        <v>160</v>
      </c>
    </row>
    <row r="43" spans="1:5" ht="20.100000000000001" customHeight="1" x14ac:dyDescent="0.2">
      <c r="A43" s="22">
        <v>4</v>
      </c>
      <c r="B43" s="23" t="s">
        <v>53</v>
      </c>
      <c r="C43" s="24" t="s">
        <v>54</v>
      </c>
      <c r="D43" s="25">
        <v>40</v>
      </c>
      <c r="E43" s="25">
        <f t="shared" si="3"/>
        <v>160</v>
      </c>
    </row>
    <row r="44" spans="1:5" ht="20.100000000000001" customHeight="1" x14ac:dyDescent="0.2">
      <c r="A44" s="22">
        <v>2</v>
      </c>
      <c r="B44" s="23" t="s">
        <v>55</v>
      </c>
      <c r="C44" s="24" t="s">
        <v>56</v>
      </c>
      <c r="D44" s="25">
        <v>40</v>
      </c>
      <c r="E44" s="25">
        <f t="shared" si="3"/>
        <v>80</v>
      </c>
    </row>
    <row r="45" spans="1:5" ht="20.100000000000001" customHeight="1" x14ac:dyDescent="0.2">
      <c r="A45" s="22">
        <v>2</v>
      </c>
      <c r="B45" s="23" t="s">
        <v>57</v>
      </c>
      <c r="C45" s="24" t="s">
        <v>58</v>
      </c>
      <c r="D45" s="25">
        <v>40</v>
      </c>
      <c r="E45" s="25">
        <f t="shared" si="3"/>
        <v>80</v>
      </c>
    </row>
    <row r="46" spans="1:5" ht="20.100000000000001" customHeight="1" x14ac:dyDescent="0.2">
      <c r="A46" s="22">
        <v>2</v>
      </c>
      <c r="B46" s="23" t="s">
        <v>59</v>
      </c>
      <c r="C46" s="24" t="s">
        <v>60</v>
      </c>
      <c r="D46" s="25">
        <v>40</v>
      </c>
      <c r="E46" s="25">
        <f t="shared" si="3"/>
        <v>80</v>
      </c>
    </row>
    <row r="47" spans="1:5" ht="20.100000000000001" customHeight="1" x14ac:dyDescent="0.2">
      <c r="A47" s="22">
        <v>2</v>
      </c>
      <c r="B47" s="23" t="s">
        <v>61</v>
      </c>
      <c r="C47" s="24" t="s">
        <v>62</v>
      </c>
      <c r="D47" s="25">
        <v>40</v>
      </c>
      <c r="E47" s="25">
        <f t="shared" si="3"/>
        <v>80</v>
      </c>
    </row>
    <row r="48" spans="1:5" ht="20.100000000000001" customHeight="1" x14ac:dyDescent="0.2">
      <c r="A48" s="22">
        <v>4</v>
      </c>
      <c r="B48" s="23" t="s">
        <v>63</v>
      </c>
      <c r="C48" s="24" t="s">
        <v>64</v>
      </c>
      <c r="D48" s="25">
        <v>40</v>
      </c>
      <c r="E48" s="25">
        <f t="shared" si="3"/>
        <v>160</v>
      </c>
    </row>
    <row r="49" spans="1:5" ht="20.100000000000001" customHeight="1" x14ac:dyDescent="0.2">
      <c r="A49" s="22">
        <v>2</v>
      </c>
      <c r="B49" s="23" t="s">
        <v>65</v>
      </c>
      <c r="C49" s="24" t="s">
        <v>66</v>
      </c>
      <c r="D49" s="25">
        <v>40</v>
      </c>
      <c r="E49" s="25">
        <f t="shared" si="3"/>
        <v>80</v>
      </c>
    </row>
    <row r="50" spans="1:5" ht="20.100000000000001" customHeight="1" x14ac:dyDescent="0.2">
      <c r="A50" s="22">
        <v>2</v>
      </c>
      <c r="B50" s="23" t="s">
        <v>67</v>
      </c>
      <c r="C50" s="24" t="s">
        <v>68</v>
      </c>
      <c r="D50" s="25">
        <v>40</v>
      </c>
      <c r="E50" s="25">
        <f t="shared" si="3"/>
        <v>80</v>
      </c>
    </row>
    <row r="51" spans="1:5" ht="20.100000000000001" customHeight="1" x14ac:dyDescent="0.2">
      <c r="A51" s="22">
        <v>2</v>
      </c>
      <c r="B51" s="23" t="s">
        <v>234</v>
      </c>
      <c r="C51" s="24" t="s">
        <v>236</v>
      </c>
      <c r="D51" s="25">
        <v>40</v>
      </c>
      <c r="E51" s="25">
        <f t="shared" ref="E51:E52" si="4">A51*D51</f>
        <v>80</v>
      </c>
    </row>
    <row r="52" spans="1:5" ht="20.100000000000001" customHeight="1" x14ac:dyDescent="0.2">
      <c r="A52" s="22">
        <v>2</v>
      </c>
      <c r="B52" s="23" t="s">
        <v>235</v>
      </c>
      <c r="C52" s="24" t="s">
        <v>237</v>
      </c>
      <c r="D52" s="25">
        <v>40</v>
      </c>
      <c r="E52" s="25">
        <f t="shared" si="4"/>
        <v>80</v>
      </c>
    </row>
    <row r="53" spans="1:5" ht="20.100000000000001" customHeight="1" x14ac:dyDescent="0.2">
      <c r="A53" s="22">
        <v>4</v>
      </c>
      <c r="B53" s="23" t="s">
        <v>69</v>
      </c>
      <c r="C53" s="23" t="s">
        <v>70</v>
      </c>
      <c r="D53" s="25">
        <v>50</v>
      </c>
      <c r="E53" s="25">
        <f t="shared" si="3"/>
        <v>200</v>
      </c>
    </row>
    <row r="54" spans="1:5" ht="20.100000000000001" customHeight="1" x14ac:dyDescent="0.2">
      <c r="A54" s="22">
        <v>6</v>
      </c>
      <c r="B54" s="23" t="s">
        <v>71</v>
      </c>
      <c r="C54" s="23" t="s">
        <v>72</v>
      </c>
      <c r="D54" s="25">
        <v>50</v>
      </c>
      <c r="E54" s="25">
        <f t="shared" si="3"/>
        <v>300</v>
      </c>
    </row>
    <row r="55" spans="1:5" ht="20.100000000000001" customHeight="1" x14ac:dyDescent="0.2">
      <c r="A55" s="22">
        <v>6</v>
      </c>
      <c r="B55" s="23" t="s">
        <v>73</v>
      </c>
      <c r="C55" s="23" t="s">
        <v>74</v>
      </c>
      <c r="D55" s="25">
        <v>50</v>
      </c>
      <c r="E55" s="25">
        <f t="shared" si="3"/>
        <v>300</v>
      </c>
    </row>
    <row r="56" spans="1:5" ht="20.100000000000001" customHeight="1" x14ac:dyDescent="0.2">
      <c r="A56" s="22">
        <v>6</v>
      </c>
      <c r="B56" s="23" t="s">
        <v>75</v>
      </c>
      <c r="C56" s="23" t="s">
        <v>76</v>
      </c>
      <c r="D56" s="25">
        <v>50</v>
      </c>
      <c r="E56" s="25">
        <f t="shared" si="3"/>
        <v>300</v>
      </c>
    </row>
    <row r="57" spans="1:5" ht="20.100000000000001" customHeight="1" x14ac:dyDescent="0.2">
      <c r="A57" s="22">
        <v>6</v>
      </c>
      <c r="B57" s="23" t="s">
        <v>77</v>
      </c>
      <c r="C57" s="23" t="s">
        <v>78</v>
      </c>
      <c r="D57" s="25">
        <v>50</v>
      </c>
      <c r="E57" s="25">
        <f t="shared" si="3"/>
        <v>300</v>
      </c>
    </row>
    <row r="58" spans="1:5" ht="20.100000000000001" customHeight="1" x14ac:dyDescent="0.2">
      <c r="A58" s="22">
        <v>6</v>
      </c>
      <c r="B58" s="23" t="s">
        <v>79</v>
      </c>
      <c r="C58" s="23" t="s">
        <v>80</v>
      </c>
      <c r="D58" s="25">
        <v>50</v>
      </c>
      <c r="E58" s="25">
        <f t="shared" si="3"/>
        <v>300</v>
      </c>
    </row>
    <row r="59" spans="1:5" ht="20.100000000000001" customHeight="1" x14ac:dyDescent="0.2">
      <c r="A59" s="22">
        <v>6</v>
      </c>
      <c r="B59" s="23" t="s">
        <v>81</v>
      </c>
      <c r="C59" s="23" t="s">
        <v>82</v>
      </c>
      <c r="D59" s="25">
        <v>50</v>
      </c>
      <c r="E59" s="25">
        <f t="shared" si="3"/>
        <v>300</v>
      </c>
    </row>
    <row r="60" spans="1:5" ht="20.100000000000001" customHeight="1" x14ac:dyDescent="0.2">
      <c r="A60" s="22">
        <v>6</v>
      </c>
      <c r="B60" s="23" t="s">
        <v>83</v>
      </c>
      <c r="C60" s="23" t="s">
        <v>84</v>
      </c>
      <c r="D60" s="25">
        <v>50</v>
      </c>
      <c r="E60" s="25">
        <f t="shared" si="3"/>
        <v>300</v>
      </c>
    </row>
    <row r="61" spans="1:5" ht="20.100000000000001" customHeight="1" x14ac:dyDescent="0.2">
      <c r="A61" s="22">
        <v>6</v>
      </c>
      <c r="B61" s="23" t="s">
        <v>85</v>
      </c>
      <c r="C61" s="23" t="s">
        <v>86</v>
      </c>
      <c r="D61" s="25">
        <v>50</v>
      </c>
      <c r="E61" s="25">
        <f t="shared" si="3"/>
        <v>300</v>
      </c>
    </row>
    <row r="62" spans="1:5" ht="20.100000000000001" customHeight="1" x14ac:dyDescent="0.2">
      <c r="A62" s="22">
        <v>6</v>
      </c>
      <c r="B62" s="23" t="s">
        <v>87</v>
      </c>
      <c r="C62" s="23" t="s">
        <v>88</v>
      </c>
      <c r="D62" s="25">
        <v>50</v>
      </c>
      <c r="E62" s="25">
        <f t="shared" si="3"/>
        <v>300</v>
      </c>
    </row>
    <row r="63" spans="1:5" ht="20.100000000000001" customHeight="1" x14ac:dyDescent="0.2">
      <c r="A63" s="22">
        <v>6</v>
      </c>
      <c r="B63" s="23" t="s">
        <v>89</v>
      </c>
      <c r="C63" s="23" t="s">
        <v>90</v>
      </c>
      <c r="D63" s="25">
        <v>50</v>
      </c>
      <c r="E63" s="25">
        <f t="shared" si="3"/>
        <v>300</v>
      </c>
    </row>
    <row r="64" spans="1:5" ht="20.100000000000001" customHeight="1" x14ac:dyDescent="0.2">
      <c r="A64" s="22">
        <v>6</v>
      </c>
      <c r="B64" s="23" t="s">
        <v>91</v>
      </c>
      <c r="C64" s="23" t="s">
        <v>92</v>
      </c>
      <c r="D64" s="25">
        <v>50</v>
      </c>
      <c r="E64" s="25">
        <f t="shared" si="3"/>
        <v>300</v>
      </c>
    </row>
    <row r="65" spans="1:5" ht="20.100000000000001" customHeight="1" x14ac:dyDescent="0.2">
      <c r="A65" s="22">
        <v>6</v>
      </c>
      <c r="B65" s="23" t="s">
        <v>93</v>
      </c>
      <c r="C65" s="23" t="s">
        <v>94</v>
      </c>
      <c r="D65" s="25">
        <v>50</v>
      </c>
      <c r="E65" s="25">
        <f t="shared" si="3"/>
        <v>300</v>
      </c>
    </row>
    <row r="66" spans="1:5" ht="20.100000000000001" customHeight="1" x14ac:dyDescent="0.2">
      <c r="A66" s="22">
        <v>6</v>
      </c>
      <c r="B66" s="23" t="s">
        <v>95</v>
      </c>
      <c r="C66" s="23" t="s">
        <v>96</v>
      </c>
      <c r="D66" s="25">
        <v>50</v>
      </c>
      <c r="E66" s="25">
        <f t="shared" si="3"/>
        <v>300</v>
      </c>
    </row>
    <row r="67" spans="1:5" ht="20.100000000000001" customHeight="1" x14ac:dyDescent="0.2">
      <c r="A67" s="22">
        <v>6</v>
      </c>
      <c r="B67" s="23" t="s">
        <v>97</v>
      </c>
      <c r="C67" s="23" t="s">
        <v>98</v>
      </c>
      <c r="D67" s="25">
        <v>50</v>
      </c>
      <c r="E67" s="25">
        <f t="shared" si="3"/>
        <v>300</v>
      </c>
    </row>
    <row r="68" spans="1:5" ht="20.100000000000001" customHeight="1" x14ac:dyDescent="0.2">
      <c r="A68" s="22">
        <v>2</v>
      </c>
      <c r="B68" s="23" t="s">
        <v>99</v>
      </c>
      <c r="C68" s="23" t="s">
        <v>100</v>
      </c>
      <c r="D68" s="25">
        <v>50</v>
      </c>
      <c r="E68" s="25">
        <f t="shared" si="3"/>
        <v>100</v>
      </c>
    </row>
    <row r="69" spans="1:5" ht="20.100000000000001" customHeight="1" x14ac:dyDescent="0.2">
      <c r="A69" s="22">
        <v>2</v>
      </c>
      <c r="B69" s="23" t="s">
        <v>101</v>
      </c>
      <c r="C69" s="23" t="s">
        <v>102</v>
      </c>
      <c r="D69" s="25">
        <v>50</v>
      </c>
      <c r="E69" s="25">
        <f t="shared" si="3"/>
        <v>100</v>
      </c>
    </row>
    <row r="70" spans="1:5" ht="20.100000000000001" customHeight="1" x14ac:dyDescent="0.2">
      <c r="A70" s="22">
        <v>6</v>
      </c>
      <c r="B70" s="23" t="s">
        <v>103</v>
      </c>
      <c r="C70" s="23" t="s">
        <v>104</v>
      </c>
      <c r="D70" s="25">
        <v>50</v>
      </c>
      <c r="E70" s="25">
        <f t="shared" si="3"/>
        <v>300</v>
      </c>
    </row>
    <row r="71" spans="1:5" ht="20.100000000000001" customHeight="1" x14ac:dyDescent="0.2">
      <c r="A71" s="22">
        <v>2</v>
      </c>
      <c r="B71" s="23" t="s">
        <v>105</v>
      </c>
      <c r="C71" s="23" t="s">
        <v>106</v>
      </c>
      <c r="D71" s="25">
        <v>50</v>
      </c>
      <c r="E71" s="25">
        <f t="shared" si="3"/>
        <v>100</v>
      </c>
    </row>
    <row r="72" spans="1:5" ht="20.100000000000001" customHeight="1" x14ac:dyDescent="0.2">
      <c r="A72" s="22">
        <v>2</v>
      </c>
      <c r="B72" s="23" t="s">
        <v>107</v>
      </c>
      <c r="C72" s="23" t="s">
        <v>108</v>
      </c>
      <c r="D72" s="25">
        <v>50</v>
      </c>
      <c r="E72" s="25">
        <f t="shared" si="3"/>
        <v>100</v>
      </c>
    </row>
    <row r="73" spans="1:5" ht="20.100000000000001" customHeight="1" x14ac:dyDescent="0.2">
      <c r="A73" s="22">
        <v>6</v>
      </c>
      <c r="B73" s="23" t="s">
        <v>109</v>
      </c>
      <c r="C73" s="23" t="s">
        <v>110</v>
      </c>
      <c r="D73" s="25">
        <v>50</v>
      </c>
      <c r="E73" s="25">
        <f t="shared" si="3"/>
        <v>300</v>
      </c>
    </row>
    <row r="74" spans="1:5" ht="20.100000000000001" customHeight="1" x14ac:dyDescent="0.2">
      <c r="A74" s="22">
        <v>4</v>
      </c>
      <c r="B74" s="23" t="s">
        <v>111</v>
      </c>
      <c r="C74" s="23" t="s">
        <v>112</v>
      </c>
      <c r="D74" s="25">
        <v>50</v>
      </c>
      <c r="E74" s="25">
        <f t="shared" si="3"/>
        <v>200</v>
      </c>
    </row>
    <row r="75" spans="1:5" ht="20.100000000000001" customHeight="1" x14ac:dyDescent="0.2">
      <c r="A75" s="22">
        <v>4</v>
      </c>
      <c r="B75" s="23" t="s">
        <v>113</v>
      </c>
      <c r="C75" s="23" t="s">
        <v>114</v>
      </c>
      <c r="D75" s="25">
        <v>50</v>
      </c>
      <c r="E75" s="25">
        <f t="shared" si="3"/>
        <v>200</v>
      </c>
    </row>
    <row r="76" spans="1:5" ht="20.100000000000001" customHeight="1" x14ac:dyDescent="0.2">
      <c r="A76" s="22">
        <v>4</v>
      </c>
      <c r="B76" s="23" t="s">
        <v>115</v>
      </c>
      <c r="C76" s="23" t="s">
        <v>116</v>
      </c>
      <c r="D76" s="25">
        <v>50</v>
      </c>
      <c r="E76" s="25">
        <f t="shared" si="3"/>
        <v>200</v>
      </c>
    </row>
    <row r="77" spans="1:5" ht="20.100000000000001" customHeight="1" x14ac:dyDescent="0.2">
      <c r="A77" s="22">
        <v>4</v>
      </c>
      <c r="B77" s="23" t="s">
        <v>117</v>
      </c>
      <c r="C77" s="23" t="s">
        <v>118</v>
      </c>
      <c r="D77" s="25">
        <v>50</v>
      </c>
      <c r="E77" s="25">
        <f t="shared" si="3"/>
        <v>200</v>
      </c>
    </row>
    <row r="78" spans="1:5" ht="20.100000000000001" customHeight="1" x14ac:dyDescent="0.2">
      <c r="A78" s="22">
        <v>2</v>
      </c>
      <c r="B78" s="23" t="s">
        <v>119</v>
      </c>
      <c r="C78" s="23" t="s">
        <v>120</v>
      </c>
      <c r="D78" s="25">
        <v>40</v>
      </c>
      <c r="E78" s="25">
        <f t="shared" si="3"/>
        <v>80</v>
      </c>
    </row>
    <row r="79" spans="1:5" ht="20.100000000000001" customHeight="1" x14ac:dyDescent="0.2">
      <c r="A79" s="22">
        <v>2</v>
      </c>
      <c r="B79" s="23" t="s">
        <v>121</v>
      </c>
      <c r="C79" s="23" t="s">
        <v>122</v>
      </c>
      <c r="D79" s="25">
        <v>40</v>
      </c>
      <c r="E79" s="25">
        <f t="shared" si="3"/>
        <v>80</v>
      </c>
    </row>
    <row r="80" spans="1:5" ht="20.100000000000001" customHeight="1" x14ac:dyDescent="0.2">
      <c r="A80" s="22">
        <v>2</v>
      </c>
      <c r="B80" s="23" t="s">
        <v>123</v>
      </c>
      <c r="C80" s="23" t="s">
        <v>124</v>
      </c>
      <c r="D80" s="25">
        <v>40</v>
      </c>
      <c r="E80" s="25">
        <f t="shared" si="3"/>
        <v>80</v>
      </c>
    </row>
    <row r="81" spans="1:5" ht="20.100000000000001" customHeight="1" x14ac:dyDescent="0.2">
      <c r="A81" s="22">
        <v>2</v>
      </c>
      <c r="B81" s="23" t="s">
        <v>125</v>
      </c>
      <c r="C81" s="23" t="s">
        <v>126</v>
      </c>
      <c r="D81" s="25">
        <v>40</v>
      </c>
      <c r="E81" s="25">
        <f t="shared" si="3"/>
        <v>80</v>
      </c>
    </row>
    <row r="82" spans="1:5" ht="20.100000000000001" customHeight="1" x14ac:dyDescent="0.2">
      <c r="A82" s="22">
        <v>2</v>
      </c>
      <c r="B82" s="23" t="s">
        <v>127</v>
      </c>
      <c r="C82" s="23" t="s">
        <v>128</v>
      </c>
      <c r="D82" s="25">
        <v>40</v>
      </c>
      <c r="E82" s="25">
        <f t="shared" si="3"/>
        <v>80</v>
      </c>
    </row>
    <row r="83" spans="1:5" ht="20.100000000000001" customHeight="1" x14ac:dyDescent="0.2">
      <c r="A83" s="22">
        <v>2</v>
      </c>
      <c r="B83" s="23" t="s">
        <v>129</v>
      </c>
      <c r="C83" s="23" t="s">
        <v>130</v>
      </c>
      <c r="D83" s="25">
        <v>40</v>
      </c>
      <c r="E83" s="25">
        <f t="shared" si="3"/>
        <v>80</v>
      </c>
    </row>
    <row r="84" spans="1:5" ht="20.100000000000001" customHeight="1" x14ac:dyDescent="0.2">
      <c r="A84" s="22">
        <v>2</v>
      </c>
      <c r="B84" s="23" t="s">
        <v>131</v>
      </c>
      <c r="C84" s="23" t="s">
        <v>132</v>
      </c>
      <c r="D84" s="25">
        <v>40</v>
      </c>
      <c r="E84" s="25">
        <f t="shared" si="3"/>
        <v>80</v>
      </c>
    </row>
    <row r="85" spans="1:5" ht="20.100000000000001" customHeight="1" x14ac:dyDescent="0.2">
      <c r="A85" s="22">
        <v>2</v>
      </c>
      <c r="B85" s="23" t="s">
        <v>133</v>
      </c>
      <c r="C85" s="23" t="s">
        <v>134</v>
      </c>
      <c r="D85" s="25">
        <v>40</v>
      </c>
      <c r="E85" s="25">
        <f t="shared" si="3"/>
        <v>80</v>
      </c>
    </row>
    <row r="86" spans="1:5" ht="20.100000000000001" customHeight="1" x14ac:dyDescent="0.2">
      <c r="A86" s="22">
        <v>2</v>
      </c>
      <c r="B86" s="23" t="s">
        <v>135</v>
      </c>
      <c r="C86" s="23" t="s">
        <v>136</v>
      </c>
      <c r="D86" s="25">
        <v>40</v>
      </c>
      <c r="E86" s="25">
        <f t="shared" si="3"/>
        <v>80</v>
      </c>
    </row>
    <row r="87" spans="1:5" ht="20.100000000000001" customHeight="1" x14ac:dyDescent="0.2">
      <c r="A87" s="22">
        <v>2</v>
      </c>
      <c r="B87" s="26" t="s">
        <v>137</v>
      </c>
      <c r="C87" s="24" t="s">
        <v>138</v>
      </c>
      <c r="D87" s="25">
        <v>40</v>
      </c>
      <c r="E87" s="25">
        <f t="shared" si="3"/>
        <v>80</v>
      </c>
    </row>
    <row r="88" spans="1:5" ht="20.100000000000001" customHeight="1" x14ac:dyDescent="0.2">
      <c r="A88" s="27">
        <v>1</v>
      </c>
      <c r="B88" s="28" t="s">
        <v>256</v>
      </c>
      <c r="C88" s="29" t="s">
        <v>257</v>
      </c>
      <c r="D88" s="51">
        <v>700</v>
      </c>
      <c r="E88" s="47">
        <f>A88*D88</f>
        <v>700</v>
      </c>
    </row>
    <row r="89" spans="1:5" ht="20.100000000000001" customHeight="1" x14ac:dyDescent="0.2">
      <c r="A89" s="27">
        <v>1</v>
      </c>
      <c r="B89" s="28" t="s">
        <v>258</v>
      </c>
      <c r="C89" s="29" t="s">
        <v>259</v>
      </c>
      <c r="D89" s="51">
        <v>700</v>
      </c>
      <c r="E89" s="47">
        <f t="shared" ref="E89:E108" si="5">A89*D89</f>
        <v>700</v>
      </c>
    </row>
    <row r="90" spans="1:5" ht="20.100000000000001" customHeight="1" x14ac:dyDescent="0.2">
      <c r="A90" s="27">
        <v>1</v>
      </c>
      <c r="B90" s="28" t="s">
        <v>260</v>
      </c>
      <c r="C90" s="29" t="s">
        <v>261</v>
      </c>
      <c r="D90" s="51">
        <v>700</v>
      </c>
      <c r="E90" s="47">
        <f t="shared" si="5"/>
        <v>700</v>
      </c>
    </row>
    <row r="91" spans="1:5" ht="20.100000000000001" customHeight="1" x14ac:dyDescent="0.2">
      <c r="A91" s="27">
        <v>1</v>
      </c>
      <c r="B91" s="28" t="s">
        <v>262</v>
      </c>
      <c r="C91" s="29" t="s">
        <v>263</v>
      </c>
      <c r="D91" s="51">
        <v>700</v>
      </c>
      <c r="E91" s="47">
        <f t="shared" si="5"/>
        <v>700</v>
      </c>
    </row>
    <row r="92" spans="1:5" ht="20.100000000000001" customHeight="1" x14ac:dyDescent="0.2">
      <c r="A92" s="27">
        <v>1</v>
      </c>
      <c r="B92" s="28" t="s">
        <v>264</v>
      </c>
      <c r="C92" s="29" t="s">
        <v>265</v>
      </c>
      <c r="D92" s="51">
        <v>700</v>
      </c>
      <c r="E92" s="47">
        <f t="shared" si="5"/>
        <v>700</v>
      </c>
    </row>
    <row r="93" spans="1:5" ht="20.100000000000001" customHeight="1" x14ac:dyDescent="0.2">
      <c r="A93" s="27">
        <v>1</v>
      </c>
      <c r="B93" s="28" t="s">
        <v>266</v>
      </c>
      <c r="C93" s="29" t="s">
        <v>267</v>
      </c>
      <c r="D93" s="51">
        <v>700</v>
      </c>
      <c r="E93" s="47">
        <f t="shared" si="5"/>
        <v>700</v>
      </c>
    </row>
    <row r="94" spans="1:5" ht="20.100000000000001" customHeight="1" x14ac:dyDescent="0.2">
      <c r="A94" s="27">
        <v>1</v>
      </c>
      <c r="B94" s="28" t="s">
        <v>268</v>
      </c>
      <c r="C94" s="29" t="s">
        <v>269</v>
      </c>
      <c r="D94" s="52">
        <v>500</v>
      </c>
      <c r="E94" s="47">
        <f t="shared" si="5"/>
        <v>500</v>
      </c>
    </row>
    <row r="95" spans="1:5" ht="20.100000000000001" customHeight="1" x14ac:dyDescent="0.2">
      <c r="A95" s="27">
        <v>1</v>
      </c>
      <c r="B95" s="28" t="s">
        <v>270</v>
      </c>
      <c r="C95" s="29" t="s">
        <v>271</v>
      </c>
      <c r="D95" s="52">
        <v>500</v>
      </c>
      <c r="E95" s="47">
        <f t="shared" si="5"/>
        <v>500</v>
      </c>
    </row>
    <row r="96" spans="1:5" ht="20.100000000000001" customHeight="1" x14ac:dyDescent="0.2">
      <c r="A96" s="27">
        <v>1</v>
      </c>
      <c r="B96" s="28" t="s">
        <v>272</v>
      </c>
      <c r="C96" s="29" t="s">
        <v>273</v>
      </c>
      <c r="D96" s="52">
        <v>500</v>
      </c>
      <c r="E96" s="47">
        <f t="shared" si="5"/>
        <v>500</v>
      </c>
    </row>
    <row r="97" spans="1:5" ht="20.100000000000001" customHeight="1" x14ac:dyDescent="0.2">
      <c r="A97" s="27">
        <v>1</v>
      </c>
      <c r="B97" s="28" t="s">
        <v>274</v>
      </c>
      <c r="C97" s="29" t="s">
        <v>275</v>
      </c>
      <c r="D97" s="52">
        <v>500</v>
      </c>
      <c r="E97" s="47">
        <f t="shared" si="5"/>
        <v>500</v>
      </c>
    </row>
    <row r="98" spans="1:5" ht="20.100000000000001" customHeight="1" x14ac:dyDescent="0.2">
      <c r="A98" s="27">
        <v>1</v>
      </c>
      <c r="B98" s="28" t="s">
        <v>276</v>
      </c>
      <c r="C98" s="29" t="s">
        <v>277</v>
      </c>
      <c r="D98" s="52">
        <v>500</v>
      </c>
      <c r="E98" s="47">
        <f t="shared" si="5"/>
        <v>500</v>
      </c>
    </row>
    <row r="99" spans="1:5" ht="20.100000000000001" customHeight="1" x14ac:dyDescent="0.2">
      <c r="A99" s="27">
        <v>1</v>
      </c>
      <c r="B99" s="28" t="s">
        <v>278</v>
      </c>
      <c r="C99" s="29" t="s">
        <v>279</v>
      </c>
      <c r="D99" s="52">
        <v>500</v>
      </c>
      <c r="E99" s="47">
        <f t="shared" si="5"/>
        <v>500</v>
      </c>
    </row>
    <row r="100" spans="1:5" ht="20.100000000000001" customHeight="1" x14ac:dyDescent="0.2">
      <c r="A100" s="27">
        <v>1</v>
      </c>
      <c r="B100" s="28" t="s">
        <v>280</v>
      </c>
      <c r="C100" s="29" t="s">
        <v>281</v>
      </c>
      <c r="D100" s="52">
        <v>500</v>
      </c>
      <c r="E100" s="47">
        <f t="shared" si="5"/>
        <v>500</v>
      </c>
    </row>
    <row r="101" spans="1:5" ht="20.100000000000001" customHeight="1" x14ac:dyDescent="0.2">
      <c r="A101" s="27">
        <v>1</v>
      </c>
      <c r="B101" s="28" t="s">
        <v>282</v>
      </c>
      <c r="C101" s="29" t="s">
        <v>283</v>
      </c>
      <c r="D101" s="52">
        <v>500</v>
      </c>
      <c r="E101" s="47">
        <f t="shared" si="5"/>
        <v>500</v>
      </c>
    </row>
    <row r="102" spans="1:5" ht="20.100000000000001" customHeight="1" x14ac:dyDescent="0.2">
      <c r="A102" s="27">
        <v>1</v>
      </c>
      <c r="B102" s="28" t="s">
        <v>284</v>
      </c>
      <c r="C102" s="29" t="s">
        <v>285</v>
      </c>
      <c r="D102" s="52">
        <v>500</v>
      </c>
      <c r="E102" s="47">
        <f t="shared" si="5"/>
        <v>500</v>
      </c>
    </row>
    <row r="103" spans="1:5" ht="20.100000000000001" customHeight="1" x14ac:dyDescent="0.2">
      <c r="A103" s="27">
        <v>1</v>
      </c>
      <c r="B103" s="28" t="s">
        <v>286</v>
      </c>
      <c r="C103" s="29" t="s">
        <v>287</v>
      </c>
      <c r="D103" s="52">
        <v>500</v>
      </c>
      <c r="E103" s="47">
        <f t="shared" si="5"/>
        <v>500</v>
      </c>
    </row>
    <row r="104" spans="1:5" ht="20.100000000000001" customHeight="1" x14ac:dyDescent="0.2">
      <c r="A104" s="27">
        <v>1</v>
      </c>
      <c r="B104" s="28" t="s">
        <v>288</v>
      </c>
      <c r="C104" s="29" t="s">
        <v>289</v>
      </c>
      <c r="D104" s="52">
        <v>500</v>
      </c>
      <c r="E104" s="47">
        <f t="shared" si="5"/>
        <v>500</v>
      </c>
    </row>
    <row r="105" spans="1:5" ht="20.100000000000001" customHeight="1" x14ac:dyDescent="0.2">
      <c r="A105" s="27">
        <v>1</v>
      </c>
      <c r="B105" s="28" t="s">
        <v>290</v>
      </c>
      <c r="C105" s="29" t="s">
        <v>291</v>
      </c>
      <c r="D105" s="52">
        <v>500</v>
      </c>
      <c r="E105" s="47">
        <f t="shared" si="5"/>
        <v>500</v>
      </c>
    </row>
    <row r="106" spans="1:5" ht="20.100000000000001" customHeight="1" x14ac:dyDescent="0.2">
      <c r="A106" s="27">
        <v>1</v>
      </c>
      <c r="B106" s="28" t="s">
        <v>292</v>
      </c>
      <c r="C106" s="29" t="s">
        <v>293</v>
      </c>
      <c r="D106" s="52">
        <v>500</v>
      </c>
      <c r="E106" s="47">
        <f t="shared" si="5"/>
        <v>500</v>
      </c>
    </row>
    <row r="107" spans="1:5" ht="20.100000000000001" customHeight="1" x14ac:dyDescent="0.2">
      <c r="A107" s="27">
        <v>1</v>
      </c>
      <c r="B107" s="28" t="s">
        <v>294</v>
      </c>
      <c r="C107" s="29" t="s">
        <v>295</v>
      </c>
      <c r="D107" s="52">
        <v>500</v>
      </c>
      <c r="E107" s="47">
        <f t="shared" si="5"/>
        <v>500</v>
      </c>
    </row>
    <row r="108" spans="1:5" ht="20.100000000000001" customHeight="1" x14ac:dyDescent="0.2">
      <c r="A108" s="27">
        <v>1</v>
      </c>
      <c r="B108" s="28" t="s">
        <v>296</v>
      </c>
      <c r="C108" s="29" t="s">
        <v>297</v>
      </c>
      <c r="D108" s="52">
        <v>500</v>
      </c>
      <c r="E108" s="47">
        <f t="shared" si="5"/>
        <v>500</v>
      </c>
    </row>
    <row r="109" spans="1:5" ht="20.100000000000001" customHeight="1" x14ac:dyDescent="0.2">
      <c r="A109" s="27">
        <v>5</v>
      </c>
      <c r="B109" s="28" t="s">
        <v>139</v>
      </c>
      <c r="C109" s="29" t="s">
        <v>140</v>
      </c>
      <c r="D109" s="25">
        <v>55</v>
      </c>
      <c r="E109" s="25">
        <f t="shared" ref="E109:E116" si="6">A109*D109</f>
        <v>275</v>
      </c>
    </row>
    <row r="110" spans="1:5" ht="20.100000000000001" customHeight="1" x14ac:dyDescent="0.2">
      <c r="A110" s="27">
        <v>5</v>
      </c>
      <c r="B110" s="28" t="s">
        <v>141</v>
      </c>
      <c r="C110" s="29" t="s">
        <v>142</v>
      </c>
      <c r="D110" s="25">
        <v>55</v>
      </c>
      <c r="E110" s="25">
        <f t="shared" si="6"/>
        <v>275</v>
      </c>
    </row>
    <row r="111" spans="1:5" ht="20.100000000000001" customHeight="1" x14ac:dyDescent="0.2">
      <c r="A111" s="27">
        <v>5</v>
      </c>
      <c r="B111" s="28" t="s">
        <v>143</v>
      </c>
      <c r="C111" s="29" t="s">
        <v>144</v>
      </c>
      <c r="D111" s="25">
        <v>55</v>
      </c>
      <c r="E111" s="25">
        <f t="shared" si="6"/>
        <v>275</v>
      </c>
    </row>
    <row r="112" spans="1:5" ht="20.100000000000001" customHeight="1" x14ac:dyDescent="0.2">
      <c r="A112" s="27">
        <v>5</v>
      </c>
      <c r="B112" s="28" t="s">
        <v>145</v>
      </c>
      <c r="C112" s="29" t="s">
        <v>146</v>
      </c>
      <c r="D112" s="25">
        <v>55</v>
      </c>
      <c r="E112" s="25">
        <f t="shared" si="6"/>
        <v>275</v>
      </c>
    </row>
    <row r="113" spans="1:5" ht="20.100000000000001" customHeight="1" x14ac:dyDescent="0.2">
      <c r="A113" s="27">
        <v>5</v>
      </c>
      <c r="B113" s="28" t="s">
        <v>147</v>
      </c>
      <c r="C113" s="29" t="s">
        <v>148</v>
      </c>
      <c r="D113" s="25">
        <v>55</v>
      </c>
      <c r="E113" s="25">
        <f t="shared" si="6"/>
        <v>275</v>
      </c>
    </row>
    <row r="114" spans="1:5" ht="20.100000000000001" customHeight="1" x14ac:dyDescent="0.2">
      <c r="A114" s="27">
        <v>5</v>
      </c>
      <c r="B114" s="28" t="s">
        <v>149</v>
      </c>
      <c r="C114" s="29" t="s">
        <v>150</v>
      </c>
      <c r="D114" s="25">
        <v>55</v>
      </c>
      <c r="E114" s="25">
        <f t="shared" si="6"/>
        <v>275</v>
      </c>
    </row>
    <row r="115" spans="1:5" ht="20.100000000000001" customHeight="1" x14ac:dyDescent="0.2">
      <c r="A115" s="27">
        <v>5</v>
      </c>
      <c r="B115" s="28" t="s">
        <v>151</v>
      </c>
      <c r="C115" s="29" t="s">
        <v>152</v>
      </c>
      <c r="D115" s="25">
        <v>55</v>
      </c>
      <c r="E115" s="25">
        <f t="shared" si="6"/>
        <v>275</v>
      </c>
    </row>
    <row r="116" spans="1:5" ht="20.100000000000001" customHeight="1" x14ac:dyDescent="0.2">
      <c r="A116" s="27">
        <v>5</v>
      </c>
      <c r="B116" s="28" t="s">
        <v>153</v>
      </c>
      <c r="C116" s="29" t="s">
        <v>154</v>
      </c>
      <c r="D116" s="25">
        <v>55</v>
      </c>
      <c r="E116" s="25">
        <f t="shared" si="6"/>
        <v>275</v>
      </c>
    </row>
    <row r="117" spans="1:5" ht="20.100000000000001" customHeight="1" x14ac:dyDescent="0.2">
      <c r="A117" s="27">
        <v>5</v>
      </c>
      <c r="B117" s="28" t="s">
        <v>155</v>
      </c>
      <c r="C117" s="29" t="s">
        <v>156</v>
      </c>
      <c r="D117" s="25">
        <v>45</v>
      </c>
      <c r="E117" s="25">
        <f t="shared" ref="E117:E126" si="7">A117*D117</f>
        <v>225</v>
      </c>
    </row>
    <row r="118" spans="1:5" ht="20.100000000000001" customHeight="1" x14ac:dyDescent="0.2">
      <c r="A118" s="27">
        <v>5</v>
      </c>
      <c r="B118" s="28" t="s">
        <v>157</v>
      </c>
      <c r="C118" s="29" t="s">
        <v>158</v>
      </c>
      <c r="D118" s="25">
        <v>45</v>
      </c>
      <c r="E118" s="25">
        <f t="shared" si="7"/>
        <v>225</v>
      </c>
    </row>
    <row r="119" spans="1:5" ht="20.100000000000001" customHeight="1" x14ac:dyDescent="0.2">
      <c r="A119" s="27">
        <v>5</v>
      </c>
      <c r="B119" s="28" t="s">
        <v>159</v>
      </c>
      <c r="C119" s="29" t="s">
        <v>160</v>
      </c>
      <c r="D119" s="25">
        <v>45</v>
      </c>
      <c r="E119" s="25">
        <f t="shared" si="7"/>
        <v>225</v>
      </c>
    </row>
    <row r="120" spans="1:5" ht="20.100000000000001" customHeight="1" x14ac:dyDescent="0.2">
      <c r="A120" s="27">
        <v>5</v>
      </c>
      <c r="B120" s="28" t="s">
        <v>161</v>
      </c>
      <c r="C120" s="29" t="s">
        <v>162</v>
      </c>
      <c r="D120" s="25">
        <v>45</v>
      </c>
      <c r="E120" s="25">
        <f t="shared" si="7"/>
        <v>225</v>
      </c>
    </row>
    <row r="121" spans="1:5" ht="20.100000000000001" customHeight="1" x14ac:dyDescent="0.2">
      <c r="A121" s="27">
        <v>5</v>
      </c>
      <c r="B121" s="28" t="s">
        <v>163</v>
      </c>
      <c r="C121" s="29" t="s">
        <v>164</v>
      </c>
      <c r="D121" s="25">
        <v>45</v>
      </c>
      <c r="E121" s="25">
        <f t="shared" si="7"/>
        <v>225</v>
      </c>
    </row>
    <row r="122" spans="1:5" ht="20.100000000000001" customHeight="1" x14ac:dyDescent="0.2">
      <c r="A122" s="27">
        <v>5</v>
      </c>
      <c r="B122" s="28" t="s">
        <v>165</v>
      </c>
      <c r="C122" s="29" t="s">
        <v>166</v>
      </c>
      <c r="D122" s="25">
        <v>45</v>
      </c>
      <c r="E122" s="25">
        <f t="shared" si="7"/>
        <v>225</v>
      </c>
    </row>
    <row r="123" spans="1:5" ht="20.100000000000001" customHeight="1" x14ac:dyDescent="0.2">
      <c r="A123" s="27">
        <v>5</v>
      </c>
      <c r="B123" s="28" t="s">
        <v>167</v>
      </c>
      <c r="C123" s="29" t="s">
        <v>168</v>
      </c>
      <c r="D123" s="25">
        <v>45</v>
      </c>
      <c r="E123" s="25">
        <f t="shared" si="7"/>
        <v>225</v>
      </c>
    </row>
    <row r="124" spans="1:5" ht="20.100000000000001" customHeight="1" x14ac:dyDescent="0.2">
      <c r="A124" s="27">
        <v>5</v>
      </c>
      <c r="B124" s="28" t="s">
        <v>169</v>
      </c>
      <c r="C124" s="29" t="s">
        <v>170</v>
      </c>
      <c r="D124" s="25">
        <v>45</v>
      </c>
      <c r="E124" s="25">
        <f t="shared" ref="E124:E125" si="8">A124*D124</f>
        <v>225</v>
      </c>
    </row>
    <row r="125" spans="1:5" ht="20.100000000000001" customHeight="1" x14ac:dyDescent="0.2">
      <c r="A125" s="27">
        <v>5</v>
      </c>
      <c r="B125" s="28" t="s">
        <v>238</v>
      </c>
      <c r="C125" s="29" t="s">
        <v>240</v>
      </c>
      <c r="D125" s="25">
        <v>45</v>
      </c>
      <c r="E125" s="25">
        <f t="shared" si="8"/>
        <v>225</v>
      </c>
    </row>
    <row r="126" spans="1:5" ht="20.100000000000001" customHeight="1" x14ac:dyDescent="0.2">
      <c r="A126" s="27">
        <v>5</v>
      </c>
      <c r="B126" s="28" t="s">
        <v>239</v>
      </c>
      <c r="C126" s="29" t="s">
        <v>241</v>
      </c>
      <c r="D126" s="25">
        <v>45</v>
      </c>
      <c r="E126" s="25">
        <f t="shared" si="7"/>
        <v>225</v>
      </c>
    </row>
    <row r="127" spans="1:5" ht="20.100000000000001" customHeight="1" x14ac:dyDescent="0.25">
      <c r="A127" s="31" t="s">
        <v>171</v>
      </c>
      <c r="B127" s="31"/>
      <c r="C127" s="31"/>
      <c r="D127" s="31"/>
      <c r="E127" s="32">
        <f>SUM(E22:E126)</f>
        <v>29930</v>
      </c>
    </row>
    <row r="128" spans="1:5" ht="20.100000000000001" customHeight="1" x14ac:dyDescent="0.25">
      <c r="A128" s="33" t="s">
        <v>172</v>
      </c>
      <c r="B128" s="34"/>
      <c r="C128" s="35"/>
      <c r="D128" s="36">
        <v>0.12</v>
      </c>
      <c r="E128" s="32">
        <f>+E127*D128</f>
        <v>3591.6</v>
      </c>
    </row>
    <row r="129" spans="1:5" ht="20.100000000000001" customHeight="1" x14ac:dyDescent="0.25">
      <c r="A129" s="31" t="s">
        <v>173</v>
      </c>
      <c r="B129" s="31"/>
      <c r="C129" s="31"/>
      <c r="D129" s="31"/>
      <c r="E129" s="32">
        <f>+E127+E128</f>
        <v>33521.599999999999</v>
      </c>
    </row>
    <row r="130" spans="1:5" ht="20.100000000000001" customHeight="1" x14ac:dyDescent="0.25">
      <c r="A130" s="37"/>
      <c r="B130" s="37"/>
      <c r="C130" s="37"/>
      <c r="D130" s="37"/>
      <c r="E130" s="38"/>
    </row>
    <row r="131" spans="1:5" ht="20.100000000000001" customHeight="1" x14ac:dyDescent="0.25">
      <c r="A131" s="39" t="s">
        <v>174</v>
      </c>
      <c r="B131" s="40"/>
      <c r="C131" s="40"/>
      <c r="D131" s="40"/>
      <c r="E131" s="41"/>
    </row>
    <row r="132" spans="1:5" ht="20.100000000000001" customHeight="1" x14ac:dyDescent="0.25">
      <c r="A132" s="42" t="s">
        <v>175</v>
      </c>
      <c r="B132" s="42" t="s">
        <v>176</v>
      </c>
      <c r="C132" s="43" t="s">
        <v>177</v>
      </c>
      <c r="D132" s="44"/>
      <c r="E132" s="45"/>
    </row>
    <row r="133" spans="1:5" ht="20.100000000000001" customHeight="1" x14ac:dyDescent="0.2">
      <c r="A133" s="27">
        <v>1</v>
      </c>
      <c r="B133" s="28" t="s">
        <v>178</v>
      </c>
      <c r="C133" s="46" t="s">
        <v>179</v>
      </c>
      <c r="D133" s="46"/>
      <c r="E133" s="47"/>
    </row>
    <row r="134" spans="1:5" ht="20.100000000000001" customHeight="1" x14ac:dyDescent="0.2">
      <c r="A134" s="27">
        <v>1</v>
      </c>
      <c r="B134" s="28" t="s">
        <v>180</v>
      </c>
      <c r="C134" s="46" t="s">
        <v>181</v>
      </c>
      <c r="D134" s="46"/>
      <c r="E134" s="47"/>
    </row>
    <row r="135" spans="1:5" ht="20.100000000000001" customHeight="1" x14ac:dyDescent="0.2">
      <c r="A135" s="27">
        <v>1</v>
      </c>
      <c r="B135" s="28" t="s">
        <v>182</v>
      </c>
      <c r="C135" s="46" t="s">
        <v>183</v>
      </c>
      <c r="D135" s="46"/>
      <c r="E135" s="47"/>
    </row>
    <row r="136" spans="1:5" ht="20.100000000000001" customHeight="1" x14ac:dyDescent="0.2">
      <c r="A136" s="27">
        <v>1</v>
      </c>
      <c r="B136" s="28" t="s">
        <v>184</v>
      </c>
      <c r="C136" s="46" t="s">
        <v>185</v>
      </c>
      <c r="D136" s="46"/>
      <c r="E136" s="47"/>
    </row>
    <row r="137" spans="1:5" ht="20.100000000000001" customHeight="1" x14ac:dyDescent="0.2">
      <c r="A137" s="27">
        <v>1</v>
      </c>
      <c r="B137" s="28" t="s">
        <v>186</v>
      </c>
      <c r="C137" s="46" t="s">
        <v>187</v>
      </c>
      <c r="D137" s="46"/>
      <c r="E137" s="47"/>
    </row>
    <row r="138" spans="1:5" ht="20.100000000000001" customHeight="1" x14ac:dyDescent="0.2">
      <c r="A138" s="27">
        <v>2</v>
      </c>
      <c r="B138" s="28" t="s">
        <v>188</v>
      </c>
      <c r="C138" s="46" t="s">
        <v>189</v>
      </c>
      <c r="D138" s="46"/>
      <c r="E138" s="47"/>
    </row>
    <row r="139" spans="1:5" ht="20.100000000000001" customHeight="1" x14ac:dyDescent="0.2">
      <c r="A139" s="27">
        <v>1</v>
      </c>
      <c r="B139" s="28" t="s">
        <v>190</v>
      </c>
      <c r="C139" s="46" t="s">
        <v>191</v>
      </c>
      <c r="D139" s="46"/>
      <c r="E139" s="47"/>
    </row>
    <row r="140" spans="1:5" ht="20.100000000000001" customHeight="1" x14ac:dyDescent="0.2">
      <c r="A140" s="27">
        <v>2</v>
      </c>
      <c r="B140" s="28" t="s">
        <v>192</v>
      </c>
      <c r="C140" s="46" t="s">
        <v>193</v>
      </c>
      <c r="D140" s="46"/>
      <c r="E140" s="47"/>
    </row>
    <row r="141" spans="1:5" ht="20.100000000000001" customHeight="1" x14ac:dyDescent="0.2">
      <c r="A141" s="27">
        <v>2</v>
      </c>
      <c r="B141" s="28" t="s">
        <v>194</v>
      </c>
      <c r="C141" s="46" t="s">
        <v>195</v>
      </c>
      <c r="D141" s="46"/>
      <c r="E141" s="47"/>
    </row>
    <row r="142" spans="1:5" ht="20.100000000000001" customHeight="1" x14ac:dyDescent="0.2">
      <c r="A142" s="27">
        <v>2</v>
      </c>
      <c r="B142" s="28" t="s">
        <v>196</v>
      </c>
      <c r="C142" s="46" t="s">
        <v>197</v>
      </c>
      <c r="D142" s="46"/>
      <c r="E142" s="47"/>
    </row>
    <row r="143" spans="1:5" ht="20.100000000000001" customHeight="1" x14ac:dyDescent="0.2">
      <c r="A143" s="27">
        <v>1</v>
      </c>
      <c r="B143" s="28" t="s">
        <v>198</v>
      </c>
      <c r="C143" s="46" t="s">
        <v>199</v>
      </c>
      <c r="D143" s="46"/>
      <c r="E143" s="47"/>
    </row>
    <row r="144" spans="1:5" ht="20.100000000000001" customHeight="1" x14ac:dyDescent="0.2">
      <c r="A144" s="27">
        <v>1</v>
      </c>
      <c r="B144" s="28" t="s">
        <v>200</v>
      </c>
      <c r="C144" s="46" t="s">
        <v>201</v>
      </c>
      <c r="D144" s="46"/>
      <c r="E144" s="47"/>
    </row>
    <row r="145" spans="1:5" ht="20.100000000000001" customHeight="1" x14ac:dyDescent="0.2">
      <c r="A145" s="27">
        <v>1</v>
      </c>
      <c r="B145" s="28" t="s">
        <v>202</v>
      </c>
      <c r="C145" s="46" t="s">
        <v>203</v>
      </c>
      <c r="D145" s="46"/>
      <c r="E145" s="47"/>
    </row>
    <row r="146" spans="1:5" ht="20.100000000000001" customHeight="1" x14ac:dyDescent="0.2">
      <c r="A146" s="27">
        <v>1</v>
      </c>
      <c r="B146" s="28" t="s">
        <v>204</v>
      </c>
      <c r="C146" s="46" t="s">
        <v>205</v>
      </c>
      <c r="D146" s="46"/>
      <c r="E146" s="47"/>
    </row>
    <row r="147" spans="1:5" ht="20.100000000000001" customHeight="1" x14ac:dyDescent="0.2">
      <c r="A147" s="27">
        <v>2</v>
      </c>
      <c r="B147" s="28" t="s">
        <v>206</v>
      </c>
      <c r="C147" s="46" t="s">
        <v>207</v>
      </c>
      <c r="D147" s="46"/>
      <c r="E147" s="47"/>
    </row>
    <row r="148" spans="1:5" ht="20.100000000000001" customHeight="1" x14ac:dyDescent="0.2">
      <c r="A148" s="27">
        <v>1</v>
      </c>
      <c r="B148" s="28" t="s">
        <v>208</v>
      </c>
      <c r="C148" s="46" t="s">
        <v>209</v>
      </c>
      <c r="D148" s="46"/>
      <c r="E148" s="47"/>
    </row>
    <row r="149" spans="1:5" ht="20.100000000000001" customHeight="1" x14ac:dyDescent="0.2">
      <c r="A149" s="27">
        <v>2</v>
      </c>
      <c r="B149" s="28" t="s">
        <v>210</v>
      </c>
      <c r="C149" s="46" t="s">
        <v>211</v>
      </c>
      <c r="D149" s="46"/>
      <c r="E149" s="47"/>
    </row>
    <row r="150" spans="1:5" ht="20.100000000000001" customHeight="1" x14ac:dyDescent="0.2">
      <c r="A150" s="27">
        <v>2</v>
      </c>
      <c r="B150" s="28" t="s">
        <v>212</v>
      </c>
      <c r="C150" s="46" t="s">
        <v>213</v>
      </c>
      <c r="D150" s="46"/>
      <c r="E150" s="47"/>
    </row>
    <row r="151" spans="1:5" ht="20.100000000000001" customHeight="1" x14ac:dyDescent="0.2">
      <c r="A151" s="27">
        <v>1</v>
      </c>
      <c r="B151" s="28" t="s">
        <v>214</v>
      </c>
      <c r="C151" s="46" t="s">
        <v>215</v>
      </c>
      <c r="D151" s="46"/>
      <c r="E151" s="47"/>
    </row>
    <row r="152" spans="1:5" ht="20.100000000000001" customHeight="1" x14ac:dyDescent="0.2">
      <c r="A152" s="27">
        <v>1</v>
      </c>
      <c r="B152" s="28" t="s">
        <v>216</v>
      </c>
      <c r="C152" s="46" t="s">
        <v>217</v>
      </c>
      <c r="D152" s="46"/>
      <c r="E152" s="47"/>
    </row>
    <row r="153" spans="1:5" ht="20.100000000000001" customHeight="1" x14ac:dyDescent="0.2">
      <c r="A153" s="27">
        <v>1</v>
      </c>
      <c r="B153" s="28" t="s">
        <v>218</v>
      </c>
      <c r="C153" s="46" t="s">
        <v>219</v>
      </c>
      <c r="D153" s="46"/>
      <c r="E153" s="47"/>
    </row>
    <row r="154" spans="1:5" ht="20.100000000000001" customHeight="1" x14ac:dyDescent="0.2">
      <c r="A154" s="27">
        <v>2</v>
      </c>
      <c r="B154" s="28" t="s">
        <v>220</v>
      </c>
      <c r="C154" s="46" t="s">
        <v>221</v>
      </c>
      <c r="D154" s="46"/>
      <c r="E154" s="47"/>
    </row>
    <row r="155" spans="1:5" ht="20.100000000000001" customHeight="1" x14ac:dyDescent="0.2">
      <c r="A155" s="27">
        <v>1</v>
      </c>
      <c r="B155" s="28" t="s">
        <v>222</v>
      </c>
      <c r="C155" s="46" t="s">
        <v>223</v>
      </c>
      <c r="D155" s="46"/>
      <c r="E155" s="47"/>
    </row>
    <row r="156" spans="1:5" ht="20.100000000000001" customHeight="1" x14ac:dyDescent="0.2">
      <c r="A156" s="48">
        <v>1</v>
      </c>
      <c r="B156" s="30"/>
      <c r="C156" s="30" t="s">
        <v>224</v>
      </c>
      <c r="D156" s="30"/>
      <c r="E156" s="30"/>
    </row>
    <row r="157" spans="1:5" ht="20.100000000000001" customHeight="1" x14ac:dyDescent="0.2">
      <c r="A157" s="48">
        <v>3</v>
      </c>
      <c r="B157" s="30"/>
      <c r="C157" s="30" t="s">
        <v>225</v>
      </c>
      <c r="D157" s="30"/>
      <c r="E157" s="30"/>
    </row>
    <row r="158" spans="1:5" ht="20.100000000000001" customHeight="1" x14ac:dyDescent="0.2">
      <c r="A158" s="48">
        <v>2</v>
      </c>
      <c r="B158" s="30"/>
      <c r="C158" s="30" t="s">
        <v>226</v>
      </c>
      <c r="D158" s="30"/>
      <c r="E158" s="30"/>
    </row>
    <row r="159" spans="1:5" ht="20.100000000000001" customHeight="1" x14ac:dyDescent="0.2">
      <c r="A159" s="48">
        <v>2</v>
      </c>
      <c r="B159" s="30"/>
      <c r="C159" s="30" t="s">
        <v>227</v>
      </c>
      <c r="D159" s="30"/>
      <c r="E159" s="30"/>
    </row>
    <row r="160" spans="1:5" ht="20.100000000000001" customHeight="1" x14ac:dyDescent="0.2">
      <c r="A160" s="48">
        <v>1</v>
      </c>
      <c r="B160" s="30"/>
      <c r="C160" s="30" t="s">
        <v>228</v>
      </c>
      <c r="D160" s="30"/>
      <c r="E160" s="30"/>
    </row>
    <row r="163" spans="2:2" ht="20.100000000000001" customHeight="1" x14ac:dyDescent="0.25">
      <c r="B163" s="49" t="s">
        <v>229</v>
      </c>
    </row>
    <row r="164" spans="2:2" ht="20.100000000000001" customHeight="1" x14ac:dyDescent="0.25">
      <c r="B164" s="49"/>
    </row>
    <row r="165" spans="2:2" ht="20.100000000000001" customHeight="1" x14ac:dyDescent="0.25">
      <c r="B165" s="49" t="s">
        <v>230</v>
      </c>
    </row>
  </sheetData>
  <mergeCells count="32">
    <mergeCell ref="C154:D154"/>
    <mergeCell ref="C155:D155"/>
    <mergeCell ref="C148:D148"/>
    <mergeCell ref="C149:D149"/>
    <mergeCell ref="C150:D150"/>
    <mergeCell ref="C151:D151"/>
    <mergeCell ref="C152:D152"/>
    <mergeCell ref="C153:D153"/>
    <mergeCell ref="C142:D142"/>
    <mergeCell ref="C143:D143"/>
    <mergeCell ref="C144:D144"/>
    <mergeCell ref="C145:D145"/>
    <mergeCell ref="C146:D146"/>
    <mergeCell ref="C147:D147"/>
    <mergeCell ref="C136:D136"/>
    <mergeCell ref="C137:D137"/>
    <mergeCell ref="C138:D138"/>
    <mergeCell ref="C139:D139"/>
    <mergeCell ref="C140:D140"/>
    <mergeCell ref="C141:D141"/>
    <mergeCell ref="A129:D129"/>
    <mergeCell ref="A131:E131"/>
    <mergeCell ref="C132:D132"/>
    <mergeCell ref="C133:D133"/>
    <mergeCell ref="C134:D134"/>
    <mergeCell ref="C135:D135"/>
    <mergeCell ref="A3:C3"/>
    <mergeCell ref="A4:C4"/>
    <mergeCell ref="A5:C5"/>
    <mergeCell ref="A20:E20"/>
    <mergeCell ref="A127:D127"/>
    <mergeCell ref="A128:C128"/>
  </mergeCells>
  <pageMargins left="0.7" right="0.7" top="0.75" bottom="0.75" header="0.3" footer="0.3"/>
  <pageSetup paperSize="9" scale="57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06750-4F79-48B3-82F5-F21BD21B0601}">
  <dimension ref="A3:E143"/>
  <sheetViews>
    <sheetView tabSelected="1" view="pageBreakPreview" topLeftCell="A2" zoomScale="60" zoomScaleNormal="100" workbookViewId="0">
      <selection activeCell="C134" sqref="C134"/>
    </sheetView>
  </sheetViews>
  <sheetFormatPr baseColWidth="10" defaultRowHeight="20.100000000000001" customHeight="1" x14ac:dyDescent="0.2"/>
  <cols>
    <col min="1" max="1" width="11.7109375" style="2" bestFit="1" customWidth="1"/>
    <col min="2" max="2" width="23.5703125" style="2" customWidth="1"/>
    <col min="3" max="3" width="76.28515625" style="2" customWidth="1"/>
    <col min="4" max="4" width="15.42578125" style="2" bestFit="1" customWidth="1"/>
    <col min="5" max="5" width="19.140625" style="2" customWidth="1"/>
    <col min="6" max="16384" width="11.42578125" style="2"/>
  </cols>
  <sheetData>
    <row r="3" spans="1:5" ht="20.100000000000001" customHeight="1" x14ac:dyDescent="0.25">
      <c r="A3" s="1" t="s">
        <v>0</v>
      </c>
      <c r="B3" s="1"/>
      <c r="C3" s="1"/>
      <c r="E3" s="3"/>
    </row>
    <row r="4" spans="1:5" ht="20.100000000000001" customHeight="1" x14ac:dyDescent="0.2">
      <c r="A4" s="4" t="s">
        <v>1</v>
      </c>
      <c r="B4" s="4"/>
      <c r="C4" s="4"/>
      <c r="E4" s="3"/>
    </row>
    <row r="5" spans="1:5" ht="20.100000000000001" customHeight="1" x14ac:dyDescent="0.25">
      <c r="A5" s="5" t="s">
        <v>2</v>
      </c>
      <c r="B5" s="5"/>
      <c r="C5" s="5"/>
      <c r="E5" s="3"/>
    </row>
    <row r="6" spans="1:5" ht="20.100000000000001" customHeight="1" x14ac:dyDescent="0.2">
      <c r="A6" s="6"/>
      <c r="B6" s="7"/>
      <c r="C6" s="8"/>
      <c r="E6" s="3"/>
    </row>
    <row r="7" spans="1:5" ht="20.100000000000001" customHeight="1" x14ac:dyDescent="0.2">
      <c r="A7" s="9"/>
      <c r="B7" s="9"/>
      <c r="C7" s="9"/>
      <c r="E7" s="3"/>
    </row>
    <row r="8" spans="1:5" ht="20.100000000000001" customHeight="1" thickBot="1" x14ac:dyDescent="0.25">
      <c r="A8" s="10"/>
      <c r="B8" s="11" t="s">
        <v>3</v>
      </c>
      <c r="C8" s="12">
        <v>44585</v>
      </c>
      <c r="E8" s="3"/>
    </row>
    <row r="9" spans="1:5" ht="20.100000000000001" customHeight="1" thickBot="1" x14ac:dyDescent="0.25">
      <c r="A9" s="10"/>
      <c r="B9" s="11" t="s">
        <v>4</v>
      </c>
      <c r="C9" s="13" t="s">
        <v>5</v>
      </c>
      <c r="E9" s="3"/>
    </row>
    <row r="10" spans="1:5" ht="20.100000000000001" customHeight="1" thickBot="1" x14ac:dyDescent="0.25">
      <c r="A10" s="10"/>
      <c r="B10" s="11" t="s">
        <v>6</v>
      </c>
      <c r="C10" s="14" t="s">
        <v>7</v>
      </c>
      <c r="E10" s="3"/>
    </row>
    <row r="11" spans="1:5" ht="20.100000000000001" customHeight="1" thickBot="1" x14ac:dyDescent="0.25">
      <c r="A11" s="10"/>
      <c r="B11" s="11" t="s">
        <v>8</v>
      </c>
      <c r="C11" s="15" t="s">
        <v>9</v>
      </c>
    </row>
    <row r="12" spans="1:5" ht="20.100000000000001" customHeight="1" thickBot="1" x14ac:dyDescent="0.25">
      <c r="A12" s="10"/>
      <c r="B12" s="11" t="s">
        <v>10</v>
      </c>
      <c r="C12" s="15" t="s">
        <v>11</v>
      </c>
    </row>
    <row r="13" spans="1:5" ht="20.100000000000001" customHeight="1" thickBot="1" x14ac:dyDescent="0.25">
      <c r="A13" s="10"/>
      <c r="B13" s="11" t="s">
        <v>12</v>
      </c>
      <c r="C13" s="15" t="s">
        <v>13</v>
      </c>
    </row>
    <row r="14" spans="1:5" ht="20.100000000000001" customHeight="1" thickBot="1" x14ac:dyDescent="0.25">
      <c r="A14" s="10"/>
      <c r="B14" s="11" t="s">
        <v>14</v>
      </c>
      <c r="C14" s="15" t="s">
        <v>233</v>
      </c>
      <c r="E14" s="3"/>
    </row>
    <row r="15" spans="1:5" ht="20.100000000000001" customHeight="1" thickBot="1" x14ac:dyDescent="0.25">
      <c r="A15" s="10"/>
      <c r="B15" s="11" t="s">
        <v>15</v>
      </c>
      <c r="C15" s="15" t="s">
        <v>232</v>
      </c>
      <c r="E15" s="3"/>
    </row>
    <row r="16" spans="1:5" ht="20.100000000000001" customHeight="1" thickBot="1" x14ac:dyDescent="0.25">
      <c r="A16" s="10"/>
      <c r="B16" s="11" t="s">
        <v>16</v>
      </c>
      <c r="C16" s="15" t="s">
        <v>231</v>
      </c>
      <c r="E16" s="3"/>
    </row>
    <row r="17" spans="1:5" ht="20.100000000000001" customHeight="1" thickBot="1" x14ac:dyDescent="0.25">
      <c r="A17" s="10"/>
      <c r="B17" s="11" t="s">
        <v>17</v>
      </c>
      <c r="C17" s="12">
        <v>44585</v>
      </c>
      <c r="D17" s="16"/>
      <c r="E17" s="3"/>
    </row>
    <row r="18" spans="1:5" ht="20.100000000000001" customHeight="1" thickBot="1" x14ac:dyDescent="0.25">
      <c r="A18" s="10"/>
      <c r="B18" s="11" t="s">
        <v>18</v>
      </c>
      <c r="C18" s="17">
        <v>0.5</v>
      </c>
      <c r="D18" s="16"/>
      <c r="E18" s="3"/>
    </row>
    <row r="19" spans="1:5" ht="20.100000000000001" customHeight="1" x14ac:dyDescent="0.2">
      <c r="A19" s="18"/>
      <c r="B19" s="18"/>
      <c r="D19" s="16"/>
      <c r="E19" s="3"/>
    </row>
    <row r="20" spans="1:5" ht="20.100000000000001" customHeight="1" x14ac:dyDescent="0.25">
      <c r="A20" s="19" t="s">
        <v>19</v>
      </c>
      <c r="B20" s="19"/>
      <c r="C20" s="19"/>
      <c r="D20" s="19"/>
      <c r="E20" s="19"/>
    </row>
    <row r="21" spans="1:5" ht="33.75" customHeight="1" x14ac:dyDescent="0.2">
      <c r="A21" s="20" t="s">
        <v>20</v>
      </c>
      <c r="B21" s="20" t="s">
        <v>21</v>
      </c>
      <c r="C21" s="20" t="s">
        <v>22</v>
      </c>
      <c r="D21" s="21" t="s">
        <v>23</v>
      </c>
      <c r="E21" s="21" t="s">
        <v>24</v>
      </c>
    </row>
    <row r="22" spans="1:5" ht="20.100000000000001" customHeight="1" x14ac:dyDescent="0.2">
      <c r="A22" s="53">
        <v>1</v>
      </c>
      <c r="B22" s="54" t="s">
        <v>298</v>
      </c>
      <c r="C22" s="80" t="s">
        <v>299</v>
      </c>
      <c r="D22" s="55">
        <v>450</v>
      </c>
      <c r="E22" s="55">
        <f>A22*D22</f>
        <v>450</v>
      </c>
    </row>
    <row r="23" spans="1:5" ht="20.100000000000001" customHeight="1" x14ac:dyDescent="0.2">
      <c r="A23" s="53">
        <v>1</v>
      </c>
      <c r="B23" s="54" t="s">
        <v>300</v>
      </c>
      <c r="C23" s="80" t="s">
        <v>301</v>
      </c>
      <c r="D23" s="55">
        <v>450</v>
      </c>
      <c r="E23" s="55">
        <f t="shared" ref="E23:E73" si="0">A23*D23</f>
        <v>450</v>
      </c>
    </row>
    <row r="24" spans="1:5" ht="20.100000000000001" customHeight="1" x14ac:dyDescent="0.2">
      <c r="A24" s="53">
        <v>1</v>
      </c>
      <c r="B24" s="54" t="s">
        <v>302</v>
      </c>
      <c r="C24" s="80" t="s">
        <v>303</v>
      </c>
      <c r="D24" s="55">
        <v>450</v>
      </c>
      <c r="E24" s="55">
        <f t="shared" si="0"/>
        <v>450</v>
      </c>
    </row>
    <row r="25" spans="1:5" ht="20.100000000000001" customHeight="1" x14ac:dyDescent="0.2">
      <c r="A25" s="53">
        <v>1</v>
      </c>
      <c r="B25" s="54" t="s">
        <v>304</v>
      </c>
      <c r="C25" s="80" t="s">
        <v>305</v>
      </c>
      <c r="D25" s="55">
        <v>450</v>
      </c>
      <c r="E25" s="55">
        <f t="shared" si="0"/>
        <v>450</v>
      </c>
    </row>
    <row r="26" spans="1:5" ht="20.100000000000001" customHeight="1" x14ac:dyDescent="0.2">
      <c r="A26" s="53">
        <v>1</v>
      </c>
      <c r="B26" s="54" t="s">
        <v>306</v>
      </c>
      <c r="C26" s="80" t="s">
        <v>307</v>
      </c>
      <c r="D26" s="55">
        <v>450</v>
      </c>
      <c r="E26" s="55">
        <f t="shared" si="0"/>
        <v>450</v>
      </c>
    </row>
    <row r="27" spans="1:5" ht="20.100000000000001" customHeight="1" x14ac:dyDescent="0.2">
      <c r="A27" s="53">
        <v>1</v>
      </c>
      <c r="B27" s="54" t="s">
        <v>308</v>
      </c>
      <c r="C27" s="80" t="s">
        <v>309</v>
      </c>
      <c r="D27" s="55">
        <v>450</v>
      </c>
      <c r="E27" s="55">
        <f t="shared" si="0"/>
        <v>450</v>
      </c>
    </row>
    <row r="28" spans="1:5" ht="20.100000000000001" customHeight="1" x14ac:dyDescent="0.2">
      <c r="A28" s="53">
        <v>1</v>
      </c>
      <c r="B28" s="54" t="s">
        <v>310</v>
      </c>
      <c r="C28" s="54" t="s">
        <v>311</v>
      </c>
      <c r="D28" s="55">
        <v>450</v>
      </c>
      <c r="E28" s="55">
        <f t="shared" si="0"/>
        <v>450</v>
      </c>
    </row>
    <row r="29" spans="1:5" ht="20.100000000000001" customHeight="1" x14ac:dyDescent="0.2">
      <c r="A29" s="53">
        <v>1</v>
      </c>
      <c r="B29" s="54" t="s">
        <v>312</v>
      </c>
      <c r="C29" s="54" t="s">
        <v>313</v>
      </c>
      <c r="D29" s="55">
        <v>450</v>
      </c>
      <c r="E29" s="55">
        <f t="shared" si="0"/>
        <v>450</v>
      </c>
    </row>
    <row r="30" spans="1:5" ht="20.100000000000001" customHeight="1" x14ac:dyDescent="0.2">
      <c r="A30" s="53">
        <v>1</v>
      </c>
      <c r="B30" s="54" t="s">
        <v>314</v>
      </c>
      <c r="C30" s="54" t="s">
        <v>315</v>
      </c>
      <c r="D30" s="55">
        <v>450</v>
      </c>
      <c r="E30" s="55">
        <f t="shared" si="0"/>
        <v>450</v>
      </c>
    </row>
    <row r="31" spans="1:5" ht="20.100000000000001" customHeight="1" x14ac:dyDescent="0.2">
      <c r="A31" s="53">
        <v>1</v>
      </c>
      <c r="B31" s="54" t="s">
        <v>316</v>
      </c>
      <c r="C31" s="54" t="s">
        <v>317</v>
      </c>
      <c r="D31" s="55">
        <v>450</v>
      </c>
      <c r="E31" s="55">
        <f t="shared" si="0"/>
        <v>450</v>
      </c>
    </row>
    <row r="32" spans="1:5" ht="20.100000000000001" customHeight="1" x14ac:dyDescent="0.2">
      <c r="A32" s="53">
        <v>1</v>
      </c>
      <c r="B32" s="54" t="s">
        <v>318</v>
      </c>
      <c r="C32" s="54" t="s">
        <v>319</v>
      </c>
      <c r="D32" s="55">
        <v>450</v>
      </c>
      <c r="E32" s="55">
        <f t="shared" si="0"/>
        <v>450</v>
      </c>
    </row>
    <row r="33" spans="1:5" ht="20.100000000000001" customHeight="1" x14ac:dyDescent="0.2">
      <c r="A33" s="53">
        <v>1</v>
      </c>
      <c r="B33" s="54" t="s">
        <v>320</v>
      </c>
      <c r="C33" s="54" t="s">
        <v>321</v>
      </c>
      <c r="D33" s="55">
        <v>450</v>
      </c>
      <c r="E33" s="55">
        <f t="shared" si="0"/>
        <v>450</v>
      </c>
    </row>
    <row r="34" spans="1:5" ht="20.100000000000001" customHeight="1" x14ac:dyDescent="0.2">
      <c r="A34" s="53">
        <v>1</v>
      </c>
      <c r="B34" s="54" t="s">
        <v>322</v>
      </c>
      <c r="C34" s="54" t="s">
        <v>323</v>
      </c>
      <c r="D34" s="55">
        <v>450</v>
      </c>
      <c r="E34" s="55">
        <f t="shared" si="0"/>
        <v>450</v>
      </c>
    </row>
    <row r="35" spans="1:5" ht="20.100000000000001" customHeight="1" x14ac:dyDescent="0.2">
      <c r="A35" s="53">
        <v>1</v>
      </c>
      <c r="B35" s="54" t="s">
        <v>324</v>
      </c>
      <c r="C35" s="54" t="s">
        <v>325</v>
      </c>
      <c r="D35" s="55">
        <v>450</v>
      </c>
      <c r="E35" s="55">
        <f t="shared" si="0"/>
        <v>450</v>
      </c>
    </row>
    <row r="36" spans="1:5" ht="20.100000000000001" customHeight="1" x14ac:dyDescent="0.2">
      <c r="A36" s="53">
        <v>1</v>
      </c>
      <c r="B36" s="54" t="s">
        <v>326</v>
      </c>
      <c r="C36" s="54" t="s">
        <v>319</v>
      </c>
      <c r="D36" s="55">
        <v>450</v>
      </c>
      <c r="E36" s="55">
        <f t="shared" si="0"/>
        <v>450</v>
      </c>
    </row>
    <row r="37" spans="1:5" ht="20.100000000000001" customHeight="1" x14ac:dyDescent="0.2">
      <c r="A37" s="53">
        <v>1</v>
      </c>
      <c r="B37" s="54" t="s">
        <v>327</v>
      </c>
      <c r="C37" s="54" t="s">
        <v>328</v>
      </c>
      <c r="D37" s="55">
        <v>450</v>
      </c>
      <c r="E37" s="55">
        <f t="shared" si="0"/>
        <v>450</v>
      </c>
    </row>
    <row r="38" spans="1:5" ht="20.100000000000001" customHeight="1" x14ac:dyDescent="0.2">
      <c r="A38" s="53">
        <v>1</v>
      </c>
      <c r="B38" s="54" t="s">
        <v>329</v>
      </c>
      <c r="C38" s="54" t="s">
        <v>330</v>
      </c>
      <c r="D38" s="55">
        <v>450</v>
      </c>
      <c r="E38" s="55">
        <f t="shared" si="0"/>
        <v>450</v>
      </c>
    </row>
    <row r="39" spans="1:5" ht="20.100000000000001" customHeight="1" x14ac:dyDescent="0.2">
      <c r="A39" s="53">
        <v>1</v>
      </c>
      <c r="B39" s="54" t="s">
        <v>331</v>
      </c>
      <c r="C39" s="54" t="s">
        <v>332</v>
      </c>
      <c r="D39" s="55">
        <v>450</v>
      </c>
      <c r="E39" s="55">
        <f t="shared" si="0"/>
        <v>450</v>
      </c>
    </row>
    <row r="40" spans="1:5" ht="20.100000000000001" customHeight="1" x14ac:dyDescent="0.2">
      <c r="A40" s="57">
        <v>1</v>
      </c>
      <c r="B40" s="48">
        <v>21620005</v>
      </c>
      <c r="C40" s="81" t="s">
        <v>489</v>
      </c>
      <c r="D40" s="82">
        <v>450</v>
      </c>
      <c r="E40" s="55">
        <f t="shared" si="0"/>
        <v>450</v>
      </c>
    </row>
    <row r="41" spans="1:5" ht="20.100000000000001" customHeight="1" x14ac:dyDescent="0.2">
      <c r="A41" s="57">
        <v>2</v>
      </c>
      <c r="B41" s="48">
        <v>21620006</v>
      </c>
      <c r="C41" s="81" t="s">
        <v>490</v>
      </c>
      <c r="D41" s="82">
        <v>450</v>
      </c>
      <c r="E41" s="55">
        <f t="shared" si="0"/>
        <v>900</v>
      </c>
    </row>
    <row r="42" spans="1:5" ht="20.100000000000001" customHeight="1" x14ac:dyDescent="0.2">
      <c r="A42" s="57">
        <v>3</v>
      </c>
      <c r="B42" s="48">
        <v>21340008</v>
      </c>
      <c r="C42" s="83" t="s">
        <v>491</v>
      </c>
      <c r="D42" s="82">
        <v>450</v>
      </c>
      <c r="E42" s="55">
        <f t="shared" si="0"/>
        <v>1350</v>
      </c>
    </row>
    <row r="43" spans="1:5" ht="20.100000000000001" customHeight="1" x14ac:dyDescent="0.2">
      <c r="A43" s="53">
        <v>3</v>
      </c>
      <c r="B43" s="84" t="s">
        <v>492</v>
      </c>
      <c r="C43" s="84" t="s">
        <v>493</v>
      </c>
      <c r="D43" s="82">
        <v>450</v>
      </c>
      <c r="E43" s="55">
        <f t="shared" si="0"/>
        <v>1350</v>
      </c>
    </row>
    <row r="44" spans="1:5" ht="20.100000000000001" customHeight="1" x14ac:dyDescent="0.2">
      <c r="A44" s="53">
        <v>2</v>
      </c>
      <c r="B44" s="84" t="s">
        <v>494</v>
      </c>
      <c r="C44" s="84" t="s">
        <v>495</v>
      </c>
      <c r="D44" s="82">
        <v>450</v>
      </c>
      <c r="E44" s="55">
        <f t="shared" si="0"/>
        <v>900</v>
      </c>
    </row>
    <row r="45" spans="1:5" ht="20.100000000000001" customHeight="1" x14ac:dyDescent="0.2">
      <c r="A45" s="53">
        <v>1</v>
      </c>
      <c r="B45" s="84" t="s">
        <v>496</v>
      </c>
      <c r="C45" s="84" t="s">
        <v>497</v>
      </c>
      <c r="D45" s="82">
        <v>450</v>
      </c>
      <c r="E45" s="55">
        <f t="shared" si="0"/>
        <v>450</v>
      </c>
    </row>
    <row r="46" spans="1:5" ht="20.100000000000001" customHeight="1" x14ac:dyDescent="0.2">
      <c r="A46" s="53">
        <v>6</v>
      </c>
      <c r="B46" s="56" t="s">
        <v>333</v>
      </c>
      <c r="C46" s="24" t="s">
        <v>334</v>
      </c>
      <c r="D46" s="55">
        <v>40</v>
      </c>
      <c r="E46" s="55">
        <f t="shared" si="0"/>
        <v>240</v>
      </c>
    </row>
    <row r="47" spans="1:5" ht="20.100000000000001" customHeight="1" x14ac:dyDescent="0.2">
      <c r="A47" s="53">
        <v>6</v>
      </c>
      <c r="B47" s="56" t="s">
        <v>335</v>
      </c>
      <c r="C47" s="24" t="s">
        <v>336</v>
      </c>
      <c r="D47" s="55">
        <v>40</v>
      </c>
      <c r="E47" s="55">
        <f t="shared" si="0"/>
        <v>240</v>
      </c>
    </row>
    <row r="48" spans="1:5" ht="20.100000000000001" customHeight="1" x14ac:dyDescent="0.2">
      <c r="A48" s="53">
        <v>6</v>
      </c>
      <c r="B48" s="56" t="s">
        <v>337</v>
      </c>
      <c r="C48" s="24" t="s">
        <v>338</v>
      </c>
      <c r="D48" s="55">
        <v>40</v>
      </c>
      <c r="E48" s="55">
        <f t="shared" si="0"/>
        <v>240</v>
      </c>
    </row>
    <row r="49" spans="1:5" ht="20.100000000000001" customHeight="1" x14ac:dyDescent="0.2">
      <c r="A49" s="53">
        <v>6</v>
      </c>
      <c r="B49" s="56" t="s">
        <v>339</v>
      </c>
      <c r="C49" s="24" t="s">
        <v>340</v>
      </c>
      <c r="D49" s="55">
        <v>40</v>
      </c>
      <c r="E49" s="55">
        <f t="shared" si="0"/>
        <v>240</v>
      </c>
    </row>
    <row r="50" spans="1:5" ht="20.100000000000001" customHeight="1" x14ac:dyDescent="0.2">
      <c r="A50" s="53">
        <v>6</v>
      </c>
      <c r="B50" s="56" t="s">
        <v>341</v>
      </c>
      <c r="C50" s="24" t="s">
        <v>342</v>
      </c>
      <c r="D50" s="55">
        <v>40</v>
      </c>
      <c r="E50" s="55">
        <f t="shared" si="0"/>
        <v>240</v>
      </c>
    </row>
    <row r="51" spans="1:5" ht="20.100000000000001" customHeight="1" x14ac:dyDescent="0.2">
      <c r="A51" s="53">
        <v>6</v>
      </c>
      <c r="B51" s="56" t="s">
        <v>343</v>
      </c>
      <c r="C51" s="24" t="s">
        <v>344</v>
      </c>
      <c r="D51" s="55">
        <v>40</v>
      </c>
      <c r="E51" s="55">
        <f t="shared" si="0"/>
        <v>240</v>
      </c>
    </row>
    <row r="52" spans="1:5" ht="20.100000000000001" customHeight="1" x14ac:dyDescent="0.2">
      <c r="A52" s="53">
        <v>6</v>
      </c>
      <c r="B52" s="56" t="s">
        <v>345</v>
      </c>
      <c r="C52" s="24" t="s">
        <v>346</v>
      </c>
      <c r="D52" s="55">
        <v>40</v>
      </c>
      <c r="E52" s="55">
        <f t="shared" si="0"/>
        <v>240</v>
      </c>
    </row>
    <row r="53" spans="1:5" ht="20.100000000000001" customHeight="1" x14ac:dyDescent="0.2">
      <c r="A53" s="53">
        <v>6</v>
      </c>
      <c r="B53" s="56" t="s">
        <v>347</v>
      </c>
      <c r="C53" s="24" t="s">
        <v>348</v>
      </c>
      <c r="D53" s="55">
        <v>40</v>
      </c>
      <c r="E53" s="55">
        <f t="shared" si="0"/>
        <v>240</v>
      </c>
    </row>
    <row r="54" spans="1:5" ht="20.100000000000001" customHeight="1" x14ac:dyDescent="0.2">
      <c r="A54" s="53">
        <v>6</v>
      </c>
      <c r="B54" s="56" t="s">
        <v>349</v>
      </c>
      <c r="C54" s="24" t="s">
        <v>350</v>
      </c>
      <c r="D54" s="55">
        <v>40</v>
      </c>
      <c r="E54" s="55">
        <f t="shared" si="0"/>
        <v>240</v>
      </c>
    </row>
    <row r="55" spans="1:5" ht="20.100000000000001" customHeight="1" x14ac:dyDescent="0.2">
      <c r="A55" s="53">
        <v>6</v>
      </c>
      <c r="B55" s="56" t="s">
        <v>351</v>
      </c>
      <c r="C55" s="24" t="s">
        <v>352</v>
      </c>
      <c r="D55" s="55">
        <v>40</v>
      </c>
      <c r="E55" s="55">
        <f t="shared" si="0"/>
        <v>240</v>
      </c>
    </row>
    <row r="56" spans="1:5" ht="20.100000000000001" customHeight="1" x14ac:dyDescent="0.2">
      <c r="A56" s="53">
        <v>2</v>
      </c>
      <c r="B56" s="56" t="s">
        <v>353</v>
      </c>
      <c r="C56" s="24" t="s">
        <v>354</v>
      </c>
      <c r="D56" s="55">
        <v>30</v>
      </c>
      <c r="E56" s="55">
        <f t="shared" si="0"/>
        <v>60</v>
      </c>
    </row>
    <row r="57" spans="1:5" ht="20.100000000000001" customHeight="1" x14ac:dyDescent="0.2">
      <c r="A57" s="53">
        <v>2</v>
      </c>
      <c r="B57" s="56" t="s">
        <v>355</v>
      </c>
      <c r="C57" s="24" t="s">
        <v>356</v>
      </c>
      <c r="D57" s="55">
        <v>30</v>
      </c>
      <c r="E57" s="55">
        <f t="shared" si="0"/>
        <v>60</v>
      </c>
    </row>
    <row r="58" spans="1:5" ht="20.100000000000001" customHeight="1" x14ac:dyDescent="0.2">
      <c r="A58" s="53">
        <v>2</v>
      </c>
      <c r="B58" s="56" t="s">
        <v>357</v>
      </c>
      <c r="C58" s="24" t="s">
        <v>358</v>
      </c>
      <c r="D58" s="55">
        <v>30</v>
      </c>
      <c r="E58" s="55">
        <f t="shared" si="0"/>
        <v>60</v>
      </c>
    </row>
    <row r="59" spans="1:5" ht="20.100000000000001" customHeight="1" x14ac:dyDescent="0.2">
      <c r="A59" s="53">
        <v>2</v>
      </c>
      <c r="B59" s="56" t="s">
        <v>359</v>
      </c>
      <c r="C59" s="24" t="s">
        <v>360</v>
      </c>
      <c r="D59" s="55">
        <v>30</v>
      </c>
      <c r="E59" s="55">
        <f t="shared" si="0"/>
        <v>60</v>
      </c>
    </row>
    <row r="60" spans="1:5" ht="20.100000000000001" customHeight="1" x14ac:dyDescent="0.2">
      <c r="A60" s="53">
        <v>2</v>
      </c>
      <c r="B60" s="56" t="s">
        <v>361</v>
      </c>
      <c r="C60" s="24" t="s">
        <v>362</v>
      </c>
      <c r="D60" s="55">
        <v>30</v>
      </c>
      <c r="E60" s="55">
        <f t="shared" si="0"/>
        <v>60</v>
      </c>
    </row>
    <row r="61" spans="1:5" ht="20.100000000000001" customHeight="1" x14ac:dyDescent="0.2">
      <c r="A61" s="53">
        <v>2</v>
      </c>
      <c r="B61" s="56" t="s">
        <v>363</v>
      </c>
      <c r="C61" s="24" t="s">
        <v>364</v>
      </c>
      <c r="D61" s="55">
        <v>30</v>
      </c>
      <c r="E61" s="55">
        <f t="shared" si="0"/>
        <v>60</v>
      </c>
    </row>
    <row r="62" spans="1:5" ht="20.100000000000001" customHeight="1" x14ac:dyDescent="0.2">
      <c r="A62" s="53">
        <v>2</v>
      </c>
      <c r="B62" s="56" t="s">
        <v>365</v>
      </c>
      <c r="C62" s="24" t="s">
        <v>366</v>
      </c>
      <c r="D62" s="55">
        <v>30</v>
      </c>
      <c r="E62" s="55">
        <f t="shared" si="0"/>
        <v>60</v>
      </c>
    </row>
    <row r="63" spans="1:5" ht="20.100000000000001" customHeight="1" x14ac:dyDescent="0.2">
      <c r="A63" s="53">
        <v>3</v>
      </c>
      <c r="B63" s="57" t="s">
        <v>367</v>
      </c>
      <c r="C63" s="26" t="s">
        <v>368</v>
      </c>
      <c r="D63" s="55">
        <v>40</v>
      </c>
      <c r="E63" s="55">
        <f t="shared" si="0"/>
        <v>120</v>
      </c>
    </row>
    <row r="64" spans="1:5" ht="20.100000000000001" customHeight="1" x14ac:dyDescent="0.2">
      <c r="A64" s="53">
        <v>3</v>
      </c>
      <c r="B64" s="57" t="s">
        <v>369</v>
      </c>
      <c r="C64" s="26" t="s">
        <v>370</v>
      </c>
      <c r="D64" s="55">
        <v>40</v>
      </c>
      <c r="E64" s="55">
        <f t="shared" si="0"/>
        <v>120</v>
      </c>
    </row>
    <row r="65" spans="1:5" ht="20.100000000000001" customHeight="1" x14ac:dyDescent="0.2">
      <c r="A65" s="53">
        <v>3</v>
      </c>
      <c r="B65" s="57" t="s">
        <v>371</v>
      </c>
      <c r="C65" s="26" t="s">
        <v>372</v>
      </c>
      <c r="D65" s="55">
        <v>40</v>
      </c>
      <c r="E65" s="55">
        <f t="shared" si="0"/>
        <v>120</v>
      </c>
    </row>
    <row r="66" spans="1:5" ht="20.100000000000001" customHeight="1" x14ac:dyDescent="0.2">
      <c r="A66" s="53">
        <v>3</v>
      </c>
      <c r="B66" s="57" t="s">
        <v>373</v>
      </c>
      <c r="C66" s="26" t="s">
        <v>374</v>
      </c>
      <c r="D66" s="55">
        <v>40</v>
      </c>
      <c r="E66" s="55">
        <f t="shared" si="0"/>
        <v>120</v>
      </c>
    </row>
    <row r="67" spans="1:5" ht="20.100000000000001" customHeight="1" x14ac:dyDescent="0.2">
      <c r="A67" s="53">
        <v>3</v>
      </c>
      <c r="B67" s="57" t="s">
        <v>375</v>
      </c>
      <c r="C67" s="26" t="s">
        <v>376</v>
      </c>
      <c r="D67" s="55">
        <v>40</v>
      </c>
      <c r="E67" s="55">
        <f t="shared" si="0"/>
        <v>120</v>
      </c>
    </row>
    <row r="68" spans="1:5" ht="20.100000000000001" customHeight="1" x14ac:dyDescent="0.2">
      <c r="A68" s="53">
        <v>3</v>
      </c>
      <c r="B68" s="57" t="s">
        <v>377</v>
      </c>
      <c r="C68" s="26" t="s">
        <v>378</v>
      </c>
      <c r="D68" s="55">
        <v>40</v>
      </c>
      <c r="E68" s="55">
        <f t="shared" si="0"/>
        <v>120</v>
      </c>
    </row>
    <row r="69" spans="1:5" ht="20.100000000000001" customHeight="1" x14ac:dyDescent="0.2">
      <c r="A69" s="53">
        <v>3</v>
      </c>
      <c r="B69" s="57" t="s">
        <v>379</v>
      </c>
      <c r="C69" s="26" t="s">
        <v>380</v>
      </c>
      <c r="D69" s="55">
        <v>40</v>
      </c>
      <c r="E69" s="55">
        <f t="shared" si="0"/>
        <v>120</v>
      </c>
    </row>
    <row r="70" spans="1:5" ht="20.100000000000001" customHeight="1" x14ac:dyDescent="0.2">
      <c r="A70" s="53">
        <v>3</v>
      </c>
      <c r="B70" s="57" t="s">
        <v>381</v>
      </c>
      <c r="C70" s="26" t="s">
        <v>382</v>
      </c>
      <c r="D70" s="55">
        <v>40</v>
      </c>
      <c r="E70" s="55">
        <f t="shared" si="0"/>
        <v>120</v>
      </c>
    </row>
    <row r="71" spans="1:5" ht="20.100000000000001" customHeight="1" x14ac:dyDescent="0.2">
      <c r="A71" s="53">
        <v>3</v>
      </c>
      <c r="B71" s="57" t="s">
        <v>383</v>
      </c>
      <c r="C71" s="26" t="s">
        <v>384</v>
      </c>
      <c r="D71" s="55">
        <v>40</v>
      </c>
      <c r="E71" s="55">
        <f t="shared" si="0"/>
        <v>120</v>
      </c>
    </row>
    <row r="72" spans="1:5" ht="20.100000000000001" customHeight="1" x14ac:dyDescent="0.2">
      <c r="A72" s="53">
        <v>2</v>
      </c>
      <c r="B72" s="57" t="s">
        <v>385</v>
      </c>
      <c r="C72" s="58" t="s">
        <v>386</v>
      </c>
      <c r="D72" s="55">
        <v>30</v>
      </c>
      <c r="E72" s="55">
        <f t="shared" si="0"/>
        <v>60</v>
      </c>
    </row>
    <row r="73" spans="1:5" ht="20.100000000000001" customHeight="1" x14ac:dyDescent="0.2">
      <c r="A73" s="53">
        <v>2</v>
      </c>
      <c r="B73" s="57" t="s">
        <v>387</v>
      </c>
      <c r="C73" s="58" t="s">
        <v>388</v>
      </c>
      <c r="D73" s="55">
        <v>30</v>
      </c>
      <c r="E73" s="55">
        <f t="shared" si="0"/>
        <v>60</v>
      </c>
    </row>
    <row r="74" spans="1:5" ht="20.100000000000001" customHeight="1" x14ac:dyDescent="0.2">
      <c r="A74" s="59">
        <v>3</v>
      </c>
      <c r="B74" s="23" t="s">
        <v>389</v>
      </c>
      <c r="C74" s="23" t="s">
        <v>390</v>
      </c>
      <c r="D74" s="60">
        <v>220</v>
      </c>
      <c r="E74" s="61">
        <f t="shared" ref="E74:E115" si="1">(A74*D74)</f>
        <v>660</v>
      </c>
    </row>
    <row r="75" spans="1:5" ht="20.100000000000001" customHeight="1" x14ac:dyDescent="0.2">
      <c r="A75" s="59">
        <v>3</v>
      </c>
      <c r="B75" s="23" t="s">
        <v>391</v>
      </c>
      <c r="C75" s="23" t="s">
        <v>392</v>
      </c>
      <c r="D75" s="60">
        <v>220</v>
      </c>
      <c r="E75" s="61">
        <f t="shared" si="1"/>
        <v>660</v>
      </c>
    </row>
    <row r="76" spans="1:5" ht="20.100000000000001" customHeight="1" x14ac:dyDescent="0.2">
      <c r="A76" s="59">
        <v>3</v>
      </c>
      <c r="B76" s="23" t="s">
        <v>393</v>
      </c>
      <c r="C76" s="23" t="s">
        <v>394</v>
      </c>
      <c r="D76" s="60">
        <v>220</v>
      </c>
      <c r="E76" s="61">
        <f t="shared" si="1"/>
        <v>660</v>
      </c>
    </row>
    <row r="77" spans="1:5" ht="20.100000000000001" customHeight="1" x14ac:dyDescent="0.2">
      <c r="A77" s="59">
        <v>3</v>
      </c>
      <c r="B77" s="23" t="s">
        <v>395</v>
      </c>
      <c r="C77" s="23" t="s">
        <v>396</v>
      </c>
      <c r="D77" s="60">
        <v>220</v>
      </c>
      <c r="E77" s="61">
        <f t="shared" si="1"/>
        <v>660</v>
      </c>
    </row>
    <row r="78" spans="1:5" ht="20.100000000000001" customHeight="1" x14ac:dyDescent="0.2">
      <c r="A78" s="59">
        <v>3</v>
      </c>
      <c r="B78" s="23" t="s">
        <v>397</v>
      </c>
      <c r="C78" s="23" t="s">
        <v>398</v>
      </c>
      <c r="D78" s="60">
        <v>220</v>
      </c>
      <c r="E78" s="61">
        <f t="shared" si="1"/>
        <v>660</v>
      </c>
    </row>
    <row r="79" spans="1:5" ht="20.100000000000001" customHeight="1" x14ac:dyDescent="0.2">
      <c r="A79" s="59">
        <v>3</v>
      </c>
      <c r="B79" s="23" t="s">
        <v>399</v>
      </c>
      <c r="C79" s="23" t="s">
        <v>400</v>
      </c>
      <c r="D79" s="60">
        <v>220</v>
      </c>
      <c r="E79" s="61">
        <f t="shared" si="1"/>
        <v>660</v>
      </c>
    </row>
    <row r="80" spans="1:5" ht="20.100000000000001" customHeight="1" x14ac:dyDescent="0.2">
      <c r="A80" s="59">
        <v>3</v>
      </c>
      <c r="B80" s="23" t="s">
        <v>401</v>
      </c>
      <c r="C80" s="23" t="s">
        <v>402</v>
      </c>
      <c r="D80" s="60">
        <v>220</v>
      </c>
      <c r="E80" s="61">
        <f t="shared" si="1"/>
        <v>660</v>
      </c>
    </row>
    <row r="81" spans="1:5" ht="20.100000000000001" customHeight="1" x14ac:dyDescent="0.2">
      <c r="A81" s="59">
        <v>3</v>
      </c>
      <c r="B81" s="23" t="s">
        <v>403</v>
      </c>
      <c r="C81" s="23" t="s">
        <v>404</v>
      </c>
      <c r="D81" s="60">
        <v>220</v>
      </c>
      <c r="E81" s="61">
        <f t="shared" si="1"/>
        <v>660</v>
      </c>
    </row>
    <row r="82" spans="1:5" ht="20.100000000000001" customHeight="1" x14ac:dyDescent="0.2">
      <c r="A82" s="59">
        <v>3</v>
      </c>
      <c r="B82" s="23" t="s">
        <v>405</v>
      </c>
      <c r="C82" s="23" t="s">
        <v>406</v>
      </c>
      <c r="D82" s="60">
        <v>220</v>
      </c>
      <c r="E82" s="61">
        <f t="shared" si="1"/>
        <v>660</v>
      </c>
    </row>
    <row r="83" spans="1:5" ht="20.100000000000001" customHeight="1" x14ac:dyDescent="0.2">
      <c r="A83" s="59">
        <v>2</v>
      </c>
      <c r="B83" s="23" t="s">
        <v>407</v>
      </c>
      <c r="C83" s="23" t="s">
        <v>408</v>
      </c>
      <c r="D83" s="60">
        <v>220</v>
      </c>
      <c r="E83" s="61">
        <f t="shared" si="1"/>
        <v>440</v>
      </c>
    </row>
    <row r="84" spans="1:5" ht="20.100000000000001" customHeight="1" x14ac:dyDescent="0.2">
      <c r="A84" s="59">
        <v>3</v>
      </c>
      <c r="B84" s="23" t="s">
        <v>409</v>
      </c>
      <c r="C84" s="23" t="s">
        <v>410</v>
      </c>
      <c r="D84" s="60">
        <v>220</v>
      </c>
      <c r="E84" s="61">
        <f t="shared" si="1"/>
        <v>660</v>
      </c>
    </row>
    <row r="85" spans="1:5" ht="20.100000000000001" customHeight="1" x14ac:dyDescent="0.2">
      <c r="A85" s="59">
        <v>3</v>
      </c>
      <c r="B85" s="23" t="s">
        <v>411</v>
      </c>
      <c r="C85" s="23" t="s">
        <v>412</v>
      </c>
      <c r="D85" s="60">
        <v>220</v>
      </c>
      <c r="E85" s="61">
        <f t="shared" si="1"/>
        <v>660</v>
      </c>
    </row>
    <row r="86" spans="1:5" ht="20.100000000000001" customHeight="1" x14ac:dyDescent="0.2">
      <c r="A86" s="59">
        <v>3</v>
      </c>
      <c r="B86" s="23" t="s">
        <v>413</v>
      </c>
      <c r="C86" s="23" t="s">
        <v>414</v>
      </c>
      <c r="D86" s="60">
        <v>220</v>
      </c>
      <c r="E86" s="61">
        <f t="shared" si="1"/>
        <v>660</v>
      </c>
    </row>
    <row r="87" spans="1:5" ht="20.100000000000001" customHeight="1" x14ac:dyDescent="0.2">
      <c r="A87" s="59">
        <v>3</v>
      </c>
      <c r="B87" s="23" t="s">
        <v>415</v>
      </c>
      <c r="C87" s="23" t="s">
        <v>416</v>
      </c>
      <c r="D87" s="60">
        <v>220</v>
      </c>
      <c r="E87" s="61">
        <f t="shared" si="1"/>
        <v>660</v>
      </c>
    </row>
    <row r="88" spans="1:5" ht="20.100000000000001" customHeight="1" x14ac:dyDescent="0.2">
      <c r="A88" s="59">
        <v>1</v>
      </c>
      <c r="B88" s="23" t="s">
        <v>417</v>
      </c>
      <c r="C88" s="23" t="s">
        <v>418</v>
      </c>
      <c r="D88" s="60">
        <v>220</v>
      </c>
      <c r="E88" s="61">
        <f t="shared" si="1"/>
        <v>220</v>
      </c>
    </row>
    <row r="89" spans="1:5" ht="20.100000000000001" customHeight="1" x14ac:dyDescent="0.2">
      <c r="A89" s="59">
        <v>3</v>
      </c>
      <c r="B89" s="23" t="s">
        <v>419</v>
      </c>
      <c r="C89" s="23" t="s">
        <v>420</v>
      </c>
      <c r="D89" s="60">
        <v>220</v>
      </c>
      <c r="E89" s="61">
        <f t="shared" si="1"/>
        <v>660</v>
      </c>
    </row>
    <row r="90" spans="1:5" ht="20.100000000000001" customHeight="1" x14ac:dyDescent="0.2">
      <c r="A90" s="59">
        <v>3</v>
      </c>
      <c r="B90" s="23" t="s">
        <v>421</v>
      </c>
      <c r="C90" s="23" t="s">
        <v>422</v>
      </c>
      <c r="D90" s="60">
        <v>220</v>
      </c>
      <c r="E90" s="61">
        <f t="shared" si="1"/>
        <v>660</v>
      </c>
    </row>
    <row r="91" spans="1:5" ht="20.100000000000001" customHeight="1" x14ac:dyDescent="0.2">
      <c r="A91" s="59">
        <v>3</v>
      </c>
      <c r="B91" s="23" t="s">
        <v>423</v>
      </c>
      <c r="C91" s="23" t="s">
        <v>424</v>
      </c>
      <c r="D91" s="60">
        <v>220</v>
      </c>
      <c r="E91" s="61">
        <f t="shared" si="1"/>
        <v>660</v>
      </c>
    </row>
    <row r="92" spans="1:5" ht="20.100000000000001" customHeight="1" x14ac:dyDescent="0.2">
      <c r="A92" s="59">
        <v>3</v>
      </c>
      <c r="B92" s="23" t="s">
        <v>425</v>
      </c>
      <c r="C92" s="23" t="s">
        <v>426</v>
      </c>
      <c r="D92" s="60">
        <v>220</v>
      </c>
      <c r="E92" s="61">
        <f t="shared" si="1"/>
        <v>660</v>
      </c>
    </row>
    <row r="93" spans="1:5" ht="20.100000000000001" customHeight="1" x14ac:dyDescent="0.2">
      <c r="A93" s="59">
        <v>3</v>
      </c>
      <c r="B93" s="23" t="s">
        <v>427</v>
      </c>
      <c r="C93" s="23" t="s">
        <v>428</v>
      </c>
      <c r="D93" s="60">
        <v>220</v>
      </c>
      <c r="E93" s="61">
        <f t="shared" si="1"/>
        <v>660</v>
      </c>
    </row>
    <row r="94" spans="1:5" ht="20.100000000000001" customHeight="1" x14ac:dyDescent="0.2">
      <c r="A94" s="59">
        <v>3</v>
      </c>
      <c r="B94" s="23" t="s">
        <v>429</v>
      </c>
      <c r="C94" s="23" t="s">
        <v>430</v>
      </c>
      <c r="D94" s="60">
        <v>220</v>
      </c>
      <c r="E94" s="61">
        <f t="shared" si="1"/>
        <v>660</v>
      </c>
    </row>
    <row r="95" spans="1:5" ht="20.100000000000001" customHeight="1" x14ac:dyDescent="0.2">
      <c r="A95" s="59">
        <v>3</v>
      </c>
      <c r="B95" s="23" t="s">
        <v>431</v>
      </c>
      <c r="C95" s="23" t="s">
        <v>432</v>
      </c>
      <c r="D95" s="60">
        <v>220</v>
      </c>
      <c r="E95" s="61">
        <f t="shared" si="1"/>
        <v>660</v>
      </c>
    </row>
    <row r="96" spans="1:5" ht="20.100000000000001" customHeight="1" x14ac:dyDescent="0.2">
      <c r="A96" s="59">
        <v>3</v>
      </c>
      <c r="B96" s="23" t="s">
        <v>433</v>
      </c>
      <c r="C96" s="23" t="s">
        <v>434</v>
      </c>
      <c r="D96" s="60">
        <v>220</v>
      </c>
      <c r="E96" s="61">
        <f t="shared" si="1"/>
        <v>660</v>
      </c>
    </row>
    <row r="97" spans="1:5" ht="20.100000000000001" customHeight="1" x14ac:dyDescent="0.2">
      <c r="A97" s="59">
        <v>3</v>
      </c>
      <c r="B97" s="23" t="s">
        <v>435</v>
      </c>
      <c r="C97" s="23" t="s">
        <v>436</v>
      </c>
      <c r="D97" s="60">
        <v>220</v>
      </c>
      <c r="E97" s="61">
        <f t="shared" si="1"/>
        <v>660</v>
      </c>
    </row>
    <row r="98" spans="1:5" ht="20.100000000000001" customHeight="1" x14ac:dyDescent="0.2">
      <c r="A98" s="59">
        <v>3</v>
      </c>
      <c r="B98" s="23" t="s">
        <v>437</v>
      </c>
      <c r="C98" s="23" t="s">
        <v>438</v>
      </c>
      <c r="D98" s="60">
        <v>220</v>
      </c>
      <c r="E98" s="61">
        <f t="shared" si="1"/>
        <v>660</v>
      </c>
    </row>
    <row r="99" spans="1:5" ht="20.100000000000001" customHeight="1" x14ac:dyDescent="0.2">
      <c r="A99" s="59">
        <v>3</v>
      </c>
      <c r="B99" s="23" t="s">
        <v>439</v>
      </c>
      <c r="C99" s="23" t="s">
        <v>440</v>
      </c>
      <c r="D99" s="60">
        <v>220</v>
      </c>
      <c r="E99" s="61">
        <f t="shared" si="1"/>
        <v>660</v>
      </c>
    </row>
    <row r="100" spans="1:5" ht="20.100000000000001" customHeight="1" x14ac:dyDescent="0.2">
      <c r="A100" s="59">
        <v>3</v>
      </c>
      <c r="B100" s="23" t="s">
        <v>441</v>
      </c>
      <c r="C100" s="23" t="s">
        <v>442</v>
      </c>
      <c r="D100" s="60">
        <v>220</v>
      </c>
      <c r="E100" s="61">
        <f t="shared" si="1"/>
        <v>660</v>
      </c>
    </row>
    <row r="101" spans="1:5" ht="20.100000000000001" customHeight="1" x14ac:dyDescent="0.2">
      <c r="A101" s="59">
        <v>3</v>
      </c>
      <c r="B101" s="23" t="s">
        <v>443</v>
      </c>
      <c r="C101" s="23" t="s">
        <v>444</v>
      </c>
      <c r="D101" s="60">
        <v>220</v>
      </c>
      <c r="E101" s="61">
        <f t="shared" si="1"/>
        <v>660</v>
      </c>
    </row>
    <row r="102" spans="1:5" ht="20.100000000000001" customHeight="1" x14ac:dyDescent="0.2">
      <c r="A102" s="59">
        <v>3</v>
      </c>
      <c r="B102" s="23" t="s">
        <v>445</v>
      </c>
      <c r="C102" s="23" t="s">
        <v>446</v>
      </c>
      <c r="D102" s="60">
        <v>220</v>
      </c>
      <c r="E102" s="61">
        <f t="shared" si="1"/>
        <v>660</v>
      </c>
    </row>
    <row r="103" spans="1:5" ht="20.100000000000001" customHeight="1" x14ac:dyDescent="0.2">
      <c r="A103" s="59">
        <v>3</v>
      </c>
      <c r="B103" s="23" t="s">
        <v>447</v>
      </c>
      <c r="C103" s="23" t="s">
        <v>448</v>
      </c>
      <c r="D103" s="60">
        <v>220</v>
      </c>
      <c r="E103" s="61">
        <f t="shared" si="1"/>
        <v>660</v>
      </c>
    </row>
    <row r="104" spans="1:5" ht="20.100000000000001" customHeight="1" x14ac:dyDescent="0.2">
      <c r="A104" s="59">
        <v>3</v>
      </c>
      <c r="B104" s="23" t="s">
        <v>449</v>
      </c>
      <c r="C104" s="23" t="s">
        <v>450</v>
      </c>
      <c r="D104" s="60">
        <v>220</v>
      </c>
      <c r="E104" s="61">
        <f t="shared" si="1"/>
        <v>660</v>
      </c>
    </row>
    <row r="105" spans="1:5" ht="20.100000000000001" customHeight="1" x14ac:dyDescent="0.2">
      <c r="A105" s="59">
        <v>3</v>
      </c>
      <c r="B105" s="23" t="s">
        <v>451</v>
      </c>
      <c r="C105" s="23" t="s">
        <v>452</v>
      </c>
      <c r="D105" s="60">
        <v>220</v>
      </c>
      <c r="E105" s="61">
        <f t="shared" si="1"/>
        <v>660</v>
      </c>
    </row>
    <row r="106" spans="1:5" ht="20.100000000000001" customHeight="1" x14ac:dyDescent="0.2">
      <c r="A106" s="59">
        <v>3</v>
      </c>
      <c r="B106" s="23" t="s">
        <v>453</v>
      </c>
      <c r="C106" s="23" t="s">
        <v>454</v>
      </c>
      <c r="D106" s="60">
        <v>220</v>
      </c>
      <c r="E106" s="61">
        <f t="shared" si="1"/>
        <v>660</v>
      </c>
    </row>
    <row r="107" spans="1:5" ht="20.100000000000001" customHeight="1" x14ac:dyDescent="0.2">
      <c r="A107" s="59">
        <v>3</v>
      </c>
      <c r="B107" s="23" t="s">
        <v>455</v>
      </c>
      <c r="C107" s="23" t="s">
        <v>456</v>
      </c>
      <c r="D107" s="60">
        <v>220</v>
      </c>
      <c r="E107" s="61">
        <f t="shared" si="1"/>
        <v>660</v>
      </c>
    </row>
    <row r="108" spans="1:5" ht="20.100000000000001" customHeight="1" x14ac:dyDescent="0.2">
      <c r="A108" s="59">
        <v>3</v>
      </c>
      <c r="B108" s="23" t="s">
        <v>457</v>
      </c>
      <c r="C108" s="23" t="s">
        <v>458</v>
      </c>
      <c r="D108" s="60">
        <v>220</v>
      </c>
      <c r="E108" s="61">
        <f t="shared" si="1"/>
        <v>660</v>
      </c>
    </row>
    <row r="109" spans="1:5" ht="20.100000000000001" customHeight="1" x14ac:dyDescent="0.2">
      <c r="A109" s="59">
        <v>3</v>
      </c>
      <c r="B109" s="23" t="s">
        <v>459</v>
      </c>
      <c r="C109" s="23" t="s">
        <v>460</v>
      </c>
      <c r="D109" s="60">
        <v>220</v>
      </c>
      <c r="E109" s="61">
        <f t="shared" si="1"/>
        <v>660</v>
      </c>
    </row>
    <row r="110" spans="1:5" ht="20.100000000000001" customHeight="1" x14ac:dyDescent="0.2">
      <c r="A110" s="59">
        <v>3</v>
      </c>
      <c r="B110" s="23" t="s">
        <v>461</v>
      </c>
      <c r="C110" s="23" t="s">
        <v>462</v>
      </c>
      <c r="D110" s="60">
        <v>220</v>
      </c>
      <c r="E110" s="61">
        <f t="shared" si="1"/>
        <v>660</v>
      </c>
    </row>
    <row r="111" spans="1:5" ht="20.100000000000001" customHeight="1" x14ac:dyDescent="0.2">
      <c r="A111" s="59">
        <v>3</v>
      </c>
      <c r="B111" s="23" t="s">
        <v>463</v>
      </c>
      <c r="C111" s="23" t="s">
        <v>464</v>
      </c>
      <c r="D111" s="60">
        <v>220</v>
      </c>
      <c r="E111" s="61">
        <f t="shared" si="1"/>
        <v>660</v>
      </c>
    </row>
    <row r="112" spans="1:5" ht="20.100000000000001" customHeight="1" x14ac:dyDescent="0.2">
      <c r="A112" s="59">
        <v>3</v>
      </c>
      <c r="B112" s="23" t="s">
        <v>465</v>
      </c>
      <c r="C112" s="23" t="s">
        <v>466</v>
      </c>
      <c r="D112" s="60">
        <v>220</v>
      </c>
      <c r="E112" s="61">
        <f t="shared" si="1"/>
        <v>660</v>
      </c>
    </row>
    <row r="113" spans="1:5" ht="20.100000000000001" customHeight="1" x14ac:dyDescent="0.2">
      <c r="A113" s="59">
        <v>3</v>
      </c>
      <c r="B113" s="23" t="s">
        <v>467</v>
      </c>
      <c r="C113" s="23" t="s">
        <v>468</v>
      </c>
      <c r="D113" s="60">
        <v>220</v>
      </c>
      <c r="E113" s="61">
        <f t="shared" si="1"/>
        <v>660</v>
      </c>
    </row>
    <row r="114" spans="1:5" ht="20.100000000000001" customHeight="1" x14ac:dyDescent="0.2">
      <c r="A114" s="59">
        <v>3</v>
      </c>
      <c r="B114" s="23" t="s">
        <v>469</v>
      </c>
      <c r="C114" s="23" t="s">
        <v>470</v>
      </c>
      <c r="D114" s="60">
        <v>220</v>
      </c>
      <c r="E114" s="61">
        <f t="shared" si="1"/>
        <v>660</v>
      </c>
    </row>
    <row r="115" spans="1:5" ht="20.100000000000001" customHeight="1" x14ac:dyDescent="0.2">
      <c r="A115" s="59">
        <v>3</v>
      </c>
      <c r="B115" s="23" t="s">
        <v>471</v>
      </c>
      <c r="C115" s="23" t="s">
        <v>472</v>
      </c>
      <c r="D115" s="60">
        <v>220</v>
      </c>
      <c r="E115" s="61">
        <f t="shared" si="1"/>
        <v>660</v>
      </c>
    </row>
    <row r="116" spans="1:5" ht="20.100000000000001" customHeight="1" x14ac:dyDescent="0.25">
      <c r="A116" s="31" t="s">
        <v>171</v>
      </c>
      <c r="B116" s="31"/>
      <c r="C116" s="31"/>
      <c r="D116" s="31"/>
      <c r="E116" s="32">
        <f>SUM(E22:E115)</f>
        <v>44580</v>
      </c>
    </row>
    <row r="117" spans="1:5" ht="20.100000000000001" customHeight="1" x14ac:dyDescent="0.25">
      <c r="A117" s="33" t="s">
        <v>172</v>
      </c>
      <c r="B117" s="34"/>
      <c r="C117" s="35"/>
      <c r="D117" s="36">
        <v>0.12</v>
      </c>
      <c r="E117" s="32">
        <f>+E116*D117</f>
        <v>5349.5999999999995</v>
      </c>
    </row>
    <row r="118" spans="1:5" ht="20.100000000000001" customHeight="1" x14ac:dyDescent="0.25">
      <c r="A118" s="31" t="s">
        <v>173</v>
      </c>
      <c r="B118" s="31"/>
      <c r="C118" s="31"/>
      <c r="D118" s="31"/>
      <c r="E118" s="32">
        <f>+E116+E117</f>
        <v>49929.599999999999</v>
      </c>
    </row>
    <row r="119" spans="1:5" ht="20.100000000000001" customHeight="1" x14ac:dyDescent="0.25">
      <c r="A119" s="37"/>
      <c r="B119" s="37"/>
      <c r="C119" s="37"/>
      <c r="D119" s="37"/>
      <c r="E119" s="38"/>
    </row>
    <row r="121" spans="1:5" ht="20.100000000000001" customHeight="1" x14ac:dyDescent="0.2">
      <c r="A121" s="62"/>
      <c r="B121" s="63">
        <v>2</v>
      </c>
      <c r="C121" s="23" t="s">
        <v>473</v>
      </c>
    </row>
    <row r="122" spans="1:5" ht="20.100000000000001" customHeight="1" x14ac:dyDescent="0.2">
      <c r="A122" s="62"/>
      <c r="B122" s="63">
        <v>1</v>
      </c>
      <c r="C122" s="23" t="s">
        <v>474</v>
      </c>
    </row>
    <row r="123" spans="1:5" ht="20.100000000000001" customHeight="1" x14ac:dyDescent="0.2">
      <c r="A123" s="62"/>
      <c r="B123" s="63">
        <v>1</v>
      </c>
      <c r="C123" s="23" t="s">
        <v>475</v>
      </c>
    </row>
    <row r="124" spans="1:5" ht="20.100000000000001" customHeight="1" x14ac:dyDescent="0.2">
      <c r="A124" s="62"/>
      <c r="B124" s="63">
        <v>5</v>
      </c>
      <c r="C124" s="23" t="s">
        <v>476</v>
      </c>
    </row>
    <row r="125" spans="1:5" ht="20.100000000000001" customHeight="1" x14ac:dyDescent="0.2">
      <c r="A125" s="62"/>
      <c r="B125" s="63">
        <v>5</v>
      </c>
      <c r="C125" s="23" t="s">
        <v>477</v>
      </c>
    </row>
    <row r="126" spans="1:5" ht="20.100000000000001" customHeight="1" x14ac:dyDescent="0.2">
      <c r="A126" s="62"/>
      <c r="B126" s="63">
        <v>5</v>
      </c>
      <c r="C126" s="23" t="s">
        <v>478</v>
      </c>
    </row>
    <row r="127" spans="1:5" ht="20.100000000000001" customHeight="1" x14ac:dyDescent="0.2">
      <c r="A127" s="62"/>
      <c r="B127" s="22">
        <v>10</v>
      </c>
      <c r="C127" s="23" t="s">
        <v>479</v>
      </c>
    </row>
    <row r="128" spans="1:5" ht="20.100000000000001" customHeight="1" x14ac:dyDescent="0.2">
      <c r="A128" s="62"/>
      <c r="B128" s="64"/>
      <c r="C128" s="64"/>
    </row>
    <row r="129" spans="1:3" ht="20.100000000000001" customHeight="1" x14ac:dyDescent="0.2">
      <c r="A129" s="22">
        <v>1</v>
      </c>
      <c r="B129" s="22"/>
      <c r="C129" s="23" t="s">
        <v>498</v>
      </c>
    </row>
    <row r="130" spans="1:3" ht="20.100000000000001" customHeight="1" x14ac:dyDescent="0.2">
      <c r="A130" s="22">
        <v>4</v>
      </c>
      <c r="B130" s="22"/>
      <c r="C130" s="23" t="s">
        <v>480</v>
      </c>
    </row>
    <row r="131" spans="1:3" ht="20.100000000000001" customHeight="1" x14ac:dyDescent="0.2">
      <c r="A131" s="22">
        <v>1</v>
      </c>
      <c r="B131" s="22"/>
      <c r="C131" s="23" t="s">
        <v>481</v>
      </c>
    </row>
    <row r="132" spans="1:3" ht="20.100000000000001" customHeight="1" x14ac:dyDescent="0.2">
      <c r="A132" s="22">
        <v>2</v>
      </c>
      <c r="B132" s="22"/>
      <c r="C132" s="23" t="s">
        <v>227</v>
      </c>
    </row>
    <row r="133" spans="1:3" ht="20.100000000000001" customHeight="1" x14ac:dyDescent="0.2">
      <c r="A133" s="22">
        <v>1</v>
      </c>
      <c r="B133" s="22"/>
      <c r="C133" s="23" t="s">
        <v>482</v>
      </c>
    </row>
    <row r="134" spans="1:3" ht="20.100000000000001" customHeight="1" x14ac:dyDescent="0.2">
      <c r="A134" s="65"/>
      <c r="B134" s="66"/>
      <c r="C134" s="67"/>
    </row>
    <row r="135" spans="1:3" ht="20.100000000000001" customHeight="1" x14ac:dyDescent="0.25">
      <c r="A135" s="65"/>
      <c r="B135" s="68" t="s">
        <v>483</v>
      </c>
      <c r="C135" s="69"/>
    </row>
    <row r="136" spans="1:3" ht="20.100000000000001" customHeight="1" x14ac:dyDescent="0.2">
      <c r="A136" s="65"/>
      <c r="B136" s="65"/>
      <c r="C136" s="70" t="s">
        <v>484</v>
      </c>
    </row>
    <row r="137" spans="1:3" ht="20.100000000000001" customHeight="1" x14ac:dyDescent="0.25">
      <c r="A137" s="71"/>
      <c r="B137" s="72"/>
      <c r="C137" s="73" t="s">
        <v>485</v>
      </c>
    </row>
    <row r="138" spans="1:3" ht="20.100000000000001" customHeight="1" x14ac:dyDescent="0.25">
      <c r="A138" s="71"/>
      <c r="B138" s="74"/>
      <c r="C138" s="75" t="s">
        <v>486</v>
      </c>
    </row>
    <row r="139" spans="1:3" ht="20.100000000000001" customHeight="1" x14ac:dyDescent="0.2">
      <c r="A139" s="65"/>
      <c r="B139" s="76"/>
      <c r="C139" s="77"/>
    </row>
    <row r="140" spans="1:3" ht="20.100000000000001" customHeight="1" x14ac:dyDescent="0.2">
      <c r="A140" s="78" t="s">
        <v>487</v>
      </c>
      <c r="B140" s="79"/>
      <c r="C140" s="77"/>
    </row>
    <row r="141" spans="1:3" ht="20.100000000000001" customHeight="1" x14ac:dyDescent="0.2">
      <c r="A141" s="78"/>
      <c r="B141" s="79"/>
      <c r="C141" s="77"/>
    </row>
    <row r="142" spans="1:3" ht="20.100000000000001" customHeight="1" x14ac:dyDescent="0.2">
      <c r="A142" s="78" t="s">
        <v>488</v>
      </c>
      <c r="B142" s="79"/>
      <c r="C142" s="77"/>
    </row>
    <row r="143" spans="1:3" ht="20.100000000000001" customHeight="1" x14ac:dyDescent="0.2">
      <c r="A143" s="65"/>
      <c r="B143" s="76"/>
      <c r="C143" s="77"/>
    </row>
  </sheetData>
  <mergeCells count="7">
    <mergeCell ref="A118:D118"/>
    <mergeCell ref="A3:C3"/>
    <mergeCell ref="A4:C4"/>
    <mergeCell ref="A5:C5"/>
    <mergeCell ref="A20:E20"/>
    <mergeCell ref="A116:D116"/>
    <mergeCell ref="A117:C117"/>
  </mergeCells>
  <pageMargins left="0.7" right="0.7" top="0.75" bottom="0.75" header="0.3" footer="0.3"/>
  <pageSetup paperSize="9" scale="6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2022-01-24T15:29:55Z</cp:lastPrinted>
  <dcterms:created xsi:type="dcterms:W3CDTF">2022-01-24T14:56:37Z</dcterms:created>
  <dcterms:modified xsi:type="dcterms:W3CDTF">2022-01-24T15:34:38Z</dcterms:modified>
</cp:coreProperties>
</file>