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7BCD774C-A239-4FD9-9267-2DCC4EC2D386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INQUIORT!$A$1:$H$169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2" i="6" l="1"/>
  <c r="D154" i="6"/>
  <c r="D137" i="6"/>
  <c r="C137" i="6"/>
  <c r="G24" i="6" l="1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23" i="6"/>
  <c r="G22" i="6"/>
  <c r="G21" i="6"/>
  <c r="G106" i="6" l="1"/>
  <c r="G107" i="6" s="1"/>
  <c r="G108" i="6" l="1"/>
  <c r="C7" i="3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<sst xmlns="http://schemas.openxmlformats.org/spreadsheetml/2006/main" count="488" uniqueCount="427">
  <si>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</si>
  <si>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</si>
  <si>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</si>
  <si>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</si>
  <si>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</si>
  <si>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</si>
  <si>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</si>
  <si>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</si>
  <si>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</si>
  <si>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</si>
  <si>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</si>
  <si>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</si>
  <si>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</si>
  <si>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</si>
  <si>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</si>
  <si>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</si>
  <si>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</si>
  <si>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</si>
  <si>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</si>
  <si>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</si>
  <si>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</si>
  <si>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</si>
  <si>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</si>
  <si>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</si>
  <si>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</si>
  <si>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</si>
  <si>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</si>
  <si>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</si>
  <si>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</si>
  <si>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</si>
  <si>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</si>
  <si>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</si>
  <si>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</si>
  <si>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</si>
  <si>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</si>
  <si>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</si>
  <si>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</si>
  <si>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</si>
  <si>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</si>
  <si>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</si>
  <si>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</si>
  <si>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</si>
  <si>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</si>
  <si>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</si>
  <si>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</si>
  <si>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</si>
  <si>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</si>
  <si>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</si>
  <si>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</si>
  <si>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</si>
  <si>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</si>
  <si>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</si>
  <si>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</si>
  <si>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</si>
  <si>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</si>
  <si>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</si>
  <si>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</si>
  <si>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</si>
  <si>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</si>
  <si>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</si>
  <si>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</si>
  <si>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</si>
  <si>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</si>
  <si>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</si>
  <si>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</si>
  <si>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</si>
  <si>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</si>
  <si>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</si>
  <si>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</si>
  <si>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</si>
  <si>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</si>
  <si>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</si>
  <si>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</si>
  <si>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</si>
  <si>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</si>
  <si>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</si>
  <si>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</si>
  <si>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</si>
  <si>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</si>
  <si>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</si>
  <si>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</si>
  <si>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</si>
  <si>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</si>
  <si>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</si>
  <si>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</si>
  <si>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</si>
  <si>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</si>
  <si>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</si>
  <si>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</si>
  <si>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</si>
  <si>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</si>
  <si>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</si>
  <si>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</si>
  <si>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</si>
  <si>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</si>
  <si>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</si>
  <si>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</si>
  <si>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</si>
  <si>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</si>
  <si>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</si>
  <si>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</si>
  <si>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</si>
  <si>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</si>
  <si>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</si>
  <si>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</si>
  <si>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</si>
  <si>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</si>
  <si>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</si>
  <si>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</si>
  <si>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</si>
  <si>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</si>
  <si>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</si>
  <si>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</si>
  <si>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</si>
  <si>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</si>
  <si>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</si>
  <si>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</si>
  <si>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</si>
  <si>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</si>
  <si>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</si>
  <si>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</si>
  <si>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</si>
  <si>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</si>
  <si>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</si>
  <si>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</si>
  <si>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</si>
  <si>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</si>
  <si>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</si>
  <si>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</si>
  <si>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</si>
  <si>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</si>
  <si>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</si>
  <si>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</si>
  <si>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</si>
  <si>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</si>
  <si>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</si>
  <si>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</si>
  <si>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</si>
  <si>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</si>
  <si>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</si>
  <si>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</si>
  <si>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</si>
  <si>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</si>
  <si>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</si>
  <si>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</si>
  <si>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TEOTON SERVICIOS DE SALUD S.A.S.</t>
  </si>
  <si>
    <t>KM 1 1/2 VIA A SAMBORONDON</t>
  </si>
  <si>
    <t xml:space="preserve">  0990277583001</t>
  </si>
  <si>
    <t>INSRUMENTADOR</t>
  </si>
  <si>
    <t>VERIFICADO POR:</t>
  </si>
  <si>
    <t>NEIQ0300</t>
  </si>
  <si>
    <t xml:space="preserve">8:00AM </t>
  </si>
  <si>
    <t xml:space="preserve">DR. REYES </t>
  </si>
  <si>
    <t xml:space="preserve">TIPO DE SEGURO </t>
  </si>
  <si>
    <t xml:space="preserve">IDENTIFICACION DEL PACIENTE 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</si>
  <si>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</si>
  <si>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</si>
  <si>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</si>
  <si>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</si>
  <si>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</si>
  <si>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</si>
  <si>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</si>
  <si>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</si>
  <si>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</si>
  <si>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</si>
  <si>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</si>
  <si>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</si>
  <si>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</si>
  <si>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</si>
  <si>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</si>
  <si>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</si>
  <si>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</si>
  <si>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</si>
  <si>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</si>
  <si>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</si>
  <si>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</si>
  <si>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</si>
  <si>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</si>
  <si>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</si>
  <si>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</si>
  <si>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</si>
  <si>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</si>
  <si>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</si>
  <si>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</si>
  <si>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</si>
  <si>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</si>
  <si>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</si>
  <si>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</si>
  <si>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</si>
  <si>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</si>
  <si>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</si>
  <si>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</si>
  <si>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</si>
  <si>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</si>
  <si>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</si>
  <si>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</si>
  <si>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</si>
  <si>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</si>
  <si>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</si>
  <si>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</si>
  <si>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</si>
  <si>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</si>
  <si>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</si>
  <si>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</si>
  <si>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</si>
  <si>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</si>
  <si>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</si>
  <si>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</si>
  <si>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</si>
  <si>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</si>
  <si>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</si>
  <si>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</si>
  <si>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</si>
  <si>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</si>
  <si>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</si>
  <si>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</si>
  <si>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</si>
  <si>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</si>
  <si>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</si>
  <si>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</si>
  <si>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</si>
  <si>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</si>
  <si>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</si>
  <si>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</si>
  <si>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</si>
  <si>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</si>
  <si>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</si>
  <si>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</si>
  <si>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</si>
  <si>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</si>
  <si>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</si>
  <si>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</si>
  <si>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</si>
  <si>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</si>
  <si>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</si>
  <si>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</si>
  <si>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</si>
  <si>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</si>
  <si>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</si>
  <si>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</si>
  <si>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</si>
  <si>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</si>
  <si>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</si>
  <si>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</si>
  <si>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</si>
  <si>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</si>
  <si>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</si>
  <si>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</si>
  <si>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</si>
  <si>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</si>
  <si>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</si>
  <si>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</si>
  <si>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</si>
  <si>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</si>
  <si>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</si>
  <si>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</si>
  <si>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</si>
  <si>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</si>
  <si>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</si>
  <si>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</si>
  <si>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</si>
  <si>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</si>
  <si>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</si>
  <si>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</si>
  <si>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</si>
  <si>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</si>
  <si>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</si>
  <si>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</si>
  <si>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</si>
  <si>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</si>
  <si>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</si>
  <si>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</si>
  <si>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</si>
  <si>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</si>
  <si>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</si>
  <si>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</si>
  <si>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</si>
  <si>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</si>
  <si>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</si>
  <si>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</si>
  <si>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</si>
  <si>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</si>
  <si>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</si>
  <si>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</si>
  <si>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</si>
  <si>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</si>
  <si>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</si>
  <si>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</si>
  <si>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</si>
  <si>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</si>
  <si>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</si>
  <si>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</si>
  <si>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</si>
  <si>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</si>
  <si>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</si>
  <si>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</si>
  <si>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</si>
  <si>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</si>
  <si>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</si>
  <si>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</si>
  <si>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</si>
  <si>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</si>
  <si>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</si>
  <si>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</si>
  <si>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</si>
  <si>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</si>
  <si>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</si>
  <si>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</si>
  <si>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</si>
  <si>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</si>
  <si>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</si>
  <si>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</si>
  <si>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</si>
  <si>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</si>
  <si>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</si>
  <si>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</si>
  <si>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</si>
  <si>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</si>
  <si>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</si>
  <si>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</si>
  <si>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</si>
  <si>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</si>
  <si>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</si>
  <si>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</si>
  <si>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</si>
  <si>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</si>
  <si>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</si>
  <si>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</si>
  <si>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</si>
  <si>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</si>
  <si>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</si>
  <si>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</si>
  <si>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</si>
  <si>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</si>
  <si>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</si>
  <si>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</si>
  <si>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</si>
  <si>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</si>
  <si>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</si>
  <si>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</si>
  <si>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</si>
  <si>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</si>
  <si>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</si>
  <si>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</si>
  <si>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</si>
  <si>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</si>
  <si>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</si>
  <si>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</si>
  <si>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</si>
  <si>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</si>
  <si>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</si>
  <si>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</si>
  <si>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</si>
  <si>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</si>
  <si>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</si>
  <si>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</si>
  <si>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</si>
  <si>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</si>
  <si>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</si>
  <si>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</si>
  <si>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</si>
  <si>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</si>
  <si>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</si>
  <si>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</si>
  <si>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</si>
  <si>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</si>
  <si>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</si>
  <si>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</si>
  <si>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</si>
  <si>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</si>
  <si>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</si>
  <si>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</si>
  <si>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</si>
  <si>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</si>
  <si>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</si>
  <si>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</si>
  <si>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</si>
  <si>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</si>
  <si>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</si>
  <si>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</si>
  <si>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</si>
  <si>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</si>
  <si>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</si>
  <si>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</si>
  <si>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</si>
  <si>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</si>
  <si>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</si>
  <si>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</si>
  <si>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</si>
  <si>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</si>
  <si>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</si>
  <si>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</si>
  <si>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</si>
  <si>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</si>
  <si>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</si>
  <si>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</si>
  <si>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</si>
  <si>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</si>
  <si>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</si>
  <si>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</si>
  <si>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</si>
  <si>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</si>
  <si>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</si>
  <si>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</si>
  <si>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</si>
  <si>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LOTE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</si>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</sst>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2" fillId="0" borderId="6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center"/>
    </xf>
    <xf numFmtId="0" fontId="21" fillId="0" borderId="1" xfId="0" applyFont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44" fontId="7" fillId="0" borderId="1" xfId="5" applyFont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65" fontId="22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0" fillId="0" borderId="0" xfId="0" applyFont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 vertical="top"/>
    </xf>
    <xf numFmtId="0" fontId="15" fillId="8" borderId="8" xfId="0" applyFont="1" applyFill="1" applyBorder="1" applyAlignment="1">
      <alignment horizontal="center" vertical="top"/>
    </xf>
    <xf numFmtId="0" fontId="15" fillId="8" borderId="3" xfId="0" applyFont="1" applyFill="1" applyBorder="1" applyAlignment="1">
      <alignment horizontal="center" vertical="top"/>
    </xf>
  </cellXfs>
  <cellStyles count="6">
    <cellStyle name="Moneda" xfId="5" builtinId="4"/>
    <cellStyle name="Moneda [0]" xfId="1" builtinId="7"/>
    <cellStyle name="Moneda 2" xfId="4" xr:uid="{81B3D6DE-F4FA-46B7-A5C4-DD469C4E3AD9}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topLeftCell="A15" zoomScale="82" zoomScaleNormal="82" workbookViewId="0">
      <selection activeCell="F34" sqref="F34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88" t="s">
        <v>119</v>
      </c>
      <c r="B2" s="88"/>
      <c r="C2" s="88"/>
      <c r="D2" s="88"/>
      <c r="E2" s="88"/>
      <c r="F2" s="88"/>
      <c r="G2" s="88"/>
      <c r="H2" s="88"/>
    </row>
    <row r="3" spans="1:16" s="22" customFormat="1" ht="20.100000000000001" customHeight="1" x14ac:dyDescent="0.25">
      <c r="A3" s="88" t="s">
        <v>120</v>
      </c>
      <c r="B3" s="88"/>
      <c r="C3" s="88"/>
      <c r="D3" s="88"/>
      <c r="E3" s="88"/>
      <c r="F3" s="88"/>
      <c r="G3" s="88"/>
      <c r="H3" s="88"/>
    </row>
    <row r="4" spans="1:16" s="22" customFormat="1" ht="20.100000000000001" customHeight="1" x14ac:dyDescent="0.25">
      <c r="A4" s="88" t="s">
        <v>121</v>
      </c>
      <c r="B4" s="88"/>
      <c r="C4" s="88"/>
      <c r="D4" s="88"/>
      <c r="E4" s="88"/>
      <c r="F4" s="88"/>
      <c r="G4" s="88"/>
      <c r="H4" s="88"/>
      <c r="O4" s="89"/>
      <c r="P4" s="89"/>
    </row>
    <row r="5" spans="1:16" s="22" customFormat="1" ht="20.100000000000001" customHeight="1" x14ac:dyDescent="0.2">
      <c r="O5" s="89"/>
      <c r="P5" s="89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7">
        <f ca="1">NOW()</f>
        <v>44857.902680439816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7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8">
        <v>220</v>
      </c>
      <c r="G23" s="59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8"/>
      <c r="G24" s="59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8"/>
      <c r="G25" s="59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8"/>
      <c r="G26" s="59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8"/>
      <c r="G27" s="59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8">
        <v>220</v>
      </c>
      <c r="G28" s="59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8">
        <v>220</v>
      </c>
      <c r="G29" s="59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8">
        <v>220</v>
      </c>
      <c r="G30" s="59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8">
        <v>220</v>
      </c>
      <c r="G31" s="59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8">
        <v>220</v>
      </c>
      <c r="G32" s="59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8">
        <v>220</v>
      </c>
      <c r="G33" s="59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8">
        <v>220</v>
      </c>
      <c r="G34" s="59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8">
        <v>220</v>
      </c>
      <c r="G35" s="59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8">
        <v>220</v>
      </c>
      <c r="G36" s="59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8">
        <v>220</v>
      </c>
      <c r="G37" s="59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8">
        <v>220</v>
      </c>
      <c r="G38" s="59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8">
        <v>220</v>
      </c>
      <c r="G39" s="59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8">
        <v>220</v>
      </c>
      <c r="G40" s="59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8">
        <v>220</v>
      </c>
      <c r="G41" s="59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8">
        <v>220</v>
      </c>
      <c r="G42" s="59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8">
        <v>220</v>
      </c>
      <c r="G43" s="59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8">
        <v>220</v>
      </c>
      <c r="G44" s="59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8">
        <v>220</v>
      </c>
      <c r="G45" s="59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8">
        <v>220</v>
      </c>
      <c r="G46" s="59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8">
        <v>220</v>
      </c>
      <c r="G47" s="59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8">
        <v>220</v>
      </c>
      <c r="G48" s="59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8">
        <v>220</v>
      </c>
      <c r="G49" s="59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8">
        <v>220</v>
      </c>
      <c r="G50" s="59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8">
        <v>220</v>
      </c>
      <c r="G51" s="59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8">
        <v>220</v>
      </c>
      <c r="G52" s="59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8">
        <v>220</v>
      </c>
      <c r="G53" s="59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8">
        <v>220</v>
      </c>
      <c r="G54" s="59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8">
        <v>220</v>
      </c>
      <c r="G55" s="59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8">
        <v>220</v>
      </c>
      <c r="G56" s="59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8">
        <v>220</v>
      </c>
      <c r="G57" s="59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8">
        <v>220</v>
      </c>
      <c r="G58" s="59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8">
        <v>220</v>
      </c>
      <c r="G59" s="59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8">
        <v>220</v>
      </c>
      <c r="G60" s="59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8">
        <v>220</v>
      </c>
      <c r="G61" s="59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8">
        <v>220</v>
      </c>
      <c r="G62" s="59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8">
        <v>220</v>
      </c>
      <c r="G63" s="59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8">
        <v>220</v>
      </c>
      <c r="G64" s="59">
        <f t="shared" si="0"/>
        <v>0</v>
      </c>
    </row>
    <row r="65" spans="1:7" ht="20.100000000000001" customHeight="1" x14ac:dyDescent="0.25">
      <c r="A65" s="60"/>
      <c r="B65" s="61"/>
      <c r="C65" s="15"/>
      <c r="D65" s="62"/>
      <c r="F65" s="65" t="s">
        <v>142</v>
      </c>
      <c r="G65" s="66">
        <f>SUM(G23:G64)</f>
        <v>22880</v>
      </c>
    </row>
    <row r="66" spans="1:7" ht="20.100000000000001" customHeight="1" x14ac:dyDescent="0.25">
      <c r="A66" s="60"/>
      <c r="B66" s="61"/>
      <c r="C66" s="15"/>
      <c r="D66" s="62"/>
      <c r="F66" s="65" t="s">
        <v>143</v>
      </c>
      <c r="G66" s="66">
        <f>+G65*0.12</f>
        <v>2745.6</v>
      </c>
    </row>
    <row r="67" spans="1:7" ht="20.100000000000001" customHeight="1" x14ac:dyDescent="0.25">
      <c r="A67" s="60"/>
      <c r="B67" s="61"/>
      <c r="C67" s="15"/>
      <c r="D67" s="62"/>
      <c r="F67" s="65" t="s">
        <v>144</v>
      </c>
      <c r="G67" s="66">
        <f>+G65+G66</f>
        <v>25625.599999999999</v>
      </c>
    </row>
    <row r="68" spans="1:7" ht="20.100000000000001" customHeight="1" x14ac:dyDescent="0.2">
      <c r="A68" s="60"/>
      <c r="B68" s="61"/>
      <c r="C68" s="15"/>
      <c r="D68" s="62"/>
      <c r="F68" s="63"/>
      <c r="G68" s="64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90" t="s">
        <v>59</v>
      </c>
      <c r="C70" s="90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91" t="s">
        <v>66</v>
      </c>
      <c r="C95" s="92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P170"/>
  <sheetViews>
    <sheetView showGridLines="0" tabSelected="1" view="pageBreakPreview" zoomScale="60" zoomScaleNormal="7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52.42578125" style="2" customWidth="1"/>
    <col min="4" max="4" width="22.7109375" style="2" bestFit="1" customWidth="1"/>
    <col min="5" max="5" width="17.42578125" style="2" customWidth="1"/>
    <col min="6" max="6" width="20.28515625" style="2" customWidth="1"/>
    <col min="7" max="7" width="25.85546875" style="2" customWidth="1"/>
    <col min="8" max="8" width="1" style="2" hidden="1" customWidth="1"/>
    <col min="9" max="16384" width="11.42578125" style="2"/>
  </cols>
  <sheetData>
    <row r="1" spans="1:16" customFormat="1" ht="24" customHeight="1" x14ac:dyDescent="0.25">
      <c r="B1" s="53"/>
      <c r="C1" s="53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6" customFormat="1" ht="18" x14ac:dyDescent="0.25">
      <c r="A2" s="88" t="s">
        <v>0</v>
      </c>
      <c r="B2" s="88"/>
      <c r="C2" s="88"/>
      <c r="D2" s="88"/>
      <c r="E2" s="88"/>
      <c r="F2" s="88"/>
      <c r="G2" s="88"/>
      <c r="H2" s="54"/>
      <c r="I2" s="54"/>
      <c r="J2" s="54"/>
      <c r="K2" s="54"/>
      <c r="L2" s="55"/>
      <c r="M2" s="56"/>
    </row>
    <row r="3" spans="1:16" customFormat="1" ht="23.25" x14ac:dyDescent="0.35">
      <c r="A3" s="88" t="s">
        <v>1</v>
      </c>
      <c r="B3" s="88"/>
      <c r="C3" s="88"/>
      <c r="D3" s="88"/>
      <c r="E3" s="88"/>
      <c r="F3" s="88"/>
      <c r="G3" s="88"/>
      <c r="H3" s="57"/>
      <c r="I3" s="57"/>
      <c r="J3" s="57"/>
      <c r="K3" s="57"/>
      <c r="L3" s="57"/>
      <c r="M3" s="57"/>
    </row>
    <row r="4" spans="1:16" customFormat="1" ht="23.25" x14ac:dyDescent="0.35">
      <c r="A4" s="93" t="s">
        <v>121</v>
      </c>
      <c r="B4" s="93"/>
      <c r="C4" s="93"/>
      <c r="D4" s="93"/>
      <c r="E4" s="93"/>
      <c r="F4" s="93"/>
      <c r="G4" s="93"/>
      <c r="H4" s="57"/>
      <c r="I4" s="57"/>
      <c r="J4" s="57"/>
      <c r="K4" s="57"/>
      <c r="L4" s="57"/>
      <c r="M4" s="57"/>
      <c r="N4" s="22"/>
      <c r="O4" s="89"/>
      <c r="P4" s="89"/>
    </row>
    <row r="5" spans="1:16" s="22" customFormat="1" ht="20.100000000000001" customHeight="1" x14ac:dyDescent="0.2">
      <c r="O5" s="89"/>
      <c r="P5" s="89"/>
    </row>
    <row r="6" spans="1:16" s="22" customFormat="1" ht="20.100000000000001" customHeight="1" x14ac:dyDescent="0.2">
      <c r="A6" s="37" t="s">
        <v>122</v>
      </c>
      <c r="B6" s="37"/>
      <c r="C6" s="67">
        <f ca="1">NOW()</f>
        <v>44857.902680439816</v>
      </c>
      <c r="D6" s="37" t="s">
        <v>123</v>
      </c>
      <c r="E6" s="75" t="s">
        <v>150</v>
      </c>
      <c r="F6" s="39"/>
      <c r="G6" s="30"/>
      <c r="O6" s="36"/>
      <c r="P6" s="36"/>
    </row>
    <row r="7" spans="1:16" s="22" customFormat="1" ht="20.100000000000001" customHeight="1" x14ac:dyDescent="0.25">
      <c r="A7" s="23"/>
      <c r="B7" s="23"/>
      <c r="C7" s="23"/>
      <c r="D7" s="23"/>
      <c r="E7" s="23"/>
      <c r="F7" s="23"/>
      <c r="G7" s="2"/>
      <c r="O7" s="36"/>
      <c r="P7" s="36"/>
    </row>
    <row r="8" spans="1:16" s="22" customFormat="1" ht="20.100000000000001" customHeight="1" x14ac:dyDescent="0.2">
      <c r="A8" s="37" t="s">
        <v>124</v>
      </c>
      <c r="B8" s="37"/>
      <c r="C8" s="40" t="s">
        <v>145</v>
      </c>
      <c r="D8" s="41" t="s">
        <v>125</v>
      </c>
      <c r="E8" s="68" t="s">
        <v>147</v>
      </c>
      <c r="F8" s="43"/>
      <c r="G8" s="43"/>
      <c r="O8" s="36"/>
      <c r="P8" s="36"/>
    </row>
    <row r="9" spans="1:16" s="22" customFormat="1" ht="20.100000000000001" customHeight="1" x14ac:dyDescent="0.25">
      <c r="A9" s="23"/>
      <c r="B9" s="23"/>
      <c r="C9" s="23"/>
      <c r="D9" s="23"/>
      <c r="E9" s="23"/>
      <c r="F9" s="23"/>
      <c r="G9" s="2"/>
      <c r="O9" s="36"/>
      <c r="P9" s="36"/>
    </row>
    <row r="10" spans="1:16" s="22" customFormat="1" ht="29.45" customHeight="1" x14ac:dyDescent="0.2">
      <c r="A10" s="37" t="s">
        <v>126</v>
      </c>
      <c r="B10" s="37"/>
      <c r="C10" s="44" t="s">
        <v>146</v>
      </c>
      <c r="D10" s="41" t="s">
        <v>127</v>
      </c>
      <c r="E10" s="40" t="s">
        <v>138</v>
      </c>
      <c r="F10" s="24"/>
      <c r="G10" s="24"/>
      <c r="O10" s="36"/>
      <c r="P10" s="36"/>
    </row>
    <row r="11" spans="1:16" s="22" customFormat="1" ht="20.100000000000001" customHeight="1" x14ac:dyDescent="0.25">
      <c r="A11" s="23"/>
      <c r="B11" s="23"/>
      <c r="C11" s="23"/>
      <c r="D11" s="23"/>
      <c r="E11" s="23"/>
      <c r="F11" s="23"/>
      <c r="G11" s="2"/>
      <c r="O11" s="45"/>
      <c r="P11" s="45"/>
    </row>
    <row r="12" spans="1:16" s="22" customFormat="1" ht="20.100000000000001" customHeight="1" x14ac:dyDescent="0.2">
      <c r="A12" s="37" t="s">
        <v>128</v>
      </c>
      <c r="B12" s="37"/>
      <c r="C12" s="67">
        <v>44838</v>
      </c>
      <c r="D12" s="41" t="s">
        <v>129</v>
      </c>
      <c r="E12" s="46" t="s">
        <v>151</v>
      </c>
      <c r="F12" s="47"/>
      <c r="G12" s="47"/>
      <c r="O12" s="45"/>
      <c r="P12" s="45"/>
    </row>
    <row r="13" spans="1:16" s="22" customFormat="1" ht="20.100000000000001" customHeight="1" x14ac:dyDescent="0.25">
      <c r="A13" s="23"/>
      <c r="B13" s="23"/>
      <c r="C13" s="23"/>
      <c r="D13" s="23"/>
      <c r="E13" s="23"/>
      <c r="F13" s="23"/>
      <c r="G13" s="3"/>
      <c r="H13" s="3"/>
      <c r="O13" s="48"/>
      <c r="P13" s="48"/>
    </row>
    <row r="14" spans="1:16" s="22" customFormat="1" ht="20.100000000000001" customHeight="1" x14ac:dyDescent="0.2">
      <c r="A14" s="37" t="s">
        <v>130</v>
      </c>
      <c r="B14" s="37"/>
      <c r="C14" s="40" t="s">
        <v>152</v>
      </c>
      <c r="D14" s="24"/>
      <c r="E14" s="29"/>
      <c r="F14" s="29"/>
      <c r="G14" s="24"/>
      <c r="H14" s="24"/>
      <c r="O14" s="48"/>
      <c r="P14" s="48"/>
    </row>
    <row r="15" spans="1:16" s="22" customFormat="1" ht="20.100000000000001" customHeight="1" x14ac:dyDescent="0.25">
      <c r="A15" s="23"/>
      <c r="B15" s="23"/>
      <c r="C15" s="23"/>
      <c r="D15" s="23"/>
      <c r="E15" s="23"/>
      <c r="F15" s="23"/>
      <c r="G15" s="3"/>
      <c r="H15" s="3"/>
      <c r="O15" s="48"/>
      <c r="P15" s="48"/>
    </row>
    <row r="16" spans="1:16" s="22" customFormat="1" ht="38.25" customHeight="1" x14ac:dyDescent="0.2">
      <c r="A16" s="37" t="s">
        <v>131</v>
      </c>
      <c r="B16" s="37"/>
      <c r="C16" s="40"/>
      <c r="D16" s="41" t="s">
        <v>153</v>
      </c>
      <c r="E16" s="46"/>
      <c r="F16" s="29"/>
      <c r="G16" s="24"/>
      <c r="H16" s="24"/>
      <c r="O16" s="48"/>
      <c r="P16" s="48"/>
    </row>
    <row r="17" spans="1:16" s="22" customFormat="1" ht="20.100000000000001" customHeight="1" x14ac:dyDescent="0.25">
      <c r="A17" s="23"/>
      <c r="B17" s="23"/>
      <c r="C17" s="23"/>
      <c r="D17" s="23"/>
      <c r="E17" s="23"/>
      <c r="F17" s="23"/>
      <c r="G17" s="3"/>
      <c r="H17" s="3"/>
      <c r="O17" s="15"/>
      <c r="P17" s="15"/>
    </row>
    <row r="18" spans="1:16" s="22" customFormat="1" ht="20.100000000000001" customHeight="1" x14ac:dyDescent="0.2">
      <c r="A18" s="94" t="s">
        <v>154</v>
      </c>
      <c r="B18" s="95"/>
      <c r="C18" s="74"/>
      <c r="D18" s="30"/>
      <c r="E18" s="50"/>
      <c r="F18" s="50"/>
      <c r="G18" s="27"/>
      <c r="H18" s="25"/>
      <c r="O18" s="15"/>
      <c r="P18" s="15"/>
    </row>
    <row r="19" spans="1:16" s="22" customFormat="1" ht="20.100000000000001" customHeight="1" x14ac:dyDescent="0.2">
      <c r="A19" s="7"/>
      <c r="B19" s="7"/>
      <c r="C19" s="2"/>
      <c r="D19" s="2"/>
      <c r="E19" s="2"/>
      <c r="F19" s="2"/>
      <c r="G19" s="2"/>
      <c r="H19" s="2"/>
      <c r="O19" s="15"/>
      <c r="P19" s="15"/>
    </row>
    <row r="20" spans="1:16" s="22" customFormat="1" ht="30" customHeight="1" x14ac:dyDescent="0.2">
      <c r="A20" s="76" t="s">
        <v>117</v>
      </c>
      <c r="B20" s="18" t="s">
        <v>405</v>
      </c>
      <c r="C20" s="18" t="s">
        <v>118</v>
      </c>
      <c r="D20" s="18" t="s">
        <v>2</v>
      </c>
      <c r="E20" s="18" t="s">
        <v>133</v>
      </c>
      <c r="F20" s="19" t="s">
        <v>3</v>
      </c>
      <c r="G20" s="19" t="s">
        <v>4</v>
      </c>
      <c r="O20" s="15"/>
      <c r="P20" s="15"/>
    </row>
    <row r="21" spans="1:16" s="22" customFormat="1" ht="30" customHeight="1" x14ac:dyDescent="0.25">
      <c r="A21" s="78" t="s">
        <v>155</v>
      </c>
      <c r="B21" s="79" t="s">
        <v>156</v>
      </c>
      <c r="C21" s="80" t="s">
        <v>157</v>
      </c>
      <c r="D21" s="79">
        <v>3</v>
      </c>
      <c r="E21" s="79"/>
      <c r="F21" s="81">
        <v>200</v>
      </c>
      <c r="G21" s="81">
        <f t="shared" ref="G21:G23" si="0">D21*F21</f>
        <v>600</v>
      </c>
      <c r="O21" s="15"/>
      <c r="P21" s="15"/>
    </row>
    <row r="22" spans="1:16" s="22" customFormat="1" ht="30" customHeight="1" x14ac:dyDescent="0.25">
      <c r="A22" s="78" t="s">
        <v>158</v>
      </c>
      <c r="B22" s="79" t="s">
        <v>159</v>
      </c>
      <c r="C22" s="80" t="s">
        <v>160</v>
      </c>
      <c r="D22" s="79">
        <v>2</v>
      </c>
      <c r="E22" s="79"/>
      <c r="F22" s="81">
        <v>200</v>
      </c>
      <c r="G22" s="81">
        <f t="shared" si="0"/>
        <v>400</v>
      </c>
      <c r="O22" s="15"/>
      <c r="P22" s="15"/>
    </row>
    <row r="23" spans="1:16" s="22" customFormat="1" ht="30" customHeight="1" x14ac:dyDescent="0.25">
      <c r="A23" s="78" t="s">
        <v>161</v>
      </c>
      <c r="B23" s="79" t="s">
        <v>162</v>
      </c>
      <c r="C23" s="80" t="s">
        <v>163</v>
      </c>
      <c r="D23" s="79">
        <v>2</v>
      </c>
      <c r="E23" s="79"/>
      <c r="F23" s="81">
        <v>200</v>
      </c>
      <c r="G23" s="81">
        <f t="shared" si="0"/>
        <v>400</v>
      </c>
      <c r="O23" s="15"/>
      <c r="P23" s="15"/>
    </row>
    <row r="24" spans="1:16" s="22" customFormat="1" ht="30" customHeight="1" x14ac:dyDescent="0.25">
      <c r="A24" s="78" t="s">
        <v>164</v>
      </c>
      <c r="B24" s="79" t="s">
        <v>165</v>
      </c>
      <c r="C24" s="80" t="s">
        <v>166</v>
      </c>
      <c r="D24" s="79">
        <v>3</v>
      </c>
      <c r="E24" s="79"/>
      <c r="F24" s="81">
        <v>200</v>
      </c>
      <c r="G24" s="81">
        <f t="shared" ref="G24:G87" si="1">D24*F24</f>
        <v>600</v>
      </c>
      <c r="O24" s="15"/>
      <c r="P24" s="15"/>
    </row>
    <row r="25" spans="1:16" s="22" customFormat="1" ht="30" customHeight="1" x14ac:dyDescent="0.25">
      <c r="A25" s="78" t="s">
        <v>167</v>
      </c>
      <c r="B25" s="79" t="s">
        <v>168</v>
      </c>
      <c r="C25" s="80" t="s">
        <v>169</v>
      </c>
      <c r="D25" s="79">
        <v>2</v>
      </c>
      <c r="E25" s="79"/>
      <c r="F25" s="81">
        <v>200</v>
      </c>
      <c r="G25" s="81">
        <f t="shared" si="1"/>
        <v>400</v>
      </c>
      <c r="O25" s="15"/>
      <c r="P25" s="15"/>
    </row>
    <row r="26" spans="1:16" s="22" customFormat="1" ht="30" customHeight="1" x14ac:dyDescent="0.25">
      <c r="A26" s="78" t="s">
        <v>170</v>
      </c>
      <c r="B26" s="79" t="s">
        <v>171</v>
      </c>
      <c r="C26" s="80" t="s">
        <v>172</v>
      </c>
      <c r="D26" s="79">
        <v>1</v>
      </c>
      <c r="E26" s="79"/>
      <c r="F26" s="81">
        <v>200</v>
      </c>
      <c r="G26" s="81">
        <f t="shared" si="1"/>
        <v>200</v>
      </c>
      <c r="O26" s="15"/>
      <c r="P26" s="15"/>
    </row>
    <row r="27" spans="1:16" s="22" customFormat="1" ht="30" customHeight="1" x14ac:dyDescent="0.25">
      <c r="A27" s="78" t="s">
        <v>173</v>
      </c>
      <c r="B27" s="79" t="s">
        <v>174</v>
      </c>
      <c r="C27" s="80" t="s">
        <v>175</v>
      </c>
      <c r="D27" s="79">
        <v>2</v>
      </c>
      <c r="E27" s="79"/>
      <c r="F27" s="81">
        <v>200</v>
      </c>
      <c r="G27" s="81">
        <f t="shared" si="1"/>
        <v>400</v>
      </c>
      <c r="O27" s="15"/>
      <c r="P27" s="15"/>
    </row>
    <row r="28" spans="1:16" s="22" customFormat="1" ht="30" customHeight="1" x14ac:dyDescent="0.25">
      <c r="A28" s="78" t="s">
        <v>176</v>
      </c>
      <c r="B28" s="79" t="s">
        <v>177</v>
      </c>
      <c r="C28" s="80" t="s">
        <v>178</v>
      </c>
      <c r="D28" s="79">
        <v>2</v>
      </c>
      <c r="E28" s="79"/>
      <c r="F28" s="81">
        <v>200</v>
      </c>
      <c r="G28" s="81">
        <f t="shared" si="1"/>
        <v>400</v>
      </c>
      <c r="O28" s="15"/>
      <c r="P28" s="15"/>
    </row>
    <row r="29" spans="1:16" s="22" customFormat="1" ht="30" customHeight="1" x14ac:dyDescent="0.25">
      <c r="A29" s="78" t="s">
        <v>179</v>
      </c>
      <c r="B29" s="79" t="s">
        <v>180</v>
      </c>
      <c r="C29" s="80" t="s">
        <v>181</v>
      </c>
      <c r="D29" s="79">
        <v>2</v>
      </c>
      <c r="E29" s="79"/>
      <c r="F29" s="81">
        <v>200</v>
      </c>
      <c r="G29" s="81">
        <f t="shared" si="1"/>
        <v>400</v>
      </c>
      <c r="O29" s="15"/>
      <c r="P29" s="15"/>
    </row>
    <row r="30" spans="1:16" s="22" customFormat="1" ht="30" customHeight="1" x14ac:dyDescent="0.25">
      <c r="A30" s="78" t="s">
        <v>182</v>
      </c>
      <c r="B30" s="79" t="s">
        <v>183</v>
      </c>
      <c r="C30" s="80" t="s">
        <v>184</v>
      </c>
      <c r="D30" s="79">
        <v>2</v>
      </c>
      <c r="E30" s="79"/>
      <c r="F30" s="81">
        <v>200</v>
      </c>
      <c r="G30" s="81">
        <f t="shared" si="1"/>
        <v>400</v>
      </c>
      <c r="O30" s="15"/>
      <c r="P30" s="15"/>
    </row>
    <row r="31" spans="1:16" s="22" customFormat="1" ht="30" customHeight="1" x14ac:dyDescent="0.25">
      <c r="A31" s="78" t="s">
        <v>185</v>
      </c>
      <c r="B31" s="79" t="s">
        <v>186</v>
      </c>
      <c r="C31" s="80" t="s">
        <v>187</v>
      </c>
      <c r="D31" s="79">
        <v>2</v>
      </c>
      <c r="E31" s="79"/>
      <c r="F31" s="81">
        <v>200</v>
      </c>
      <c r="G31" s="81">
        <f t="shared" si="1"/>
        <v>400</v>
      </c>
      <c r="O31" s="15"/>
      <c r="P31" s="15"/>
    </row>
    <row r="32" spans="1:16" s="22" customFormat="1" ht="30" customHeight="1" x14ac:dyDescent="0.25">
      <c r="A32" s="78" t="s">
        <v>188</v>
      </c>
      <c r="B32" s="79" t="s">
        <v>189</v>
      </c>
      <c r="C32" s="80" t="s">
        <v>190</v>
      </c>
      <c r="D32" s="79">
        <v>2</v>
      </c>
      <c r="E32" s="79"/>
      <c r="F32" s="81">
        <v>200</v>
      </c>
      <c r="G32" s="81">
        <f t="shared" si="1"/>
        <v>400</v>
      </c>
      <c r="O32" s="15"/>
      <c r="P32" s="15"/>
    </row>
    <row r="33" spans="1:16" s="22" customFormat="1" ht="30" customHeight="1" x14ac:dyDescent="0.25">
      <c r="A33" s="78" t="s">
        <v>191</v>
      </c>
      <c r="B33" s="79" t="s">
        <v>192</v>
      </c>
      <c r="C33" s="80" t="s">
        <v>193</v>
      </c>
      <c r="D33" s="79">
        <v>2</v>
      </c>
      <c r="E33" s="79"/>
      <c r="F33" s="81">
        <v>200</v>
      </c>
      <c r="G33" s="81">
        <f t="shared" si="1"/>
        <v>400</v>
      </c>
      <c r="O33" s="15"/>
      <c r="P33" s="15"/>
    </row>
    <row r="34" spans="1:16" s="22" customFormat="1" ht="30" customHeight="1" x14ac:dyDescent="0.25">
      <c r="A34" s="78" t="s">
        <v>194</v>
      </c>
      <c r="B34" s="79" t="s">
        <v>195</v>
      </c>
      <c r="C34" s="80" t="s">
        <v>196</v>
      </c>
      <c r="D34" s="79">
        <v>2</v>
      </c>
      <c r="E34" s="79"/>
      <c r="F34" s="81">
        <v>200</v>
      </c>
      <c r="G34" s="81">
        <f t="shared" si="1"/>
        <v>400</v>
      </c>
      <c r="O34" s="15"/>
      <c r="P34" s="15"/>
    </row>
    <row r="35" spans="1:16" s="22" customFormat="1" ht="30" customHeight="1" x14ac:dyDescent="0.25">
      <c r="A35" s="78" t="s">
        <v>197</v>
      </c>
      <c r="B35" s="79" t="s">
        <v>198</v>
      </c>
      <c r="C35" s="80" t="s">
        <v>199</v>
      </c>
      <c r="D35" s="79">
        <v>2</v>
      </c>
      <c r="E35" s="79"/>
      <c r="F35" s="81">
        <v>200</v>
      </c>
      <c r="G35" s="81">
        <f t="shared" si="1"/>
        <v>400</v>
      </c>
      <c r="O35" s="15"/>
      <c r="P35" s="15"/>
    </row>
    <row r="36" spans="1:16" s="22" customFormat="1" ht="30" customHeight="1" x14ac:dyDescent="0.25">
      <c r="A36" s="78" t="s">
        <v>200</v>
      </c>
      <c r="B36" s="79" t="s">
        <v>201</v>
      </c>
      <c r="C36" s="80" t="s">
        <v>202</v>
      </c>
      <c r="D36" s="79">
        <v>2</v>
      </c>
      <c r="E36" s="79"/>
      <c r="F36" s="81">
        <v>200</v>
      </c>
      <c r="G36" s="81">
        <f t="shared" si="1"/>
        <v>400</v>
      </c>
      <c r="O36" s="15"/>
      <c r="P36" s="15"/>
    </row>
    <row r="37" spans="1:16" s="22" customFormat="1" ht="30" customHeight="1" x14ac:dyDescent="0.25">
      <c r="A37" s="78" t="s">
        <v>203</v>
      </c>
      <c r="B37" s="79" t="s">
        <v>204</v>
      </c>
      <c r="C37" s="80" t="s">
        <v>205</v>
      </c>
      <c r="D37" s="79">
        <v>2</v>
      </c>
      <c r="E37" s="79"/>
      <c r="F37" s="81">
        <v>200</v>
      </c>
      <c r="G37" s="81">
        <f t="shared" si="1"/>
        <v>400</v>
      </c>
      <c r="O37" s="15"/>
      <c r="P37" s="15"/>
    </row>
    <row r="38" spans="1:16" s="22" customFormat="1" ht="30" customHeight="1" x14ac:dyDescent="0.25">
      <c r="A38" s="78" t="s">
        <v>206</v>
      </c>
      <c r="B38" s="79" t="s">
        <v>207</v>
      </c>
      <c r="C38" s="80" t="s">
        <v>208</v>
      </c>
      <c r="D38" s="79">
        <v>2</v>
      </c>
      <c r="E38" s="79"/>
      <c r="F38" s="81">
        <v>200</v>
      </c>
      <c r="G38" s="81">
        <f t="shared" si="1"/>
        <v>400</v>
      </c>
      <c r="O38" s="15"/>
      <c r="P38" s="15"/>
    </row>
    <row r="39" spans="1:16" s="22" customFormat="1" ht="30" customHeight="1" x14ac:dyDescent="0.25">
      <c r="A39" s="78" t="s">
        <v>209</v>
      </c>
      <c r="B39" s="79" t="s">
        <v>210</v>
      </c>
      <c r="C39" s="80" t="s">
        <v>211</v>
      </c>
      <c r="D39" s="79">
        <v>2</v>
      </c>
      <c r="E39" s="79"/>
      <c r="F39" s="81">
        <v>200</v>
      </c>
      <c r="G39" s="81">
        <f t="shared" si="1"/>
        <v>400</v>
      </c>
      <c r="O39" s="15"/>
      <c r="P39" s="15"/>
    </row>
    <row r="40" spans="1:16" s="22" customFormat="1" ht="30" customHeight="1" x14ac:dyDescent="0.25">
      <c r="A40" s="78" t="s">
        <v>212</v>
      </c>
      <c r="B40" s="79" t="s">
        <v>213</v>
      </c>
      <c r="C40" s="80" t="s">
        <v>214</v>
      </c>
      <c r="D40" s="79">
        <v>2</v>
      </c>
      <c r="E40" s="79"/>
      <c r="F40" s="81">
        <v>200</v>
      </c>
      <c r="G40" s="81">
        <f t="shared" si="1"/>
        <v>400</v>
      </c>
      <c r="O40" s="15"/>
      <c r="P40" s="15"/>
    </row>
    <row r="41" spans="1:16" s="22" customFormat="1" ht="30" customHeight="1" x14ac:dyDescent="0.25">
      <c r="A41" s="78" t="s">
        <v>215</v>
      </c>
      <c r="B41" s="79" t="s">
        <v>216</v>
      </c>
      <c r="C41" s="80" t="s">
        <v>217</v>
      </c>
      <c r="D41" s="79">
        <v>2</v>
      </c>
      <c r="E41" s="79"/>
      <c r="F41" s="81">
        <v>200</v>
      </c>
      <c r="G41" s="81">
        <f t="shared" si="1"/>
        <v>400</v>
      </c>
      <c r="O41" s="15"/>
      <c r="P41" s="15"/>
    </row>
    <row r="42" spans="1:16" s="22" customFormat="1" ht="30" customHeight="1" x14ac:dyDescent="0.25">
      <c r="A42" s="78" t="s">
        <v>218</v>
      </c>
      <c r="B42" s="79" t="s">
        <v>219</v>
      </c>
      <c r="C42" s="80" t="s">
        <v>220</v>
      </c>
      <c r="D42" s="79">
        <v>2</v>
      </c>
      <c r="E42" s="79"/>
      <c r="F42" s="81">
        <v>200</v>
      </c>
      <c r="G42" s="81">
        <f t="shared" si="1"/>
        <v>400</v>
      </c>
      <c r="O42" s="15"/>
      <c r="P42" s="15"/>
    </row>
    <row r="43" spans="1:16" s="22" customFormat="1" ht="30" customHeight="1" x14ac:dyDescent="0.25">
      <c r="A43" s="78" t="s">
        <v>221</v>
      </c>
      <c r="B43" s="79" t="s">
        <v>222</v>
      </c>
      <c r="C43" s="80" t="s">
        <v>223</v>
      </c>
      <c r="D43" s="79">
        <v>2</v>
      </c>
      <c r="E43" s="79"/>
      <c r="F43" s="81">
        <v>200</v>
      </c>
      <c r="G43" s="81">
        <f t="shared" si="1"/>
        <v>400</v>
      </c>
      <c r="O43" s="15"/>
      <c r="P43" s="15"/>
    </row>
    <row r="44" spans="1:16" s="22" customFormat="1" ht="30" customHeight="1" x14ac:dyDescent="0.25">
      <c r="A44" s="78" t="s">
        <v>224</v>
      </c>
      <c r="B44" s="79" t="s">
        <v>225</v>
      </c>
      <c r="C44" s="80" t="s">
        <v>226</v>
      </c>
      <c r="D44" s="79">
        <v>2</v>
      </c>
      <c r="E44" s="79"/>
      <c r="F44" s="81">
        <v>200</v>
      </c>
      <c r="G44" s="81">
        <f t="shared" si="1"/>
        <v>400</v>
      </c>
      <c r="O44" s="15"/>
      <c r="P44" s="15"/>
    </row>
    <row r="45" spans="1:16" s="22" customFormat="1" ht="30" customHeight="1" x14ac:dyDescent="0.25">
      <c r="A45" s="78" t="s">
        <v>227</v>
      </c>
      <c r="B45" s="79" t="s">
        <v>228</v>
      </c>
      <c r="C45" s="80" t="s">
        <v>229</v>
      </c>
      <c r="D45" s="79">
        <v>2</v>
      </c>
      <c r="E45" s="79"/>
      <c r="F45" s="81">
        <v>200</v>
      </c>
      <c r="G45" s="81">
        <f t="shared" si="1"/>
        <v>400</v>
      </c>
      <c r="O45" s="15"/>
      <c r="P45" s="15"/>
    </row>
    <row r="46" spans="1:16" s="22" customFormat="1" ht="30" customHeight="1" x14ac:dyDescent="0.25">
      <c r="A46" s="78" t="s">
        <v>230</v>
      </c>
      <c r="B46" s="79" t="s">
        <v>231</v>
      </c>
      <c r="C46" s="80" t="s">
        <v>232</v>
      </c>
      <c r="D46" s="79">
        <v>2</v>
      </c>
      <c r="E46" s="79"/>
      <c r="F46" s="81">
        <v>200</v>
      </c>
      <c r="G46" s="81">
        <f t="shared" si="1"/>
        <v>400</v>
      </c>
      <c r="O46" s="15"/>
      <c r="P46" s="15"/>
    </row>
    <row r="47" spans="1:16" s="22" customFormat="1" ht="30" customHeight="1" x14ac:dyDescent="0.25">
      <c r="A47" s="78" t="s">
        <v>233</v>
      </c>
      <c r="B47" s="79" t="s">
        <v>234</v>
      </c>
      <c r="C47" s="80" t="s">
        <v>235</v>
      </c>
      <c r="D47" s="79">
        <v>2</v>
      </c>
      <c r="E47" s="79"/>
      <c r="F47" s="81">
        <v>200</v>
      </c>
      <c r="G47" s="81">
        <f t="shared" si="1"/>
        <v>400</v>
      </c>
      <c r="O47" s="15"/>
      <c r="P47" s="15"/>
    </row>
    <row r="48" spans="1:16" s="22" customFormat="1" ht="30" customHeight="1" x14ac:dyDescent="0.25">
      <c r="A48" s="78" t="s">
        <v>236</v>
      </c>
      <c r="B48" s="79" t="s">
        <v>237</v>
      </c>
      <c r="C48" s="80" t="s">
        <v>238</v>
      </c>
      <c r="D48" s="79">
        <v>5</v>
      </c>
      <c r="E48" s="79"/>
      <c r="F48" s="81">
        <v>50</v>
      </c>
      <c r="G48" s="81">
        <f t="shared" si="1"/>
        <v>250</v>
      </c>
      <c r="O48" s="15"/>
      <c r="P48" s="15"/>
    </row>
    <row r="49" spans="1:16" s="22" customFormat="1" ht="30" customHeight="1" x14ac:dyDescent="0.25">
      <c r="A49" s="78" t="s">
        <v>239</v>
      </c>
      <c r="B49" s="79" t="s">
        <v>240</v>
      </c>
      <c r="C49" s="80" t="s">
        <v>241</v>
      </c>
      <c r="D49" s="79">
        <v>5</v>
      </c>
      <c r="E49" s="79"/>
      <c r="F49" s="81">
        <v>50</v>
      </c>
      <c r="G49" s="81">
        <f t="shared" si="1"/>
        <v>250</v>
      </c>
      <c r="O49" s="15"/>
      <c r="P49" s="15"/>
    </row>
    <row r="50" spans="1:16" s="22" customFormat="1" ht="30" customHeight="1" x14ac:dyDescent="0.25">
      <c r="A50" s="78" t="s">
        <v>242</v>
      </c>
      <c r="B50" s="79" t="s">
        <v>243</v>
      </c>
      <c r="C50" s="80" t="s">
        <v>244</v>
      </c>
      <c r="D50" s="79">
        <v>5</v>
      </c>
      <c r="E50" s="79"/>
      <c r="F50" s="81">
        <v>50</v>
      </c>
      <c r="G50" s="81">
        <f t="shared" si="1"/>
        <v>250</v>
      </c>
      <c r="O50" s="15"/>
      <c r="P50" s="15"/>
    </row>
    <row r="51" spans="1:16" s="22" customFormat="1" ht="30" customHeight="1" x14ac:dyDescent="0.25">
      <c r="A51" s="78" t="s">
        <v>245</v>
      </c>
      <c r="B51" s="79" t="s">
        <v>246</v>
      </c>
      <c r="C51" s="80" t="s">
        <v>247</v>
      </c>
      <c r="D51" s="79">
        <v>5</v>
      </c>
      <c r="E51" s="79"/>
      <c r="F51" s="81">
        <v>50</v>
      </c>
      <c r="G51" s="81">
        <f t="shared" si="1"/>
        <v>250</v>
      </c>
      <c r="O51" s="15"/>
      <c r="P51" s="15"/>
    </row>
    <row r="52" spans="1:16" s="22" customFormat="1" ht="30" customHeight="1" x14ac:dyDescent="0.25">
      <c r="A52" s="78" t="s">
        <v>248</v>
      </c>
      <c r="B52" s="79" t="s">
        <v>249</v>
      </c>
      <c r="C52" s="80" t="s">
        <v>250</v>
      </c>
      <c r="D52" s="79">
        <v>5</v>
      </c>
      <c r="E52" s="79"/>
      <c r="F52" s="81">
        <v>50</v>
      </c>
      <c r="G52" s="81">
        <f t="shared" si="1"/>
        <v>250</v>
      </c>
      <c r="O52" s="15"/>
      <c r="P52" s="15"/>
    </row>
    <row r="53" spans="1:16" s="22" customFormat="1" ht="30" customHeight="1" x14ac:dyDescent="0.25">
      <c r="A53" s="78" t="s">
        <v>251</v>
      </c>
      <c r="B53" s="79" t="s">
        <v>252</v>
      </c>
      <c r="C53" s="80" t="s">
        <v>253</v>
      </c>
      <c r="D53" s="79">
        <v>5</v>
      </c>
      <c r="E53" s="79"/>
      <c r="F53" s="81">
        <v>50</v>
      </c>
      <c r="G53" s="81">
        <f t="shared" si="1"/>
        <v>250</v>
      </c>
      <c r="O53" s="15"/>
      <c r="P53" s="15"/>
    </row>
    <row r="54" spans="1:16" s="22" customFormat="1" ht="30" customHeight="1" x14ac:dyDescent="0.25">
      <c r="A54" s="78" t="s">
        <v>254</v>
      </c>
      <c r="B54" s="79" t="s">
        <v>255</v>
      </c>
      <c r="C54" s="80" t="s">
        <v>256</v>
      </c>
      <c r="D54" s="79">
        <v>5</v>
      </c>
      <c r="E54" s="79"/>
      <c r="F54" s="81">
        <v>50</v>
      </c>
      <c r="G54" s="81">
        <f t="shared" si="1"/>
        <v>250</v>
      </c>
      <c r="O54" s="15"/>
      <c r="P54" s="15"/>
    </row>
    <row r="55" spans="1:16" s="22" customFormat="1" ht="30" customHeight="1" x14ac:dyDescent="0.25">
      <c r="A55" s="78" t="s">
        <v>257</v>
      </c>
      <c r="B55" s="79" t="s">
        <v>258</v>
      </c>
      <c r="C55" s="80" t="s">
        <v>259</v>
      </c>
      <c r="D55" s="79">
        <v>5</v>
      </c>
      <c r="E55" s="79"/>
      <c r="F55" s="81">
        <v>50</v>
      </c>
      <c r="G55" s="81">
        <f t="shared" si="1"/>
        <v>250</v>
      </c>
      <c r="O55" s="15"/>
      <c r="P55" s="15"/>
    </row>
    <row r="56" spans="1:16" s="22" customFormat="1" ht="30" customHeight="1" x14ac:dyDescent="0.25">
      <c r="A56" s="78" t="s">
        <v>260</v>
      </c>
      <c r="B56" s="79" t="s">
        <v>261</v>
      </c>
      <c r="C56" s="80" t="s">
        <v>262</v>
      </c>
      <c r="D56" s="79">
        <v>5</v>
      </c>
      <c r="E56" s="79"/>
      <c r="F56" s="81">
        <v>50</v>
      </c>
      <c r="G56" s="81">
        <f t="shared" si="1"/>
        <v>250</v>
      </c>
      <c r="O56" s="15"/>
      <c r="P56" s="15"/>
    </row>
    <row r="57" spans="1:16" s="22" customFormat="1" ht="30" customHeight="1" x14ac:dyDescent="0.25">
      <c r="A57" s="78" t="s">
        <v>263</v>
      </c>
      <c r="B57" s="79" t="s">
        <v>264</v>
      </c>
      <c r="C57" s="80" t="s">
        <v>265</v>
      </c>
      <c r="D57" s="79">
        <v>4</v>
      </c>
      <c r="E57" s="79"/>
      <c r="F57" s="81">
        <v>50</v>
      </c>
      <c r="G57" s="81">
        <f t="shared" si="1"/>
        <v>200</v>
      </c>
      <c r="O57" s="15"/>
      <c r="P57" s="15"/>
    </row>
    <row r="58" spans="1:16" s="22" customFormat="1" ht="30" customHeight="1" x14ac:dyDescent="0.25">
      <c r="A58" s="78" t="s">
        <v>266</v>
      </c>
      <c r="B58" s="79" t="s">
        <v>267</v>
      </c>
      <c r="C58" s="80" t="s">
        <v>268</v>
      </c>
      <c r="D58" s="79">
        <v>5</v>
      </c>
      <c r="E58" s="79"/>
      <c r="F58" s="81">
        <v>50</v>
      </c>
      <c r="G58" s="81">
        <f t="shared" si="1"/>
        <v>250</v>
      </c>
      <c r="O58" s="15"/>
      <c r="P58" s="15"/>
    </row>
    <row r="59" spans="1:16" s="22" customFormat="1" ht="30" customHeight="1" x14ac:dyDescent="0.25">
      <c r="A59" s="78" t="s">
        <v>269</v>
      </c>
      <c r="B59" s="79" t="s">
        <v>270</v>
      </c>
      <c r="C59" s="80" t="s">
        <v>271</v>
      </c>
      <c r="D59" s="79">
        <v>5</v>
      </c>
      <c r="E59" s="79"/>
      <c r="F59" s="81">
        <v>50</v>
      </c>
      <c r="G59" s="81">
        <f t="shared" si="1"/>
        <v>250</v>
      </c>
      <c r="O59" s="15"/>
      <c r="P59" s="15"/>
    </row>
    <row r="60" spans="1:16" s="22" customFormat="1" ht="30" customHeight="1" x14ac:dyDescent="0.25">
      <c r="A60" s="78" t="s">
        <v>272</v>
      </c>
      <c r="B60" s="79" t="s">
        <v>273</v>
      </c>
      <c r="C60" s="80" t="s">
        <v>274</v>
      </c>
      <c r="D60" s="79">
        <v>5</v>
      </c>
      <c r="E60" s="79"/>
      <c r="F60" s="81">
        <v>40</v>
      </c>
      <c r="G60" s="81">
        <f t="shared" si="1"/>
        <v>200</v>
      </c>
      <c r="O60" s="15"/>
      <c r="P60" s="15"/>
    </row>
    <row r="61" spans="1:16" s="22" customFormat="1" ht="30" customHeight="1" x14ac:dyDescent="0.25">
      <c r="A61" s="78" t="s">
        <v>275</v>
      </c>
      <c r="B61" s="79" t="s">
        <v>276</v>
      </c>
      <c r="C61" s="80" t="s">
        <v>277</v>
      </c>
      <c r="D61" s="79">
        <v>5</v>
      </c>
      <c r="E61" s="79"/>
      <c r="F61" s="81">
        <v>40</v>
      </c>
      <c r="G61" s="81">
        <f t="shared" si="1"/>
        <v>200</v>
      </c>
      <c r="O61" s="15"/>
      <c r="P61" s="15"/>
    </row>
    <row r="62" spans="1:16" s="22" customFormat="1" ht="30" customHeight="1" x14ac:dyDescent="0.25">
      <c r="A62" s="78" t="s">
        <v>278</v>
      </c>
      <c r="B62" s="79" t="s">
        <v>279</v>
      </c>
      <c r="C62" s="80" t="s">
        <v>280</v>
      </c>
      <c r="D62" s="79">
        <v>5</v>
      </c>
      <c r="E62" s="79"/>
      <c r="F62" s="81">
        <v>40</v>
      </c>
      <c r="G62" s="81">
        <f t="shared" si="1"/>
        <v>200</v>
      </c>
      <c r="O62" s="15"/>
      <c r="P62" s="15"/>
    </row>
    <row r="63" spans="1:16" s="22" customFormat="1" ht="30" customHeight="1" x14ac:dyDescent="0.25">
      <c r="A63" s="78" t="s">
        <v>281</v>
      </c>
      <c r="B63" s="79" t="s">
        <v>282</v>
      </c>
      <c r="C63" s="80" t="s">
        <v>283</v>
      </c>
      <c r="D63" s="79">
        <v>5</v>
      </c>
      <c r="E63" s="79"/>
      <c r="F63" s="81">
        <v>40</v>
      </c>
      <c r="G63" s="81">
        <f t="shared" si="1"/>
        <v>200</v>
      </c>
      <c r="O63" s="15"/>
      <c r="P63" s="15"/>
    </row>
    <row r="64" spans="1:16" s="22" customFormat="1" ht="30" customHeight="1" x14ac:dyDescent="0.25">
      <c r="A64" s="78" t="s">
        <v>284</v>
      </c>
      <c r="B64" s="79" t="s">
        <v>285</v>
      </c>
      <c r="C64" s="80" t="s">
        <v>286</v>
      </c>
      <c r="D64" s="79">
        <v>5</v>
      </c>
      <c r="E64" s="79"/>
      <c r="F64" s="81">
        <v>40</v>
      </c>
      <c r="G64" s="81">
        <f t="shared" si="1"/>
        <v>200</v>
      </c>
      <c r="O64" s="15"/>
      <c r="P64" s="15"/>
    </row>
    <row r="65" spans="1:16" s="22" customFormat="1" ht="30" customHeight="1" x14ac:dyDescent="0.25">
      <c r="A65" s="78" t="s">
        <v>287</v>
      </c>
      <c r="B65" s="79" t="s">
        <v>288</v>
      </c>
      <c r="C65" s="80" t="s">
        <v>289</v>
      </c>
      <c r="D65" s="79">
        <v>5</v>
      </c>
      <c r="E65" s="79"/>
      <c r="F65" s="81">
        <v>40</v>
      </c>
      <c r="G65" s="81">
        <f t="shared" si="1"/>
        <v>200</v>
      </c>
      <c r="O65" s="15"/>
      <c r="P65" s="15"/>
    </row>
    <row r="66" spans="1:16" s="22" customFormat="1" ht="30" customHeight="1" x14ac:dyDescent="0.25">
      <c r="A66" s="78" t="s">
        <v>290</v>
      </c>
      <c r="B66" s="79" t="s">
        <v>291</v>
      </c>
      <c r="C66" s="80" t="s">
        <v>292</v>
      </c>
      <c r="D66" s="79">
        <v>1</v>
      </c>
      <c r="E66" s="79"/>
      <c r="F66" s="81">
        <v>40</v>
      </c>
      <c r="G66" s="81">
        <f t="shared" si="1"/>
        <v>40</v>
      </c>
      <c r="O66" s="15"/>
      <c r="P66" s="15"/>
    </row>
    <row r="67" spans="1:16" s="22" customFormat="1" ht="30" customHeight="1" x14ac:dyDescent="0.25">
      <c r="A67" s="78" t="s">
        <v>293</v>
      </c>
      <c r="B67" s="79" t="s">
        <v>294</v>
      </c>
      <c r="C67" s="80" t="s">
        <v>295</v>
      </c>
      <c r="D67" s="79">
        <v>5</v>
      </c>
      <c r="E67" s="79"/>
      <c r="F67" s="81">
        <v>40</v>
      </c>
      <c r="G67" s="81">
        <f t="shared" si="1"/>
        <v>200</v>
      </c>
      <c r="O67" s="15"/>
      <c r="P67" s="15"/>
    </row>
    <row r="68" spans="1:16" s="22" customFormat="1" ht="30" customHeight="1" x14ac:dyDescent="0.25">
      <c r="A68" s="78" t="s">
        <v>296</v>
      </c>
      <c r="B68" s="79" t="s">
        <v>297</v>
      </c>
      <c r="C68" s="80" t="s">
        <v>298</v>
      </c>
      <c r="D68" s="79">
        <v>5</v>
      </c>
      <c r="E68" s="79"/>
      <c r="F68" s="81">
        <v>40</v>
      </c>
      <c r="G68" s="81">
        <f t="shared" si="1"/>
        <v>200</v>
      </c>
      <c r="O68" s="15"/>
      <c r="P68" s="15"/>
    </row>
    <row r="69" spans="1:16" s="22" customFormat="1" ht="30" customHeight="1" x14ac:dyDescent="0.25">
      <c r="A69" s="78" t="s">
        <v>299</v>
      </c>
      <c r="B69" s="79" t="s">
        <v>300</v>
      </c>
      <c r="C69" s="80" t="s">
        <v>301</v>
      </c>
      <c r="D69" s="79">
        <v>5</v>
      </c>
      <c r="E69" s="79"/>
      <c r="F69" s="81">
        <v>40</v>
      </c>
      <c r="G69" s="81">
        <f t="shared" si="1"/>
        <v>200</v>
      </c>
      <c r="O69" s="15"/>
      <c r="P69" s="15"/>
    </row>
    <row r="70" spans="1:16" s="22" customFormat="1" ht="30" customHeight="1" x14ac:dyDescent="0.25">
      <c r="A70" s="78" t="s">
        <v>302</v>
      </c>
      <c r="B70" s="79" t="s">
        <v>303</v>
      </c>
      <c r="C70" s="80" t="s">
        <v>304</v>
      </c>
      <c r="D70" s="79">
        <v>5</v>
      </c>
      <c r="E70" s="79"/>
      <c r="F70" s="81">
        <v>40</v>
      </c>
      <c r="G70" s="81">
        <f t="shared" si="1"/>
        <v>200</v>
      </c>
      <c r="O70" s="15"/>
      <c r="P70" s="15"/>
    </row>
    <row r="71" spans="1:16" s="22" customFormat="1" ht="30" customHeight="1" x14ac:dyDescent="0.25">
      <c r="A71" s="78" t="s">
        <v>305</v>
      </c>
      <c r="B71" s="79" t="s">
        <v>306</v>
      </c>
      <c r="C71" s="80" t="s">
        <v>307</v>
      </c>
      <c r="D71" s="79">
        <v>5</v>
      </c>
      <c r="E71" s="79"/>
      <c r="F71" s="81">
        <v>40</v>
      </c>
      <c r="G71" s="81">
        <f t="shared" si="1"/>
        <v>200</v>
      </c>
      <c r="O71" s="15"/>
      <c r="P71" s="15"/>
    </row>
    <row r="72" spans="1:16" s="22" customFormat="1" ht="30" customHeight="1" x14ac:dyDescent="0.25">
      <c r="A72" s="78" t="s">
        <v>308</v>
      </c>
      <c r="B72" s="79" t="s">
        <v>309</v>
      </c>
      <c r="C72" s="80" t="s">
        <v>310</v>
      </c>
      <c r="D72" s="79">
        <v>5</v>
      </c>
      <c r="E72" s="79"/>
      <c r="F72" s="81">
        <v>50</v>
      </c>
      <c r="G72" s="81">
        <f t="shared" si="1"/>
        <v>250</v>
      </c>
      <c r="O72" s="15"/>
      <c r="P72" s="15"/>
    </row>
    <row r="73" spans="1:16" s="22" customFormat="1" ht="30" customHeight="1" x14ac:dyDescent="0.25">
      <c r="A73" s="78" t="s">
        <v>311</v>
      </c>
      <c r="B73" s="79" t="s">
        <v>312</v>
      </c>
      <c r="C73" s="80" t="s">
        <v>313</v>
      </c>
      <c r="D73" s="79">
        <v>5</v>
      </c>
      <c r="E73" s="79"/>
      <c r="F73" s="81">
        <v>50</v>
      </c>
      <c r="G73" s="81">
        <f t="shared" si="1"/>
        <v>250</v>
      </c>
      <c r="O73" s="15"/>
      <c r="P73" s="15"/>
    </row>
    <row r="74" spans="1:16" s="22" customFormat="1" ht="30" customHeight="1" x14ac:dyDescent="0.25">
      <c r="A74" s="78" t="s">
        <v>314</v>
      </c>
      <c r="B74" s="79" t="s">
        <v>315</v>
      </c>
      <c r="C74" s="80" t="s">
        <v>316</v>
      </c>
      <c r="D74" s="79">
        <v>5</v>
      </c>
      <c r="E74" s="79"/>
      <c r="F74" s="81">
        <v>50</v>
      </c>
      <c r="G74" s="81">
        <f t="shared" si="1"/>
        <v>250</v>
      </c>
      <c r="O74" s="15"/>
      <c r="P74" s="15"/>
    </row>
    <row r="75" spans="1:16" s="22" customFormat="1" ht="30" customHeight="1" x14ac:dyDescent="0.25">
      <c r="A75" s="78" t="s">
        <v>317</v>
      </c>
      <c r="B75" s="79" t="s">
        <v>318</v>
      </c>
      <c r="C75" s="80" t="s">
        <v>319</v>
      </c>
      <c r="D75" s="79">
        <v>5</v>
      </c>
      <c r="E75" s="79"/>
      <c r="F75" s="81">
        <v>50</v>
      </c>
      <c r="G75" s="81">
        <f t="shared" si="1"/>
        <v>250</v>
      </c>
      <c r="O75" s="15"/>
      <c r="P75" s="15"/>
    </row>
    <row r="76" spans="1:16" s="22" customFormat="1" ht="30" customHeight="1" x14ac:dyDescent="0.25">
      <c r="A76" s="78" t="s">
        <v>320</v>
      </c>
      <c r="B76" s="79" t="s">
        <v>321</v>
      </c>
      <c r="C76" s="80" t="s">
        <v>322</v>
      </c>
      <c r="D76" s="79">
        <v>5</v>
      </c>
      <c r="E76" s="79"/>
      <c r="F76" s="81">
        <v>50</v>
      </c>
      <c r="G76" s="81">
        <f t="shared" si="1"/>
        <v>250</v>
      </c>
      <c r="O76" s="15"/>
      <c r="P76" s="15"/>
    </row>
    <row r="77" spans="1:16" s="22" customFormat="1" ht="30" customHeight="1" x14ac:dyDescent="0.25">
      <c r="A77" s="78" t="s">
        <v>323</v>
      </c>
      <c r="B77" s="79" t="s">
        <v>324</v>
      </c>
      <c r="C77" s="80" t="s">
        <v>325</v>
      </c>
      <c r="D77" s="79">
        <v>5</v>
      </c>
      <c r="E77" s="79"/>
      <c r="F77" s="81">
        <v>50</v>
      </c>
      <c r="G77" s="81">
        <f t="shared" si="1"/>
        <v>250</v>
      </c>
      <c r="O77" s="15"/>
      <c r="P77" s="15"/>
    </row>
    <row r="78" spans="1:16" s="22" customFormat="1" ht="30" customHeight="1" x14ac:dyDescent="0.25">
      <c r="A78" s="78" t="s">
        <v>326</v>
      </c>
      <c r="B78" s="79" t="s">
        <v>327</v>
      </c>
      <c r="C78" s="80" t="s">
        <v>328</v>
      </c>
      <c r="D78" s="79">
        <v>5</v>
      </c>
      <c r="E78" s="79"/>
      <c r="F78" s="81">
        <v>50</v>
      </c>
      <c r="G78" s="81">
        <f t="shared" si="1"/>
        <v>250</v>
      </c>
      <c r="O78" s="15"/>
      <c r="P78" s="15"/>
    </row>
    <row r="79" spans="1:16" s="22" customFormat="1" ht="30" customHeight="1" x14ac:dyDescent="0.25">
      <c r="A79" s="78" t="s">
        <v>329</v>
      </c>
      <c r="B79" s="79" t="s">
        <v>330</v>
      </c>
      <c r="C79" s="80" t="s">
        <v>331</v>
      </c>
      <c r="D79" s="79">
        <v>5</v>
      </c>
      <c r="E79" s="79"/>
      <c r="F79" s="81">
        <v>50</v>
      </c>
      <c r="G79" s="81">
        <f t="shared" si="1"/>
        <v>250</v>
      </c>
      <c r="O79" s="15"/>
      <c r="P79" s="15"/>
    </row>
    <row r="80" spans="1:16" s="22" customFormat="1" ht="30" customHeight="1" x14ac:dyDescent="0.25">
      <c r="A80" s="78" t="s">
        <v>332</v>
      </c>
      <c r="B80" s="79" t="s">
        <v>333</v>
      </c>
      <c r="C80" s="80" t="s">
        <v>334</v>
      </c>
      <c r="D80" s="79">
        <v>5</v>
      </c>
      <c r="E80" s="79"/>
      <c r="F80" s="81">
        <v>50</v>
      </c>
      <c r="G80" s="81">
        <f t="shared" si="1"/>
        <v>250</v>
      </c>
      <c r="O80" s="15"/>
      <c r="P80" s="15"/>
    </row>
    <row r="81" spans="1:16" s="22" customFormat="1" ht="30" customHeight="1" x14ac:dyDescent="0.25">
      <c r="A81" s="78" t="s">
        <v>335</v>
      </c>
      <c r="B81" s="79" t="s">
        <v>336</v>
      </c>
      <c r="C81" s="80" t="s">
        <v>337</v>
      </c>
      <c r="D81" s="79">
        <v>5</v>
      </c>
      <c r="E81" s="79"/>
      <c r="F81" s="81">
        <v>50</v>
      </c>
      <c r="G81" s="81">
        <f t="shared" si="1"/>
        <v>250</v>
      </c>
      <c r="O81" s="15"/>
      <c r="P81" s="15"/>
    </row>
    <row r="82" spans="1:16" s="22" customFormat="1" ht="30" customHeight="1" x14ac:dyDescent="0.25">
      <c r="A82" s="78" t="s">
        <v>338</v>
      </c>
      <c r="B82" s="79" t="s">
        <v>339</v>
      </c>
      <c r="C82" s="80" t="s">
        <v>340</v>
      </c>
      <c r="D82" s="79">
        <v>5</v>
      </c>
      <c r="E82" s="79"/>
      <c r="F82" s="81">
        <v>50</v>
      </c>
      <c r="G82" s="81">
        <f t="shared" si="1"/>
        <v>250</v>
      </c>
      <c r="O82" s="15"/>
      <c r="P82" s="15"/>
    </row>
    <row r="83" spans="1:16" s="22" customFormat="1" ht="30" customHeight="1" x14ac:dyDescent="0.25">
      <c r="A83" s="78" t="s">
        <v>341</v>
      </c>
      <c r="B83" s="79" t="s">
        <v>342</v>
      </c>
      <c r="C83" s="80" t="s">
        <v>343</v>
      </c>
      <c r="D83" s="79">
        <v>5</v>
      </c>
      <c r="E83" s="79"/>
      <c r="F83" s="81">
        <v>50</v>
      </c>
      <c r="G83" s="81">
        <f t="shared" si="1"/>
        <v>250</v>
      </c>
      <c r="O83" s="15"/>
      <c r="P83" s="15"/>
    </row>
    <row r="84" spans="1:16" s="22" customFormat="1" ht="30" customHeight="1" x14ac:dyDescent="0.25">
      <c r="A84" s="78" t="s">
        <v>344</v>
      </c>
      <c r="B84" s="79" t="s">
        <v>345</v>
      </c>
      <c r="C84" s="80" t="s">
        <v>346</v>
      </c>
      <c r="D84" s="79">
        <v>5</v>
      </c>
      <c r="E84" s="79"/>
      <c r="F84" s="81">
        <v>50</v>
      </c>
      <c r="G84" s="81">
        <f t="shared" si="1"/>
        <v>250</v>
      </c>
      <c r="O84" s="15"/>
      <c r="P84" s="15"/>
    </row>
    <row r="85" spans="1:16" s="22" customFormat="1" ht="30" customHeight="1" x14ac:dyDescent="0.25">
      <c r="A85" s="78" t="s">
        <v>347</v>
      </c>
      <c r="B85" s="79" t="s">
        <v>348</v>
      </c>
      <c r="C85" s="80" t="s">
        <v>349</v>
      </c>
      <c r="D85" s="79">
        <v>5</v>
      </c>
      <c r="E85" s="79"/>
      <c r="F85" s="81">
        <v>50</v>
      </c>
      <c r="G85" s="81">
        <f t="shared" si="1"/>
        <v>250</v>
      </c>
      <c r="O85" s="15"/>
      <c r="P85" s="15"/>
    </row>
    <row r="86" spans="1:16" s="22" customFormat="1" ht="30" customHeight="1" x14ac:dyDescent="0.25">
      <c r="A86" s="78" t="s">
        <v>350</v>
      </c>
      <c r="B86" s="79" t="s">
        <v>351</v>
      </c>
      <c r="C86" s="80" t="s">
        <v>352</v>
      </c>
      <c r="D86" s="79">
        <v>5</v>
      </c>
      <c r="E86" s="79"/>
      <c r="F86" s="81">
        <v>40</v>
      </c>
      <c r="G86" s="81">
        <f t="shared" si="1"/>
        <v>200</v>
      </c>
      <c r="O86" s="15"/>
      <c r="P86" s="15"/>
    </row>
    <row r="87" spans="1:16" s="22" customFormat="1" ht="30" customHeight="1" x14ac:dyDescent="0.25">
      <c r="A87" s="78" t="s">
        <v>353</v>
      </c>
      <c r="B87" s="79" t="s">
        <v>354</v>
      </c>
      <c r="C87" s="80" t="s">
        <v>355</v>
      </c>
      <c r="D87" s="79">
        <v>5</v>
      </c>
      <c r="E87" s="79"/>
      <c r="F87" s="81">
        <v>40</v>
      </c>
      <c r="G87" s="81">
        <f t="shared" si="1"/>
        <v>200</v>
      </c>
      <c r="O87" s="15"/>
      <c r="P87" s="15"/>
    </row>
    <row r="88" spans="1:16" s="22" customFormat="1" ht="30" customHeight="1" x14ac:dyDescent="0.25">
      <c r="A88" s="78" t="s">
        <v>356</v>
      </c>
      <c r="B88" s="79" t="s">
        <v>357</v>
      </c>
      <c r="C88" s="80" t="s">
        <v>358</v>
      </c>
      <c r="D88" s="79">
        <v>5</v>
      </c>
      <c r="E88" s="79"/>
      <c r="F88" s="81">
        <v>40</v>
      </c>
      <c r="G88" s="81">
        <f t="shared" ref="G88:G105" si="2">D88*F88</f>
        <v>200</v>
      </c>
      <c r="O88" s="15"/>
      <c r="P88" s="15"/>
    </row>
    <row r="89" spans="1:16" s="22" customFormat="1" ht="30" customHeight="1" x14ac:dyDescent="0.25">
      <c r="A89" s="78" t="s">
        <v>359</v>
      </c>
      <c r="B89" s="79" t="s">
        <v>360</v>
      </c>
      <c r="C89" s="80" t="s">
        <v>361</v>
      </c>
      <c r="D89" s="79">
        <v>5</v>
      </c>
      <c r="E89" s="79"/>
      <c r="F89" s="81">
        <v>40</v>
      </c>
      <c r="G89" s="81">
        <f t="shared" si="2"/>
        <v>200</v>
      </c>
      <c r="O89" s="15"/>
      <c r="P89" s="15"/>
    </row>
    <row r="90" spans="1:16" s="22" customFormat="1" ht="30" customHeight="1" x14ac:dyDescent="0.25">
      <c r="A90" s="78" t="s">
        <v>362</v>
      </c>
      <c r="B90" s="79" t="s">
        <v>363</v>
      </c>
      <c r="C90" s="80" t="s">
        <v>364</v>
      </c>
      <c r="D90" s="79">
        <v>5</v>
      </c>
      <c r="E90" s="79"/>
      <c r="F90" s="81">
        <v>40</v>
      </c>
      <c r="G90" s="81">
        <f t="shared" si="2"/>
        <v>200</v>
      </c>
      <c r="O90" s="15"/>
      <c r="P90" s="15"/>
    </row>
    <row r="91" spans="1:16" s="22" customFormat="1" ht="30" customHeight="1" x14ac:dyDescent="0.25">
      <c r="A91" s="78" t="s">
        <v>365</v>
      </c>
      <c r="B91" s="79" t="s">
        <v>366</v>
      </c>
      <c r="C91" s="80" t="s">
        <v>367</v>
      </c>
      <c r="D91" s="79">
        <v>5</v>
      </c>
      <c r="E91" s="79"/>
      <c r="F91" s="81">
        <v>40</v>
      </c>
      <c r="G91" s="81">
        <f t="shared" si="2"/>
        <v>200</v>
      </c>
      <c r="O91" s="15"/>
      <c r="P91" s="15"/>
    </row>
    <row r="92" spans="1:16" s="22" customFormat="1" ht="30" customHeight="1" x14ac:dyDescent="0.25">
      <c r="A92" s="78" t="s">
        <v>368</v>
      </c>
      <c r="B92" s="79" t="s">
        <v>369</v>
      </c>
      <c r="C92" s="80" t="s">
        <v>370</v>
      </c>
      <c r="D92" s="79">
        <v>5</v>
      </c>
      <c r="E92" s="79"/>
      <c r="F92" s="81">
        <v>40</v>
      </c>
      <c r="G92" s="81">
        <f t="shared" si="2"/>
        <v>200</v>
      </c>
      <c r="O92" s="15"/>
      <c r="P92" s="15"/>
    </row>
    <row r="93" spans="1:16" s="22" customFormat="1" ht="30" customHeight="1" x14ac:dyDescent="0.25">
      <c r="A93" s="78" t="s">
        <v>371</v>
      </c>
      <c r="B93" s="79" t="s">
        <v>372</v>
      </c>
      <c r="C93" s="80" t="s">
        <v>373</v>
      </c>
      <c r="D93" s="79">
        <v>5</v>
      </c>
      <c r="E93" s="79"/>
      <c r="F93" s="81">
        <v>40</v>
      </c>
      <c r="G93" s="81">
        <f t="shared" si="2"/>
        <v>200</v>
      </c>
      <c r="O93" s="15"/>
      <c r="P93" s="15"/>
    </row>
    <row r="94" spans="1:16" s="22" customFormat="1" ht="30" customHeight="1" x14ac:dyDescent="0.25">
      <c r="A94" s="78" t="s">
        <v>374</v>
      </c>
      <c r="B94" s="79" t="s">
        <v>375</v>
      </c>
      <c r="C94" s="80" t="s">
        <v>376</v>
      </c>
      <c r="D94" s="79">
        <v>5</v>
      </c>
      <c r="E94" s="79"/>
      <c r="F94" s="81">
        <v>40</v>
      </c>
      <c r="G94" s="81">
        <f t="shared" si="2"/>
        <v>200</v>
      </c>
      <c r="O94" s="15"/>
      <c r="P94" s="15"/>
    </row>
    <row r="95" spans="1:16" s="22" customFormat="1" ht="30" customHeight="1" x14ac:dyDescent="0.25">
      <c r="A95" s="78" t="s">
        <v>377</v>
      </c>
      <c r="B95" s="79" t="s">
        <v>378</v>
      </c>
      <c r="C95" s="80" t="s">
        <v>379</v>
      </c>
      <c r="D95" s="79">
        <v>5</v>
      </c>
      <c r="E95" s="79"/>
      <c r="F95" s="81">
        <v>40</v>
      </c>
      <c r="G95" s="81">
        <f t="shared" si="2"/>
        <v>200</v>
      </c>
      <c r="O95" s="15"/>
      <c r="P95" s="15"/>
    </row>
    <row r="96" spans="1:16" s="22" customFormat="1" ht="30" customHeight="1" x14ac:dyDescent="0.25">
      <c r="A96" s="78" t="s">
        <v>380</v>
      </c>
      <c r="B96" s="79" t="s">
        <v>381</v>
      </c>
      <c r="C96" s="80" t="s">
        <v>382</v>
      </c>
      <c r="D96" s="79">
        <v>5</v>
      </c>
      <c r="E96" s="79"/>
      <c r="F96" s="81">
        <v>40</v>
      </c>
      <c r="G96" s="81">
        <f t="shared" si="2"/>
        <v>200</v>
      </c>
      <c r="O96" s="15"/>
      <c r="P96" s="15"/>
    </row>
    <row r="97" spans="1:16" s="22" customFormat="1" ht="30" customHeight="1" x14ac:dyDescent="0.25">
      <c r="A97" s="78" t="s">
        <v>383</v>
      </c>
      <c r="B97" s="79" t="s">
        <v>384</v>
      </c>
      <c r="C97" s="80" t="s">
        <v>385</v>
      </c>
      <c r="D97" s="79">
        <v>5</v>
      </c>
      <c r="E97" s="79"/>
      <c r="F97" s="81">
        <v>40</v>
      </c>
      <c r="G97" s="81">
        <f t="shared" si="2"/>
        <v>200</v>
      </c>
      <c r="O97" s="15"/>
      <c r="P97" s="15"/>
    </row>
    <row r="98" spans="1:16" s="22" customFormat="1" ht="30" customHeight="1" x14ac:dyDescent="0.25">
      <c r="A98" s="78" t="s">
        <v>386</v>
      </c>
      <c r="B98" s="79" t="s">
        <v>387</v>
      </c>
      <c r="C98" s="80" t="s">
        <v>388</v>
      </c>
      <c r="D98" s="79">
        <v>5</v>
      </c>
      <c r="E98" s="79"/>
      <c r="F98" s="81">
        <v>40</v>
      </c>
      <c r="G98" s="81">
        <f t="shared" si="2"/>
        <v>200</v>
      </c>
      <c r="O98" s="15"/>
      <c r="P98" s="15"/>
    </row>
    <row r="99" spans="1:16" s="22" customFormat="1" ht="30" customHeight="1" x14ac:dyDescent="0.25">
      <c r="A99" s="78" t="s">
        <v>389</v>
      </c>
      <c r="B99" s="79" t="s">
        <v>390</v>
      </c>
      <c r="C99" s="80" t="s">
        <v>391</v>
      </c>
      <c r="D99" s="79">
        <v>5</v>
      </c>
      <c r="E99" s="79"/>
      <c r="F99" s="81">
        <v>40</v>
      </c>
      <c r="G99" s="81">
        <f t="shared" si="2"/>
        <v>200</v>
      </c>
      <c r="O99" s="15"/>
      <c r="P99" s="15"/>
    </row>
    <row r="100" spans="1:16" s="22" customFormat="1" ht="30" customHeight="1" x14ac:dyDescent="0.25">
      <c r="A100" s="78" t="s">
        <v>392</v>
      </c>
      <c r="B100" s="79" t="s">
        <v>393</v>
      </c>
      <c r="C100" s="80" t="s">
        <v>394</v>
      </c>
      <c r="D100" s="79">
        <v>15</v>
      </c>
      <c r="E100" s="79"/>
      <c r="F100" s="81">
        <v>12</v>
      </c>
      <c r="G100" s="81">
        <f t="shared" si="2"/>
        <v>180</v>
      </c>
      <c r="O100" s="15"/>
      <c r="P100" s="15"/>
    </row>
    <row r="101" spans="1:16" s="22" customFormat="1" ht="30" customHeight="1" x14ac:dyDescent="0.25">
      <c r="A101" s="78" t="s">
        <v>395</v>
      </c>
      <c r="B101" s="79" t="s">
        <v>393</v>
      </c>
      <c r="C101" s="80" t="s">
        <v>396</v>
      </c>
      <c r="D101" s="79">
        <v>1</v>
      </c>
      <c r="E101" s="79"/>
      <c r="F101" s="81">
        <v>12</v>
      </c>
      <c r="G101" s="81">
        <f t="shared" si="2"/>
        <v>12</v>
      </c>
      <c r="O101" s="15"/>
      <c r="P101" s="15"/>
    </row>
    <row r="102" spans="1:16" s="22" customFormat="1" ht="30" customHeight="1" x14ac:dyDescent="0.25">
      <c r="A102" s="78">
        <v>185769</v>
      </c>
      <c r="B102" s="79" t="s">
        <v>397</v>
      </c>
      <c r="C102" s="80" t="s">
        <v>398</v>
      </c>
      <c r="D102" s="79">
        <v>1</v>
      </c>
      <c r="E102" s="79"/>
      <c r="F102" s="81">
        <v>12</v>
      </c>
      <c r="G102" s="81">
        <f t="shared" si="2"/>
        <v>12</v>
      </c>
      <c r="O102" s="15"/>
      <c r="P102" s="15"/>
    </row>
    <row r="103" spans="1:16" s="22" customFormat="1" ht="30" customHeight="1" x14ac:dyDescent="0.25">
      <c r="A103" s="78">
        <v>185770</v>
      </c>
      <c r="B103" s="79" t="s">
        <v>393</v>
      </c>
      <c r="C103" s="80" t="s">
        <v>399</v>
      </c>
      <c r="D103" s="79">
        <v>1</v>
      </c>
      <c r="E103" s="79"/>
      <c r="F103" s="81">
        <v>12</v>
      </c>
      <c r="G103" s="81">
        <f t="shared" si="2"/>
        <v>12</v>
      </c>
      <c r="O103" s="15"/>
      <c r="P103" s="15"/>
    </row>
    <row r="104" spans="1:16" s="22" customFormat="1" ht="30" customHeight="1" x14ac:dyDescent="0.25">
      <c r="A104" s="78" t="s">
        <v>400</v>
      </c>
      <c r="B104" s="79" t="s">
        <v>401</v>
      </c>
      <c r="C104" s="80" t="s">
        <v>402</v>
      </c>
      <c r="D104" s="79">
        <v>1</v>
      </c>
      <c r="E104" s="79"/>
      <c r="F104" s="81">
        <v>12</v>
      </c>
      <c r="G104" s="81">
        <f t="shared" si="2"/>
        <v>12</v>
      </c>
      <c r="O104" s="15"/>
      <c r="P104" s="15"/>
    </row>
    <row r="105" spans="1:16" s="22" customFormat="1" ht="30" customHeight="1" x14ac:dyDescent="0.25">
      <c r="A105" s="78">
        <v>1761</v>
      </c>
      <c r="B105" s="79" t="s">
        <v>403</v>
      </c>
      <c r="C105" s="80" t="s">
        <v>404</v>
      </c>
      <c r="D105" s="79">
        <v>2</v>
      </c>
      <c r="E105" s="79"/>
      <c r="F105" s="81">
        <v>12</v>
      </c>
      <c r="G105" s="81">
        <f t="shared" si="2"/>
        <v>24</v>
      </c>
      <c r="O105" s="15"/>
      <c r="P105" s="15"/>
    </row>
    <row r="106" spans="1:16" ht="20.100000000000001" customHeight="1" x14ac:dyDescent="0.25">
      <c r="A106" s="60"/>
      <c r="B106" s="61"/>
      <c r="C106" s="15"/>
      <c r="D106" s="62"/>
      <c r="F106" s="65" t="s">
        <v>142</v>
      </c>
      <c r="G106" s="77">
        <f>SUM(G21:G105)</f>
        <v>22742</v>
      </c>
    </row>
    <row r="107" spans="1:16" ht="20.100000000000001" customHeight="1" x14ac:dyDescent="0.25">
      <c r="A107" s="60"/>
      <c r="B107" s="61"/>
      <c r="C107" s="15"/>
      <c r="D107" s="62"/>
      <c r="F107" s="65" t="s">
        <v>143</v>
      </c>
      <c r="G107" s="77">
        <f>+G106*0.12</f>
        <v>2729.04</v>
      </c>
    </row>
    <row r="108" spans="1:16" ht="20.100000000000001" customHeight="1" x14ac:dyDescent="0.25">
      <c r="A108" s="60"/>
      <c r="B108" s="61"/>
      <c r="C108" s="15"/>
      <c r="D108" s="62"/>
      <c r="F108" s="65" t="s">
        <v>144</v>
      </c>
      <c r="G108" s="77">
        <f>+G106+G107</f>
        <v>25471.040000000001</v>
      </c>
    </row>
    <row r="109" spans="1:16" ht="20.100000000000001" customHeight="1" x14ac:dyDescent="0.2">
      <c r="A109" s="7"/>
      <c r="B109" s="11"/>
      <c r="C109" s="11"/>
      <c r="D109" s="11"/>
      <c r="E109" s="11"/>
      <c r="F109" s="31"/>
      <c r="G109" s="32"/>
    </row>
    <row r="110" spans="1:16" ht="20.100000000000001" customHeight="1" x14ac:dyDescent="0.25">
      <c r="B110" s="96" t="s">
        <v>406</v>
      </c>
      <c r="C110" s="96"/>
      <c r="D110" s="96"/>
      <c r="E110" s="6"/>
    </row>
    <row r="111" spans="1:16" ht="20.100000000000001" customHeight="1" x14ac:dyDescent="0.2">
      <c r="A111" s="7"/>
      <c r="B111" s="18"/>
      <c r="C111" s="18" t="s">
        <v>118</v>
      </c>
      <c r="D111" s="18" t="s">
        <v>2</v>
      </c>
      <c r="E111" s="15"/>
    </row>
    <row r="112" spans="1:16" ht="20.100000000000001" customHeight="1" x14ac:dyDescent="0.2">
      <c r="A112" s="7"/>
      <c r="B112" s="82"/>
      <c r="C112" s="82" t="s">
        <v>407</v>
      </c>
      <c r="D112" s="83">
        <v>2</v>
      </c>
      <c r="E112" s="15"/>
    </row>
    <row r="113" spans="1:5" ht="20.100000000000001" customHeight="1" x14ac:dyDescent="0.2">
      <c r="A113" s="7"/>
      <c r="B113" s="82"/>
      <c r="C113" s="82" t="s">
        <v>408</v>
      </c>
      <c r="D113" s="83">
        <v>1</v>
      </c>
      <c r="E113" s="15"/>
    </row>
    <row r="114" spans="1:5" ht="20.100000000000001" customHeight="1" x14ac:dyDescent="0.2">
      <c r="A114" s="7"/>
      <c r="B114" s="82"/>
      <c r="C114" s="82" t="s">
        <v>409</v>
      </c>
      <c r="D114" s="83">
        <v>1</v>
      </c>
      <c r="E114" s="16"/>
    </row>
    <row r="115" spans="1:5" ht="20.100000000000001" customHeight="1" x14ac:dyDescent="0.2">
      <c r="A115" s="7"/>
      <c r="B115" s="82"/>
      <c r="C115" s="82" t="s">
        <v>410</v>
      </c>
      <c r="D115" s="83">
        <v>1</v>
      </c>
      <c r="E115" s="15"/>
    </row>
    <row r="116" spans="1:5" ht="20.100000000000001" customHeight="1" x14ac:dyDescent="0.2">
      <c r="A116" s="7"/>
      <c r="B116" s="82"/>
      <c r="C116" s="82" t="s">
        <v>411</v>
      </c>
      <c r="D116" s="84">
        <v>2</v>
      </c>
      <c r="E116" s="15"/>
    </row>
    <row r="117" spans="1:5" ht="20.100000000000001" customHeight="1" x14ac:dyDescent="0.2">
      <c r="A117" s="7"/>
      <c r="B117" s="82"/>
      <c r="C117" s="82" t="s">
        <v>412</v>
      </c>
      <c r="D117" s="83">
        <v>1</v>
      </c>
      <c r="E117" s="15"/>
    </row>
    <row r="118" spans="1:5" ht="20.100000000000001" customHeight="1" x14ac:dyDescent="0.2">
      <c r="A118" s="7"/>
      <c r="B118" s="82"/>
      <c r="C118" s="82" t="s">
        <v>413</v>
      </c>
      <c r="D118" s="83">
        <v>2</v>
      </c>
      <c r="E118" s="15"/>
    </row>
    <row r="119" spans="1:5" ht="20.100000000000001" customHeight="1" x14ac:dyDescent="0.2">
      <c r="A119" s="7"/>
      <c r="B119" s="82"/>
      <c r="C119" s="82" t="s">
        <v>409</v>
      </c>
      <c r="D119" s="83">
        <v>1</v>
      </c>
      <c r="E119" s="15"/>
    </row>
    <row r="120" spans="1:5" ht="20.100000000000001" customHeight="1" x14ac:dyDescent="0.2">
      <c r="A120" s="7"/>
      <c r="B120" s="82"/>
      <c r="C120" s="82" t="s">
        <v>410</v>
      </c>
      <c r="D120" s="83">
        <v>1</v>
      </c>
      <c r="E120" s="15"/>
    </row>
    <row r="121" spans="1:5" ht="20.100000000000001" customHeight="1" x14ac:dyDescent="0.2">
      <c r="A121" s="7"/>
      <c r="B121" s="82"/>
      <c r="C121" s="82" t="s">
        <v>411</v>
      </c>
      <c r="D121" s="84">
        <v>2</v>
      </c>
      <c r="E121" s="16"/>
    </row>
    <row r="122" spans="1:5" ht="20.100000000000001" customHeight="1" x14ac:dyDescent="0.2">
      <c r="A122" s="7"/>
      <c r="B122" s="82"/>
      <c r="C122" s="85"/>
      <c r="D122" s="85">
        <f>SUM(D112:D121)</f>
        <v>14</v>
      </c>
      <c r="E122" s="15"/>
    </row>
    <row r="123" spans="1:5" ht="20.100000000000001" customHeight="1" x14ac:dyDescent="0.25">
      <c r="A123" s="7"/>
      <c r="B123" s="97" t="s">
        <v>414</v>
      </c>
      <c r="C123" s="98"/>
      <c r="D123" s="99"/>
      <c r="E123" s="15"/>
    </row>
    <row r="124" spans="1:5" ht="20.100000000000001" customHeight="1" x14ac:dyDescent="0.2">
      <c r="A124" s="7"/>
      <c r="B124" s="18"/>
      <c r="C124" s="18" t="s">
        <v>118</v>
      </c>
      <c r="D124" s="18" t="s">
        <v>2</v>
      </c>
      <c r="E124" s="15"/>
    </row>
    <row r="125" spans="1:5" ht="20.100000000000001" customHeight="1" x14ac:dyDescent="0.2">
      <c r="A125" s="7"/>
      <c r="B125" s="4"/>
      <c r="C125" s="4" t="s">
        <v>415</v>
      </c>
      <c r="D125" s="14">
        <v>2</v>
      </c>
      <c r="E125" s="15"/>
    </row>
    <row r="126" spans="1:5" ht="20.100000000000001" customHeight="1" x14ac:dyDescent="0.2">
      <c r="A126" s="7"/>
      <c r="B126" s="4"/>
      <c r="C126" s="4" t="s">
        <v>416</v>
      </c>
      <c r="D126" s="14">
        <v>3</v>
      </c>
      <c r="E126" s="15"/>
    </row>
    <row r="127" spans="1:5" ht="20.100000000000001" customHeight="1" x14ac:dyDescent="0.2">
      <c r="A127" s="7"/>
      <c r="B127" s="4"/>
      <c r="C127" s="4" t="s">
        <v>417</v>
      </c>
      <c r="D127" s="14">
        <v>1</v>
      </c>
      <c r="E127" s="15"/>
    </row>
    <row r="128" spans="1:5" ht="20.100000000000001" customHeight="1" x14ac:dyDescent="0.2">
      <c r="A128" s="7"/>
      <c r="B128" s="4"/>
      <c r="C128" s="4" t="s">
        <v>418</v>
      </c>
      <c r="D128" s="14">
        <v>4</v>
      </c>
      <c r="E128" s="16"/>
    </row>
    <row r="129" spans="1:5" ht="20.100000000000001" customHeight="1" x14ac:dyDescent="0.2">
      <c r="A129" s="7"/>
      <c r="B129" s="4"/>
      <c r="C129" s="4" t="s">
        <v>419</v>
      </c>
      <c r="D129" s="14">
        <v>3</v>
      </c>
      <c r="E129" s="15"/>
    </row>
    <row r="130" spans="1:5" ht="20.100000000000001" customHeight="1" x14ac:dyDescent="0.2">
      <c r="A130" s="7"/>
      <c r="B130" s="82"/>
      <c r="C130" s="82" t="s">
        <v>420</v>
      </c>
      <c r="D130" s="83">
        <v>1</v>
      </c>
      <c r="E130" s="15"/>
    </row>
    <row r="131" spans="1:5" ht="20.100000000000001" customHeight="1" x14ac:dyDescent="0.2">
      <c r="A131" s="7"/>
      <c r="B131" s="82"/>
      <c r="C131" s="82" t="s">
        <v>421</v>
      </c>
      <c r="D131" s="83">
        <v>1</v>
      </c>
      <c r="E131" s="15"/>
    </row>
    <row r="132" spans="1:5" ht="20.100000000000001" customHeight="1" x14ac:dyDescent="0.2">
      <c r="A132" s="7"/>
      <c r="B132" s="82"/>
      <c r="C132" s="82" t="s">
        <v>422</v>
      </c>
      <c r="D132" s="83">
        <v>2</v>
      </c>
      <c r="E132" s="15"/>
    </row>
    <row r="133" spans="1:5" ht="20.100000000000001" customHeight="1" x14ac:dyDescent="0.2">
      <c r="A133" s="7"/>
      <c r="B133" s="82"/>
      <c r="C133" s="82" t="s">
        <v>423</v>
      </c>
      <c r="D133" s="83">
        <v>2</v>
      </c>
      <c r="E133" s="15"/>
    </row>
    <row r="134" spans="1:5" ht="20.100000000000001" customHeight="1" x14ac:dyDescent="0.2">
      <c r="A134" s="7"/>
      <c r="B134" s="82"/>
      <c r="C134" s="82" t="s">
        <v>424</v>
      </c>
      <c r="D134" s="83">
        <v>1</v>
      </c>
      <c r="E134" s="15"/>
    </row>
    <row r="135" spans="1:5" ht="20.100000000000001" customHeight="1" x14ac:dyDescent="0.2">
      <c r="A135" s="7"/>
      <c r="B135" s="86"/>
      <c r="C135" s="86" t="s">
        <v>425</v>
      </c>
      <c r="D135" s="83">
        <v>1</v>
      </c>
      <c r="E135" s="17"/>
    </row>
    <row r="136" spans="1:5" ht="20.100000000000001" customHeight="1" x14ac:dyDescent="0.2">
      <c r="A136" s="7"/>
      <c r="B136" s="82"/>
      <c r="C136" s="82" t="s">
        <v>426</v>
      </c>
      <c r="D136" s="83">
        <v>1</v>
      </c>
      <c r="E136" s="15"/>
    </row>
    <row r="137" spans="1:5" ht="20.100000000000001" customHeight="1" x14ac:dyDescent="0.25">
      <c r="A137" s="7"/>
      <c r="B137" s="87"/>
      <c r="C137" s="87">
        <f>SUM(C125:C136)</f>
        <v>0</v>
      </c>
      <c r="D137" s="87">
        <f>SUM(D125:D136)</f>
        <v>22</v>
      </c>
      <c r="E137" s="15"/>
    </row>
    <row r="138" spans="1:5" ht="20.100000000000001" customHeight="1" x14ac:dyDescent="0.2">
      <c r="A138" s="7"/>
      <c r="B138" s="100" t="s">
        <v>66</v>
      </c>
      <c r="C138" s="101"/>
      <c r="D138" s="102"/>
      <c r="E138" s="15"/>
    </row>
    <row r="139" spans="1:5" ht="20.100000000000001" customHeight="1" x14ac:dyDescent="0.2">
      <c r="A139" s="7"/>
      <c r="B139" s="18"/>
      <c r="C139" s="18" t="s">
        <v>118</v>
      </c>
      <c r="D139" s="18" t="s">
        <v>2</v>
      </c>
      <c r="E139" s="15"/>
    </row>
    <row r="140" spans="1:5" ht="20.100000000000001" customHeight="1" x14ac:dyDescent="0.2">
      <c r="A140" s="7"/>
      <c r="B140" s="4"/>
      <c r="C140" s="4" t="s">
        <v>52</v>
      </c>
      <c r="D140" s="14">
        <v>1</v>
      </c>
      <c r="E140" s="15"/>
    </row>
    <row r="141" spans="1:5" ht="20.100000000000001" customHeight="1" x14ac:dyDescent="0.2">
      <c r="A141" s="7"/>
      <c r="B141" s="4"/>
      <c r="C141" s="4" t="s">
        <v>53</v>
      </c>
      <c r="D141" s="14">
        <v>3</v>
      </c>
      <c r="E141" s="15"/>
    </row>
    <row r="142" spans="1:5" ht="20.100000000000001" customHeight="1" x14ac:dyDescent="0.2">
      <c r="A142" s="7"/>
      <c r="B142" s="4"/>
      <c r="C142" s="4" t="s">
        <v>6</v>
      </c>
      <c r="D142" s="14">
        <v>2</v>
      </c>
      <c r="E142" s="15"/>
    </row>
    <row r="143" spans="1:5" ht="20.100000000000001" customHeight="1" x14ac:dyDescent="0.2">
      <c r="A143" s="7"/>
      <c r="B143" s="4"/>
      <c r="C143" s="4" t="s">
        <v>54</v>
      </c>
      <c r="D143" s="14">
        <v>1</v>
      </c>
      <c r="E143" s="15"/>
    </row>
    <row r="144" spans="1:5" ht="20.100000000000001" customHeight="1" x14ac:dyDescent="0.2">
      <c r="A144" s="7"/>
      <c r="B144" s="4"/>
      <c r="C144" s="4" t="s">
        <v>67</v>
      </c>
      <c r="D144" s="14">
        <v>1</v>
      </c>
      <c r="E144" s="15"/>
    </row>
    <row r="145" spans="1:5" ht="20.100000000000001" customHeight="1" x14ac:dyDescent="0.2">
      <c r="A145" s="7"/>
      <c r="B145" s="4"/>
      <c r="C145" s="4" t="s">
        <v>68</v>
      </c>
      <c r="D145" s="14">
        <v>1</v>
      </c>
    </row>
    <row r="146" spans="1:5" ht="20.100000000000001" customHeight="1" x14ac:dyDescent="0.2">
      <c r="A146" s="11"/>
      <c r="B146" s="4"/>
      <c r="C146" s="4" t="s">
        <v>69</v>
      </c>
      <c r="D146" s="14">
        <v>1</v>
      </c>
      <c r="E146" s="15"/>
    </row>
    <row r="147" spans="1:5" ht="20.100000000000001" customHeight="1" x14ac:dyDescent="0.2">
      <c r="A147" s="11"/>
      <c r="B147" s="4"/>
      <c r="C147" s="4" t="s">
        <v>70</v>
      </c>
      <c r="D147" s="14">
        <v>1</v>
      </c>
      <c r="E147" s="15"/>
    </row>
    <row r="148" spans="1:5" ht="20.100000000000001" customHeight="1" x14ac:dyDescent="0.2">
      <c r="A148" s="11"/>
      <c r="B148" s="4"/>
      <c r="C148" s="4" t="s">
        <v>71</v>
      </c>
      <c r="D148" s="14">
        <v>1</v>
      </c>
      <c r="E148" s="15"/>
    </row>
    <row r="149" spans="1:5" ht="20.100000000000001" customHeight="1" x14ac:dyDescent="0.2">
      <c r="A149" s="11"/>
      <c r="B149" s="4"/>
      <c r="C149" s="4" t="s">
        <v>55</v>
      </c>
      <c r="D149" s="5">
        <v>1</v>
      </c>
      <c r="E149" s="15"/>
    </row>
    <row r="150" spans="1:5" ht="20.100000000000001" customHeight="1" x14ac:dyDescent="0.2">
      <c r="A150" s="11"/>
      <c r="B150" s="4"/>
      <c r="C150" s="4" t="s">
        <v>56</v>
      </c>
      <c r="D150" s="5">
        <v>4</v>
      </c>
      <c r="E150" s="15"/>
    </row>
    <row r="151" spans="1:5" ht="20.100000000000001" customHeight="1" x14ac:dyDescent="0.2">
      <c r="A151" s="11"/>
      <c r="B151" s="4"/>
      <c r="C151" s="4" t="s">
        <v>57</v>
      </c>
      <c r="D151" s="5">
        <v>1</v>
      </c>
      <c r="E151" s="15"/>
    </row>
    <row r="152" spans="1:5" ht="20.100000000000001" customHeight="1" x14ac:dyDescent="0.2">
      <c r="A152" s="11"/>
      <c r="B152" s="4"/>
      <c r="C152" s="4" t="s">
        <v>5</v>
      </c>
      <c r="D152" s="5">
        <v>2</v>
      </c>
      <c r="E152" s="15"/>
    </row>
    <row r="153" spans="1:5" ht="20.100000000000001" customHeight="1" x14ac:dyDescent="0.2">
      <c r="A153" s="11"/>
      <c r="B153" s="4"/>
      <c r="C153" s="4" t="s">
        <v>58</v>
      </c>
      <c r="D153" s="5">
        <v>1</v>
      </c>
      <c r="E153" s="15"/>
    </row>
    <row r="154" spans="1:5" ht="20.100000000000001" customHeight="1" x14ac:dyDescent="0.25">
      <c r="A154" s="11"/>
      <c r="B154" s="28"/>
      <c r="C154" s="87"/>
      <c r="D154" s="87">
        <f>SUM(D140:D153)</f>
        <v>21</v>
      </c>
      <c r="E154" s="15"/>
    </row>
    <row r="155" spans="1:5" ht="20.100000000000001" customHeight="1" x14ac:dyDescent="0.2">
      <c r="A155" s="11"/>
      <c r="B155" s="73"/>
      <c r="C155" s="71"/>
      <c r="D155" s="15"/>
      <c r="E155" s="15"/>
    </row>
    <row r="156" spans="1:5" ht="20.100000000000001" customHeight="1" x14ac:dyDescent="0.2">
      <c r="A156" s="11"/>
      <c r="B156" s="73"/>
      <c r="C156" s="71"/>
      <c r="D156" s="15"/>
      <c r="E156" s="15"/>
    </row>
    <row r="157" spans="1:5" ht="20.100000000000001" customHeight="1" x14ac:dyDescent="0.2">
      <c r="A157" s="11"/>
      <c r="B157" s="73"/>
      <c r="C157" s="71"/>
      <c r="D157" s="15"/>
      <c r="E157" s="15"/>
    </row>
    <row r="158" spans="1:5" ht="20.100000000000001" customHeight="1" thickBot="1" x14ac:dyDescent="0.3">
      <c r="A158" s="1" t="s">
        <v>134</v>
      </c>
      <c r="B158" s="1"/>
      <c r="C158" s="69"/>
      <c r="E158" s="7"/>
    </row>
    <row r="159" spans="1:5" ht="20.100000000000001" customHeight="1" x14ac:dyDescent="0.25">
      <c r="A159" s="1"/>
      <c r="B159" s="1"/>
      <c r="C159" s="1"/>
      <c r="E159" s="7"/>
    </row>
    <row r="160" spans="1:5" ht="20.100000000000001" customHeight="1" x14ac:dyDescent="0.25">
      <c r="A160" s="1"/>
      <c r="B160" s="1"/>
      <c r="C160" s="1"/>
      <c r="E160" s="7"/>
    </row>
    <row r="161" spans="1:6" ht="20.100000000000001" customHeight="1" x14ac:dyDescent="0.25">
      <c r="A161" s="1"/>
      <c r="B161" s="1"/>
      <c r="C161" s="1"/>
      <c r="D161" s="3"/>
      <c r="E161" s="1"/>
    </row>
    <row r="162" spans="1:6" ht="20.100000000000001" customHeight="1" thickBot="1" x14ac:dyDescent="0.3">
      <c r="A162" s="1" t="s">
        <v>135</v>
      </c>
      <c r="B162" s="1"/>
      <c r="C162" s="69"/>
      <c r="E162" s="7"/>
      <c r="F162" s="7"/>
    </row>
    <row r="163" spans="1:6" ht="20.100000000000001" customHeight="1" x14ac:dyDescent="0.25">
      <c r="A163" s="1"/>
      <c r="B163" s="1"/>
      <c r="C163" s="1"/>
      <c r="D163" s="3"/>
      <c r="E163" s="7"/>
      <c r="F163" s="7"/>
    </row>
    <row r="164" spans="1:6" ht="20.100000000000001" customHeight="1" x14ac:dyDescent="0.25">
      <c r="A164"/>
      <c r="B164"/>
      <c r="C164"/>
      <c r="E164" s="7"/>
      <c r="F164" s="7"/>
    </row>
    <row r="165" spans="1:6" ht="20.100000000000001" customHeight="1" x14ac:dyDescent="0.25">
      <c r="A165"/>
      <c r="B165"/>
      <c r="C165"/>
      <c r="E165" s="7"/>
      <c r="F165" s="7"/>
    </row>
    <row r="166" spans="1:6" ht="20.100000000000001" customHeight="1" thickBot="1" x14ac:dyDescent="0.3">
      <c r="A166" s="1" t="s">
        <v>148</v>
      </c>
      <c r="B166" s="1"/>
      <c r="C166" s="69"/>
      <c r="E166" s="7"/>
      <c r="F166" s="7"/>
    </row>
    <row r="167" spans="1:6" ht="20.100000000000001" customHeight="1" x14ac:dyDescent="0.25">
      <c r="A167" s="1"/>
      <c r="B167" s="1"/>
      <c r="C167" s="1"/>
      <c r="E167" s="7"/>
      <c r="F167" s="7"/>
    </row>
    <row r="168" spans="1:6" ht="20.100000000000001" customHeight="1" x14ac:dyDescent="0.2">
      <c r="A168" s="70"/>
      <c r="B168" s="70"/>
      <c r="C168" s="71"/>
    </row>
    <row r="169" spans="1:6" ht="20.100000000000001" customHeight="1" thickBot="1" x14ac:dyDescent="0.3">
      <c r="A169" s="1" t="s">
        <v>149</v>
      </c>
      <c r="B169" s="1"/>
      <c r="C169" s="69"/>
    </row>
    <row r="170" spans="1:6" ht="20.100000000000001" customHeight="1" x14ac:dyDescent="0.2">
      <c r="A170" s="72"/>
      <c r="B170" s="70"/>
      <c r="C170" s="71"/>
    </row>
  </sheetData>
  <mergeCells count="8">
    <mergeCell ref="B110:D110"/>
    <mergeCell ref="B123:D123"/>
    <mergeCell ref="B138:D138"/>
    <mergeCell ref="O4:P5"/>
    <mergeCell ref="A2:G2"/>
    <mergeCell ref="A3:G3"/>
    <mergeCell ref="A4:G4"/>
    <mergeCell ref="A18:B18"/>
  </mergeCells>
  <pageMargins left="0.31496062992125984" right="0.31496062992125984" top="0.74803149606299213" bottom="0.74803149606299213" header="0.31496062992125984" footer="0.31496062992125984"/>
  <pageSetup paperSize="9" scale="48" orientation="portrait" r:id="rId1"/>
  <rowBreaks count="2" manualBreakCount="2">
    <brk id="55" max="7" man="1"/>
    <brk id="10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2022-10-04T00:27:54Z</cp:lastPrinted>
  <dcterms:created xsi:type="dcterms:W3CDTF">2022-06-03T20:45:03Z</dcterms:created>
  <dcterms:modified xsi:type="dcterms:W3CDTF">2022-10-24T22:33:19Z</dcterms:modified>
</cp:coreProperties>
</file>