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KENNEDY SAMBORONDON 2\"/>
    </mc:Choice>
  </mc:AlternateContent>
  <xr:revisionPtr revIDLastSave="0" documentId="13_ncr:1_{1AFA49DC-F296-4753-B30F-FB8773740ADF}" xr6:coauthVersionLast="47" xr6:coauthVersionMax="47" xr10:uidLastSave="{00000000-0000-0000-0000-000000000000}"/>
  <bookViews>
    <workbookView xWindow="-120" yWindow="-120" windowWidth="24240" windowHeight="13140" xr2:uid="{0005B51E-2763-490D-BFFD-6900722A3FA5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72" i="1"/>
  <c r="D82" i="1"/>
  <c r="G51" i="1"/>
  <c r="G32" i="1"/>
  <c r="G33" i="1"/>
  <c r="G34" i="1"/>
  <c r="G35" i="1"/>
  <c r="G83" i="1" l="1"/>
  <c r="G75" i="1"/>
  <c r="G76" i="1"/>
  <c r="G77" i="1"/>
  <c r="G78" i="1"/>
  <c r="G79" i="1"/>
  <c r="G80" i="1"/>
  <c r="G81" i="1"/>
  <c r="G46" i="1"/>
  <c r="G48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B227" i="1" l="1"/>
  <c r="B219" i="1"/>
  <c r="B207" i="1"/>
  <c r="B187" i="1"/>
  <c r="G82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5" i="1"/>
  <c r="G44" i="1"/>
  <c r="G43" i="1"/>
  <c r="G42" i="1"/>
  <c r="G41" i="1"/>
  <c r="G40" i="1"/>
  <c r="G39" i="1"/>
  <c r="G38" i="1"/>
  <c r="G37" i="1"/>
  <c r="G36" i="1"/>
  <c r="G31" i="1"/>
  <c r="G30" i="1"/>
  <c r="G29" i="1"/>
  <c r="G28" i="1"/>
  <c r="G27" i="1"/>
  <c r="G26" i="1"/>
  <c r="G25" i="1"/>
  <c r="G24" i="1"/>
  <c r="G23" i="1"/>
  <c r="C7" i="1"/>
  <c r="G164" i="1" l="1"/>
  <c r="G165" i="1" s="1"/>
  <c r="G166" i="1" s="1"/>
</calcChain>
</file>

<file path=xl/sharedStrings.xml><?xml version="1.0" encoding="utf-8"?>
<sst xmlns="http://schemas.openxmlformats.org/spreadsheetml/2006/main" count="526" uniqueCount="498">
  <si>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</si>
  <si>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</si>
  <si>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</si>
  <si>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</si>
  <si>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</si>
  <si>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</si>
  <si>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</si>
  <si>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</si>
  <si>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</si>
  <si>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</si>
  <si>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</si>
  <si>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</si>
  <si>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</si>
  <si>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</si>
  <si>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</si>
  <si>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</si>
  <si>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</si>
  <si>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</si>
  <si>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</si>
  <si>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</si>
  <si>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</si>
  <si>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</si>
  <si>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</si>
  <si>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</si>
  <si>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</si>
  <si>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</si>
  <si>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</si>
  <si>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</si>
  <si>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</si>
  <si>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</si>
  <si>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</si>
  <si>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</si>
  <si>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</si>
  <si>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</si>
  <si>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</si>
  <si>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</si>
  <si>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</si>
  <si>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</si>
  <si>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</si>
  <si>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</si>
  <si>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</si>
  <si>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</si>
  <si>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</si>
  <si>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</si>
  <si>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</si>
  <si>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</si>
  <si>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</si>
  <si>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</si>
  <si>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</si>
  <si>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</si>
  <si>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</si>
  <si>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</si>
  <si>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</si>
  <si>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</si>
  <si>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</si>
  <si>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</si>
  <si>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</si>
  <si>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</si>
  <si>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</si>
  <si>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</si>
  <si>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</si>
  <si>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</si>
  <si>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</si>
  <si>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</si>
  <si>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</si>
  <si>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</si>
  <si>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</si>
  <si>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</si>
  <si>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</si>
  <si>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</si>
  <si>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</si>
  <si>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</si>
  <si>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</si>
  <si>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</si>
  <si>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</si>
  <si>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</si>
  <si>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</si>
  <si>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</si>
  <si>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</si>
  <si>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</si>
  <si>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</si>
  <si>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</si>
  <si>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</si>
  <si>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</si>
  <si>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</si>
  <si>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</si>
  <si>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</si>
  <si>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</si>
  <si>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</si>
  <si>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</si>
  <si>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</si>
  <si>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</si>
  <si>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</si>
  <si>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</si>
  <si>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</si>
  <si>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</si>
  <si>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</si>
  <si>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</si>
  <si>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</si>
  <si>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</si>
  <si>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</si>
  <si>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</si>
  <si>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</si>
  <si>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</si>
  <si>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</si>
  <si>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</si>
  <si>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</si>
  <si>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</si>
  <si>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</si>
  <si>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</si>
  <si>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</si>
  <si>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</si>
  <si>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</si>
  <si>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</si>
  <si>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</si>
  <si>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</si>
  <si>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</si>
  <si>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</si>
  <si>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</si>
  <si>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</si>
  <si>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</si>
  <si>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</si>
  <si>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</si>
  <si>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</si>
  <si>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</si>
  <si>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</si>
  <si>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</si>
  <si>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</si>
  <si>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</si>
  <si>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</si>
  <si>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</si>
  <si>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</si>
  <si>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</si>
  <si>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</si>
  <si>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</si>
  <si>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</si>
  <si>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</si>
  <si>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</si>
  <si>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</si>
  <si>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</si>
  <si>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</si>
  <si>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</si>
  <si>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</si>
  <si>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</si>
  <si>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</si>
  <si>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</si>
  <si>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</si>
  <si>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</si>
  <si>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</si>
  <si>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</si>
  <si>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</si>
  <si>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</si>
  <si>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</si>
  <si>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</si>
  <si>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</si>
  <si>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</si>
  <si>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</si>
  <si>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</si>
  <si>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</si>
  <si>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</si>
  <si>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</si>
  <si>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</si>
  <si>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</si>
  <si>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</si>
  <si>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</si>
  <si>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</si>
  <si>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</si>
  <si>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IVA 12%</t>
  </si>
  <si>
    <t>TOTAL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</si>
  <si>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</si>
  <si>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</si>
  <si>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</si>
  <si>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</si>
  <si>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</si>
  <si>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</si>
  <si>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</si>
  <si>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</si>
  <si>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</si>
  <si>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</si>
  <si>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</si>
  <si>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</si>
  <si>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</si>
  <si>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</si>
  <si>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</si>
  <si>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</si>
  <si>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</si>
  <si>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</si>
  <si>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</si>
  <si>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</si>
  <si>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</si>
  <si>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</si>
  <si>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</si>
  <si>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</si>
  <si>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</si>
  <si>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</si>
  <si>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</si>
  <si>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</si>
  <si>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</si>
  <si>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</si>
  <si>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</si>
  <si>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</si>
  <si>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</si>
  <si>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</si>
  <si>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</si>
  <si>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</si>
  <si>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</si>
  <si>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</si>
  <si>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</si>
  <si>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</si>
  <si>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</si>
  <si>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</si>
  <si>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</si>
  <si>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</si>
  <si>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</si>
  <si>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</si>
  <si>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</si>
  <si>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</si>
  <si>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</si>
  <si>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</si>
  <si>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</si>
  <si>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</si>
  <si>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</si>
  <si>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BATERIAS</t>
  </si>
  <si>
    <t>ENTREGADO</t>
  </si>
  <si>
    <t>RECIBIDO</t>
  </si>
  <si>
    <t>INSTRUMENTADOR</t>
  </si>
  <si>
    <t>VERIFICADO</t>
  </si>
  <si>
    <t>OBSERVACIONES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</si>
  <si>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</si>
  <si>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</si>
  <si>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</si>
  <si>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</si>
  <si>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</si>
  <si>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</si>
  <si>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</si>
  <si>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</si>
  <si>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</si>
  <si>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</si>
  <si>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</si>
  <si>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</si>
  <si>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</si>
  <si>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</si>
  <si>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</si>
  <si>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</si>
  <si>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</si>
  <si>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</si>
  <si>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</si>
  <si>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</si>
  <si>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</si>
  <si>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</si>
  <si>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</si>
  <si>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</si>
  <si>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</si>
  <si>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</si>
  <si>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</si>
  <si>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</si>
  <si>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</si>
  <si>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</si>
  <si>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</si>
  <si>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</si>
  <si>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</si>
  <si>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</si>
  <si>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</si>
  <si>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</si>
  <si>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</si>
  <si>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</si>
  <si>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</si>
  <si>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</si>
  <si>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</si>
  <si>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</si>
  <si>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</si>
  <si>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</si>
  <si>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</si>
  <si>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</si>
  <si>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</si>
  <si>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</si>
  <si>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</si>
  <si>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</si>
  <si>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</si>
  <si>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</si>
  <si>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</si>
  <si>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</si>
  <si>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</si>
  <si>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</si>
  <si>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</si>
  <si>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</si>
  <si>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</si>
  <si>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</si>
  <si>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</si>
  <si>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</si>
  <si>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</si>
  <si>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</si>
  <si>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</si>
  <si>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</si>
  <si>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</si>
  <si>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</si>
  <si>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</si>
  <si>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</si>
  <si>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</si>
  <si>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</si>
  <si>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</si>
  <si>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</si>
  <si>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</si>
  <si>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</si>
  <si>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</si>
  <si>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</si>
  <si>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</si>
  <si>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</si>
  <si>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</si>
  <si>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</si>
  <si>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</si>
  <si>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</si>
  <si>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</si>
  <si>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</si>
  <si>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</si>
  <si>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</si>
  <si>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</si>
  <si>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</si>
  <si>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</si>
  <si>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</si>
  <si>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</si>
  <si>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</si>
  <si>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</si>
  <si>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</si>
  <si>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</si>
  <si>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</si>
  <si>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</si>
  <si>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</si>
  <si>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</si>
  <si>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</si>
  <si>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</si>
  <si>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</si>
  <si>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</si>
  <si>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</si>
  <si>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</si>
  <si>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</si>
  <si>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</si>
  <si>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</si>
  <si>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</si>
  <si>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</si>
  <si>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</si>
  <si>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</si>
  <si>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</si>
  <si>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</si>
  <si>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</si>
  <si>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</si>
  <si>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</si>
  <si>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</si>
  <si>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</si>
  <si>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</si>
  <si>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</si>
  <si>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</si>
  <si>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</si>
  <si>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</si>
  <si>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</si>
  <si>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</si>
  <si>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</si>
  <si>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</si>
  <si>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</si>
  <si>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</si>
  <si>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</si>
  <si>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</si>
  <si>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</si>
  <si>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</si>
  <si>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</si>
  <si>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</si>
  <si>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</si>
  <si>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</si>
  <si>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</si>
  <si>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</si>
  <si>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</si>
  <si>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</si>
  <si>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</si>
  <si>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</si>
  <si>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</si>
  <si>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</si>
  <si>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</si>
  <si>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</si>
  <si>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</si>
  <si>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</si>
  <si>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</si>
  <si>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</si>
  <si>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</si>
  <si>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</si>
  <si>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</si>
  <si>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</si>
  <si>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</si>
  <si>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</si>
  <si>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</si>
  <si>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</si>
  <si>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</si>
  <si>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</si>
  <si>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</si>
  <si>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</si>
  <si>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</si>
  <si>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</si>
  <si>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</si>
  <si>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</si>
  <si>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</si>
  <si>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</si>
  <si>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</si>
  <si>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</si>
  <si>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</si>
  <si>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</si>
  <si>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</si>
  <si>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</si>
  <si>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</si>
  <si>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</si>
  <si>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</si>
  <si>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</si>
  <si>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</si>
  <si>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</si>
  <si>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</si>
  <si>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</si>
  <si>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</si>
  <si>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</si>
  <si>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</si>
  <si>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</si>
  <si>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</si>
  <si>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</si>
  <si>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</si>
  <si>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</si>
  <si>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</si>
  <si>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</si>
  <si>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</si>
  <si>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</si>
  <si>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</si>
  <si>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</si>
  <si>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</si>
  <si>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</si>
  <si>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</si>
  <si>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</si>
  <si>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</si>
  <si>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</si>
  <si>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</si>
  <si>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</si>
  <si>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</si>
  <si>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</si>
  <si>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</si>
  <si>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</si>
  <si>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</si>
  <si>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</si>
  <si>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</t>
  </si>
  <si>
    <t>INSTRUMENTAL ARIX Clavicle System 2.5/ 3.5 Clavicle Plate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</si>
  <si>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</si>
  <si>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</si>
  <si>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</si>
  <si>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</si>
  <si>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</si>
  <si>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</si>
  <si>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</si>
  <si>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</si>
  <si>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</si>
  <si>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</si>
  <si>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</si>
  <si>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</si>
  <si>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</si>
  <si>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</si>
  <si>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</si>
  <si>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</si>
  <si>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</si>
  <si>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</si>
  <si>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</si>
  <si>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</si>
  <si>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</si>
  <si>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</si>
  <si>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</si>
  <si>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</si>
  <si>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</si>
  <si>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</si>
  <si>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</si>
  <si>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</si>
  <si>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</si>
  <si>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</si>
  <si>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</si>
  <si>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</si>
  <si>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</si>
  <si>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</si>
  <si>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</si>
  <si>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</si>
  <si>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</si>
  <si>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</si>
  <si>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</si>
  <si>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</si>
  <si>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</si>
  <si>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</si>
  <si>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</si>
  <si>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</si>
  <si>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</si>
  <si>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</si>
  <si>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</si>
  <si>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</si>
  <si>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TEOTON SERVICIOS DE SALUD S.A.S.                                                                                 RUC</t>
  </si>
  <si>
    <t xml:space="preserve">  0990277583001</t>
  </si>
  <si>
    <t>NEIQ0871</t>
  </si>
  <si>
    <t>19:00PM</t>
  </si>
  <si>
    <t>DR. REYES</t>
  </si>
  <si>
    <t xml:space="preserve">KM 1 1/2 VIA A SAMBORONDON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</si>
</sst>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.00_ ;_ &quot;$&quot;* \-#,##0.00_ ;_ &quot;$&quot;* &quot;-&quot;??_ ;_ @_ "/>
    <numFmt numFmtId="167" formatCode="_ &quot;$&quot;* #,##0_ ;_ &quot;$&quot;* \-#,##0_ ;_ &quot;$&quot;* &quot;-&quot;_ ;_ @_ "/>
    <numFmt numFmtId="168" formatCode="_-[$$-240A]\ * #,##0.00_-;\-[$$-240A]\ * #,##0.00_-;_-[$$-240A]\ * &quot;-&quot;??_-;_-@_-"/>
    <numFmt numFmtId="169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2" applyFont="1" applyAlignment="1">
      <alignment horizontal="center"/>
    </xf>
    <xf numFmtId="0" fontId="5" fillId="0" borderId="0" xfId="2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10" fillId="0" borderId="0" xfId="0" applyFont="1"/>
    <xf numFmtId="0" fontId="8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left" vertical="center"/>
    </xf>
    <xf numFmtId="20" fontId="8" fillId="0" borderId="0" xfId="0" applyNumberFormat="1" applyFont="1" applyAlignment="1">
      <alignment horizontal="left"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3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3" fillId="4" borderId="2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3" fillId="0" borderId="1" xfId="0" applyNumberFormat="1" applyFont="1" applyBorder="1" applyAlignment="1">
      <alignment horizontal="center"/>
    </xf>
    <xf numFmtId="0" fontId="10" fillId="0" borderId="1" xfId="0" applyFont="1" applyBorder="1"/>
    <xf numFmtId="4" fontId="10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9" fontId="10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49" fontId="10" fillId="0" borderId="1" xfId="0" applyNumberFormat="1" applyFont="1" applyBorder="1" applyAlignment="1">
      <alignment horizontal="center"/>
    </xf>
    <xf numFmtId="0" fontId="3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" fontId="14" fillId="0" borderId="1" xfId="1" applyNumberFormat="1" applyFont="1" applyBorder="1" applyAlignment="1"/>
    <xf numFmtId="0" fontId="15" fillId="0" borderId="0" xfId="0" applyFont="1"/>
    <xf numFmtId="0" fontId="1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" xfId="0" applyBorder="1"/>
    <xf numFmtId="0" fontId="10" fillId="0" borderId="0" xfId="2" applyFont="1" applyAlignment="1">
      <alignment horizontal="left"/>
    </xf>
    <xf numFmtId="0" fontId="10" fillId="0" borderId="6" xfId="2" applyFont="1" applyBorder="1" applyAlignment="1">
      <alignment horizontal="left"/>
    </xf>
    <xf numFmtId="0" fontId="10" fillId="0" borderId="6" xfId="2" applyFont="1" applyBorder="1" applyAlignment="1">
      <alignment wrapText="1"/>
    </xf>
    <xf numFmtId="0" fontId="10" fillId="0" borderId="0" xfId="2" applyFont="1"/>
    <xf numFmtId="0" fontId="10" fillId="0" borderId="6" xfId="0" applyFont="1" applyBorder="1" applyAlignment="1">
      <alignment horizontal="center"/>
    </xf>
    <xf numFmtId="0" fontId="10" fillId="0" borderId="6" xfId="0" applyFont="1" applyBorder="1"/>
    <xf numFmtId="2" fontId="3" fillId="0" borderId="1" xfId="0" applyNumberFormat="1" applyFont="1" applyBorder="1" applyAlignment="1">
      <alignment horizontal="center"/>
    </xf>
    <xf numFmtId="4" fontId="14" fillId="0" borderId="1" xfId="2" applyNumberFormat="1" applyFont="1" applyBorder="1" applyAlignment="1">
      <alignment wrapText="1"/>
    </xf>
    <xf numFmtId="0" fontId="3" fillId="0" borderId="1" xfId="0" applyFont="1" applyBorder="1" applyAlignment="1" applyProtection="1">
      <alignment horizontal="center" readingOrder="1"/>
      <protection locked="0"/>
    </xf>
    <xf numFmtId="0" fontId="3" fillId="0" borderId="1" xfId="0" applyFont="1" applyBorder="1" applyAlignment="1">
      <alignment horizontal="left"/>
    </xf>
    <xf numFmtId="168" fontId="3" fillId="0" borderId="1" xfId="3" applyNumberFormat="1" applyFont="1" applyFill="1" applyBorder="1" applyAlignment="1"/>
    <xf numFmtId="169" fontId="14" fillId="0" borderId="0" xfId="0" applyNumberFormat="1" applyFont="1"/>
    <xf numFmtId="165" fontId="14" fillId="0" borderId="1" xfId="4" applyFont="1" applyBorder="1"/>
    <xf numFmtId="0" fontId="19" fillId="0" borderId="0" xfId="0" applyFont="1"/>
    <xf numFmtId="0" fontId="18" fillId="0" borderId="0" xfId="0" applyFont="1" applyBorder="1" applyAlignment="1">
      <alignment horizontal="center"/>
    </xf>
    <xf numFmtId="0" fontId="0" fillId="0" borderId="0" xfId="0" applyBorder="1"/>
    <xf numFmtId="0" fontId="20" fillId="4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4" borderId="7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</cellXfs>
  <cellStyles count="5">
    <cellStyle name="Moneda" xfId="1" builtinId="4"/>
    <cellStyle name="Moneda [0] 2" xfId="3" xr:uid="{0E424DEA-59BD-4A85-BF01-90B3A2D741FA}"/>
    <cellStyle name="Moneda 2" xfId="4" xr:uid="{4C1C45CE-86F1-477D-8F2F-67C1596C38C3}"/>
    <cellStyle name="Normal" xfId="0" builtinId="0"/>
    <cellStyle name="Normal 2" xfId="2" xr:uid="{2AF335EB-83DB-4F5F-B89B-EE71532E12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3CEE70B-6587-4D66-B6E2-64EF43A5A9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2A61-78B4-4BC0-BF9E-CBB9F9F7AB8C}">
  <dimension ref="A1:I278"/>
  <sheetViews>
    <sheetView tabSelected="1" workbookViewId="0">
      <selection activeCell="F15" sqref="F15"/>
    </sheetView>
  </sheetViews>
  <sheetFormatPr baseColWidth="10" defaultColWidth="11.28515625" defaultRowHeight="20.100000000000001" customHeight="1" x14ac:dyDescent="0.2"/>
  <cols>
    <col min="1" max="1" width="20.85546875" style="13" customWidth="1"/>
    <col min="2" max="2" width="30.85546875" style="34" customWidth="1"/>
    <col min="3" max="3" width="65.28515625" style="13" customWidth="1"/>
    <col min="4" max="4" width="23.28515625" style="13" customWidth="1"/>
    <col min="5" max="5" width="18.7109375" style="13" customWidth="1"/>
    <col min="6" max="6" width="16.5703125" style="13" customWidth="1"/>
    <col min="7" max="7" width="19.5703125" style="13" customWidth="1"/>
    <col min="8" max="16384" width="11.28515625" style="13"/>
  </cols>
  <sheetData>
    <row r="1" spans="1:9" s="3" customFormat="1" ht="20.100000000000001" customHeight="1" x14ac:dyDescent="0.2">
      <c r="A1" s="1"/>
      <c r="B1" s="1"/>
      <c r="C1" s="2"/>
      <c r="D1" s="2"/>
      <c r="E1" s="2"/>
      <c r="F1" s="2"/>
    </row>
    <row r="2" spans="1:9" s="3" customFormat="1" ht="20.100000000000001" customHeight="1" x14ac:dyDescent="0.25">
      <c r="A2" s="4" t="s">
        <v>0</v>
      </c>
      <c r="B2" s="4"/>
      <c r="C2" s="4"/>
      <c r="D2" s="4"/>
      <c r="E2" s="4"/>
      <c r="F2" s="4"/>
      <c r="G2" s="4"/>
      <c r="H2" s="5"/>
    </row>
    <row r="3" spans="1:9" s="3" customFormat="1" ht="20.100000000000001" customHeight="1" x14ac:dyDescent="0.25">
      <c r="A3" s="4" t="s">
        <v>1</v>
      </c>
      <c r="B3" s="4"/>
      <c r="C3" s="4"/>
      <c r="D3" s="4"/>
      <c r="E3" s="4"/>
      <c r="F3" s="4"/>
      <c r="G3" s="4"/>
      <c r="H3" s="5"/>
    </row>
    <row r="4" spans="1:9" s="3" customFormat="1" ht="20.100000000000001" customHeight="1" x14ac:dyDescent="0.25">
      <c r="A4" s="4" t="s">
        <v>2</v>
      </c>
      <c r="B4" s="4"/>
      <c r="C4" s="4"/>
      <c r="D4" s="4"/>
      <c r="E4" s="4"/>
      <c r="F4" s="4"/>
      <c r="G4" s="4"/>
      <c r="H4" s="5"/>
      <c r="I4" s="6"/>
    </row>
    <row r="5" spans="1:9" s="3" customFormat="1" ht="20.100000000000001" customHeight="1" x14ac:dyDescent="0.25">
      <c r="A5" s="5"/>
      <c r="B5" s="5"/>
      <c r="C5" s="5"/>
      <c r="D5" s="5"/>
      <c r="E5" s="5"/>
      <c r="F5" s="5"/>
      <c r="G5" s="5"/>
      <c r="H5" s="5"/>
      <c r="I5" s="6"/>
    </row>
    <row r="6" spans="1:9" s="3" customFormat="1" ht="20.100000000000001" customHeight="1" x14ac:dyDescent="0.25">
      <c r="A6" s="5"/>
      <c r="B6" s="5"/>
      <c r="C6" s="5"/>
      <c r="D6" s="5"/>
      <c r="E6" s="5"/>
      <c r="F6" s="5"/>
      <c r="G6" s="5"/>
      <c r="H6" s="5"/>
      <c r="I6" s="7"/>
    </row>
    <row r="7" spans="1:9" s="3" customFormat="1" ht="20.100000000000001" customHeight="1" x14ac:dyDescent="0.2">
      <c r="A7" s="8" t="s">
        <v>3</v>
      </c>
      <c r="B7" s="8"/>
      <c r="C7" s="9">
        <f ca="1">NOW()</f>
        <v>44967.652296759261</v>
      </c>
      <c r="D7" s="8" t="s">
        <v>4</v>
      </c>
      <c r="E7" s="93" t="s">
        <v>494</v>
      </c>
      <c r="F7" s="10"/>
      <c r="G7" s="11"/>
      <c r="I7" s="7"/>
    </row>
    <row r="8" spans="1:9" s="3" customFormat="1" ht="20.100000000000001" customHeight="1" x14ac:dyDescent="0.25">
      <c r="A8" s="12"/>
      <c r="B8" s="12"/>
      <c r="C8" s="12"/>
      <c r="D8" s="12"/>
      <c r="E8" s="12"/>
      <c r="F8" s="12"/>
      <c r="G8" s="13"/>
      <c r="I8" s="7"/>
    </row>
    <row r="9" spans="1:9" s="3" customFormat="1" ht="20.100000000000001" customHeight="1" x14ac:dyDescent="0.2">
      <c r="A9" s="8" t="s">
        <v>5</v>
      </c>
      <c r="B9" s="8"/>
      <c r="C9" s="92" t="s">
        <v>492</v>
      </c>
      <c r="D9" s="15" t="s">
        <v>6</v>
      </c>
      <c r="E9" s="16" t="s">
        <v>493</v>
      </c>
      <c r="F9" s="17"/>
      <c r="G9" s="18"/>
      <c r="I9" s="7"/>
    </row>
    <row r="10" spans="1:9" s="3" customFormat="1" ht="20.100000000000001" customHeight="1" x14ac:dyDescent="0.25">
      <c r="A10" s="12"/>
      <c r="B10" s="12"/>
      <c r="C10" s="12"/>
      <c r="D10" s="12"/>
      <c r="E10" s="12"/>
      <c r="F10" s="12"/>
      <c r="G10" s="13"/>
      <c r="I10" s="7"/>
    </row>
    <row r="11" spans="1:9" s="3" customFormat="1" ht="25.15" customHeight="1" x14ac:dyDescent="0.2">
      <c r="A11" s="8" t="s">
        <v>7</v>
      </c>
      <c r="B11" s="8"/>
      <c r="C11" s="94" t="s">
        <v>497</v>
      </c>
      <c r="D11" s="15" t="s">
        <v>8</v>
      </c>
      <c r="E11" s="19" t="s">
        <v>9</v>
      </c>
      <c r="F11" s="20"/>
      <c r="G11" s="21"/>
      <c r="I11" s="7"/>
    </row>
    <row r="12" spans="1:9" s="3" customFormat="1" ht="20.100000000000001" customHeight="1" x14ac:dyDescent="0.25">
      <c r="A12" s="12"/>
      <c r="B12" s="12"/>
      <c r="C12" s="12"/>
      <c r="D12" s="12"/>
      <c r="E12" s="12"/>
      <c r="F12" s="12"/>
      <c r="G12" s="13"/>
      <c r="I12" s="22"/>
    </row>
    <row r="13" spans="1:9" s="3" customFormat="1" ht="20.100000000000001" customHeight="1" x14ac:dyDescent="0.2">
      <c r="A13" s="8" t="s">
        <v>10</v>
      </c>
      <c r="B13" s="8"/>
      <c r="C13" s="9">
        <v>44967</v>
      </c>
      <c r="D13" s="15" t="s">
        <v>11</v>
      </c>
      <c r="E13" s="23" t="s">
        <v>495</v>
      </c>
      <c r="F13" s="24"/>
      <c r="G13" s="25"/>
      <c r="I13" s="22"/>
    </row>
    <row r="14" spans="1:9" s="3" customFormat="1" ht="20.100000000000001" customHeight="1" x14ac:dyDescent="0.25">
      <c r="A14" s="12"/>
      <c r="B14" s="12"/>
      <c r="C14" s="12"/>
      <c r="D14" s="12"/>
      <c r="E14" s="12"/>
      <c r="F14" s="12"/>
      <c r="G14" s="26"/>
      <c r="H14" s="26"/>
      <c r="I14" s="27"/>
    </row>
    <row r="15" spans="1:9" s="3" customFormat="1" ht="20.100000000000001" customHeight="1" x14ac:dyDescent="0.2">
      <c r="A15" s="8" t="s">
        <v>12</v>
      </c>
      <c r="B15" s="8"/>
      <c r="C15" s="14" t="s">
        <v>496</v>
      </c>
      <c r="D15" s="21"/>
      <c r="E15" s="20"/>
      <c r="F15" s="20"/>
      <c r="G15" s="21"/>
      <c r="H15" s="21"/>
      <c r="I15" s="27"/>
    </row>
    <row r="16" spans="1:9" s="3" customFormat="1" ht="20.100000000000001" customHeight="1" x14ac:dyDescent="0.25">
      <c r="A16" s="12"/>
      <c r="B16" s="12"/>
      <c r="C16" s="12"/>
      <c r="D16" s="12"/>
      <c r="E16" s="12"/>
      <c r="F16" s="12"/>
      <c r="G16" s="26"/>
      <c r="H16" s="26"/>
      <c r="I16" s="27"/>
    </row>
    <row r="17" spans="1:9" s="3" customFormat="1" ht="20.100000000000001" customHeight="1" x14ac:dyDescent="0.2">
      <c r="A17" s="8" t="s">
        <v>13</v>
      </c>
      <c r="B17" s="8"/>
      <c r="C17" s="14"/>
      <c r="D17" s="15" t="s">
        <v>14</v>
      </c>
      <c r="E17" s="28"/>
      <c r="F17" s="20"/>
      <c r="G17" s="21"/>
      <c r="H17" s="21"/>
      <c r="I17" s="27"/>
    </row>
    <row r="18" spans="1:9" s="3" customFormat="1" ht="20.100000000000001" customHeight="1" x14ac:dyDescent="0.25">
      <c r="A18" s="12"/>
      <c r="B18" s="12"/>
      <c r="C18" s="12"/>
      <c r="D18" s="12"/>
      <c r="E18" s="12"/>
      <c r="F18" s="12"/>
      <c r="G18" s="26"/>
      <c r="H18" s="26"/>
      <c r="I18" s="29"/>
    </row>
    <row r="19" spans="1:9" s="3" customFormat="1" ht="20.100000000000001" customHeight="1" x14ac:dyDescent="0.2">
      <c r="A19" s="8" t="s">
        <v>15</v>
      </c>
      <c r="B19" s="8"/>
      <c r="C19" s="30"/>
      <c r="D19" s="11"/>
      <c r="E19" s="31"/>
      <c r="F19" s="31"/>
      <c r="G19" s="32"/>
      <c r="H19" s="33"/>
      <c r="I19" s="29"/>
    </row>
    <row r="20" spans="1:9" s="3" customFormat="1" ht="20.100000000000001" customHeight="1" x14ac:dyDescent="0.2">
      <c r="A20" s="34"/>
      <c r="B20" s="34"/>
      <c r="C20" s="13"/>
      <c r="D20" s="13"/>
      <c r="E20" s="13"/>
      <c r="F20" s="13"/>
      <c r="G20" s="13"/>
      <c r="H20" s="13"/>
      <c r="I20" s="29"/>
    </row>
    <row r="21" spans="1:9" s="3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I21" s="29"/>
    </row>
    <row r="22" spans="1:9" s="3" customFormat="1" ht="30" customHeight="1" x14ac:dyDescent="0.2">
      <c r="A22" s="37" t="s">
        <v>16</v>
      </c>
      <c r="B22" s="37" t="s">
        <v>17</v>
      </c>
      <c r="C22" s="37" t="s">
        <v>18</v>
      </c>
      <c r="D22" s="37" t="s">
        <v>19</v>
      </c>
      <c r="E22" s="37" t="s">
        <v>20</v>
      </c>
      <c r="F22" s="38" t="s">
        <v>21</v>
      </c>
      <c r="G22" s="38" t="s">
        <v>22</v>
      </c>
      <c r="I22" s="29"/>
    </row>
    <row r="23" spans="1:9" ht="20.100000000000001" customHeight="1" x14ac:dyDescent="0.2">
      <c r="A23" s="39" t="s">
        <v>23</v>
      </c>
      <c r="B23" s="40">
        <v>200112210</v>
      </c>
      <c r="C23" s="41" t="s">
        <v>24</v>
      </c>
      <c r="D23" s="42">
        <v>2</v>
      </c>
      <c r="E23" s="43"/>
      <c r="F23" s="44">
        <v>40</v>
      </c>
      <c r="G23" s="44">
        <f>+D23*F23</f>
        <v>80</v>
      </c>
    </row>
    <row r="24" spans="1:9" ht="20.100000000000001" customHeight="1" x14ac:dyDescent="0.2">
      <c r="A24" s="39" t="s">
        <v>25</v>
      </c>
      <c r="B24" s="40">
        <v>200112210</v>
      </c>
      <c r="C24" s="41" t="s">
        <v>26</v>
      </c>
      <c r="D24" s="42">
        <v>4</v>
      </c>
      <c r="E24" s="43"/>
      <c r="F24" s="44">
        <v>40</v>
      </c>
      <c r="G24" s="44">
        <f>+D24*F24</f>
        <v>160</v>
      </c>
    </row>
    <row r="25" spans="1:9" ht="20.100000000000001" customHeight="1" x14ac:dyDescent="0.2">
      <c r="A25" s="39" t="s">
        <v>27</v>
      </c>
      <c r="B25" s="40">
        <v>200112211</v>
      </c>
      <c r="C25" s="41" t="s">
        <v>28</v>
      </c>
      <c r="D25" s="42">
        <v>4</v>
      </c>
      <c r="E25" s="43"/>
      <c r="F25" s="44">
        <v>40</v>
      </c>
      <c r="G25" s="44">
        <f>+D25*F25</f>
        <v>160</v>
      </c>
    </row>
    <row r="26" spans="1:9" ht="20.100000000000001" customHeight="1" x14ac:dyDescent="0.2">
      <c r="A26" s="39" t="s">
        <v>29</v>
      </c>
      <c r="B26" s="40">
        <v>200112212</v>
      </c>
      <c r="C26" s="41" t="s">
        <v>30</v>
      </c>
      <c r="D26" s="42">
        <v>4</v>
      </c>
      <c r="E26" s="43"/>
      <c r="F26" s="44">
        <v>40</v>
      </c>
      <c r="G26" s="44">
        <f>+D26*F26</f>
        <v>160</v>
      </c>
    </row>
    <row r="27" spans="1:9" ht="20.100000000000001" customHeight="1" x14ac:dyDescent="0.2">
      <c r="A27" s="39" t="s">
        <v>31</v>
      </c>
      <c r="B27" s="40">
        <v>200112212</v>
      </c>
      <c r="C27" s="41" t="s">
        <v>32</v>
      </c>
      <c r="D27" s="42">
        <v>4</v>
      </c>
      <c r="E27" s="43"/>
      <c r="F27" s="44">
        <v>40</v>
      </c>
      <c r="G27" s="44">
        <f>+D27*F27</f>
        <v>160</v>
      </c>
    </row>
    <row r="28" spans="1:9" ht="20.100000000000001" customHeight="1" x14ac:dyDescent="0.2">
      <c r="A28" s="39" t="s">
        <v>33</v>
      </c>
      <c r="B28" s="40">
        <v>200112213</v>
      </c>
      <c r="C28" s="41" t="s">
        <v>34</v>
      </c>
      <c r="D28" s="42">
        <v>4</v>
      </c>
      <c r="E28" s="43"/>
      <c r="F28" s="44">
        <v>40</v>
      </c>
      <c r="G28" s="44">
        <f>+D28*F28</f>
        <v>160</v>
      </c>
    </row>
    <row r="29" spans="1:9" ht="20.100000000000001" customHeight="1" x14ac:dyDescent="0.2">
      <c r="A29" s="39" t="s">
        <v>35</v>
      </c>
      <c r="B29" s="40">
        <v>200112214</v>
      </c>
      <c r="C29" s="41" t="s">
        <v>36</v>
      </c>
      <c r="D29" s="42">
        <v>4</v>
      </c>
      <c r="E29" s="43"/>
      <c r="F29" s="44">
        <v>40</v>
      </c>
      <c r="G29" s="44">
        <f>+D29*F29</f>
        <v>160</v>
      </c>
    </row>
    <row r="30" spans="1:9" ht="20.100000000000001" customHeight="1" x14ac:dyDescent="0.2">
      <c r="A30" s="39" t="s">
        <v>37</v>
      </c>
      <c r="B30" s="40">
        <v>191211231</v>
      </c>
      <c r="C30" s="41" t="s">
        <v>38</v>
      </c>
      <c r="D30" s="42">
        <v>4</v>
      </c>
      <c r="E30" s="43"/>
      <c r="F30" s="44">
        <v>40</v>
      </c>
      <c r="G30" s="44">
        <f>+D30*F30</f>
        <v>160</v>
      </c>
    </row>
    <row r="31" spans="1:9" ht="20.100000000000001" customHeight="1" x14ac:dyDescent="0.2">
      <c r="A31" s="39" t="s">
        <v>39</v>
      </c>
      <c r="B31" s="40">
        <v>200112216</v>
      </c>
      <c r="C31" s="41" t="s">
        <v>40</v>
      </c>
      <c r="D31" s="42">
        <v>4</v>
      </c>
      <c r="E31" s="43"/>
      <c r="F31" s="44">
        <v>40</v>
      </c>
      <c r="G31" s="44">
        <f>+D31*F31</f>
        <v>160</v>
      </c>
    </row>
    <row r="32" spans="1:9" ht="20.100000000000001" customHeight="1" x14ac:dyDescent="0.2">
      <c r="A32" s="39" t="s">
        <v>41</v>
      </c>
      <c r="B32" s="40">
        <v>200112216</v>
      </c>
      <c r="C32" s="41" t="s">
        <v>42</v>
      </c>
      <c r="D32" s="42">
        <v>4</v>
      </c>
      <c r="E32" s="43"/>
      <c r="F32" s="44">
        <v>40</v>
      </c>
      <c r="G32" s="44">
        <f>+D32*F32</f>
        <v>160</v>
      </c>
    </row>
    <row r="33" spans="1:7" ht="20.100000000000001" customHeight="1" x14ac:dyDescent="0.2">
      <c r="A33" s="39" t="s">
        <v>43</v>
      </c>
      <c r="B33" s="40">
        <v>200112217</v>
      </c>
      <c r="C33" s="41" t="s">
        <v>44</v>
      </c>
      <c r="D33" s="42">
        <v>4</v>
      </c>
      <c r="E33" s="43"/>
      <c r="F33" s="44">
        <v>40</v>
      </c>
      <c r="G33" s="44">
        <f>+D33*F33</f>
        <v>160</v>
      </c>
    </row>
    <row r="34" spans="1:7" ht="20.100000000000001" customHeight="1" x14ac:dyDescent="0.2">
      <c r="A34" s="39" t="s">
        <v>45</v>
      </c>
      <c r="B34" s="40">
        <v>200112217</v>
      </c>
      <c r="C34" s="41" t="s">
        <v>46</v>
      </c>
      <c r="D34" s="42">
        <v>4</v>
      </c>
      <c r="E34" s="43"/>
      <c r="F34" s="44">
        <v>40</v>
      </c>
      <c r="G34" s="44">
        <f>+D34*F34</f>
        <v>160</v>
      </c>
    </row>
    <row r="35" spans="1:7" ht="20.100000000000001" customHeight="1" x14ac:dyDescent="0.2">
      <c r="A35" s="39" t="s">
        <v>47</v>
      </c>
      <c r="B35" s="40">
        <v>200112217</v>
      </c>
      <c r="C35" s="41" t="s">
        <v>48</v>
      </c>
      <c r="D35" s="42">
        <v>4</v>
      </c>
      <c r="E35" s="43"/>
      <c r="F35" s="44">
        <v>40</v>
      </c>
      <c r="G35" s="44">
        <f>+D35*F35</f>
        <v>160</v>
      </c>
    </row>
    <row r="36" spans="1:7" ht="20.100000000000001" customHeight="1" x14ac:dyDescent="0.2">
      <c r="A36" s="39" t="s">
        <v>49</v>
      </c>
      <c r="B36" s="40">
        <v>200112217</v>
      </c>
      <c r="C36" s="41" t="s">
        <v>50</v>
      </c>
      <c r="D36" s="42">
        <v>4</v>
      </c>
      <c r="E36" s="43"/>
      <c r="F36" s="44">
        <v>40</v>
      </c>
      <c r="G36" s="44">
        <f>+D36*F36</f>
        <v>160</v>
      </c>
    </row>
    <row r="37" spans="1:7" ht="20.100000000000001" customHeight="1" x14ac:dyDescent="0.2">
      <c r="A37" s="39" t="s">
        <v>51</v>
      </c>
      <c r="B37" s="40">
        <v>200112217</v>
      </c>
      <c r="C37" s="41" t="s">
        <v>52</v>
      </c>
      <c r="D37" s="42">
        <v>4</v>
      </c>
      <c r="E37" s="43"/>
      <c r="F37" s="44">
        <v>40</v>
      </c>
      <c r="G37" s="44">
        <f>+D37*F37</f>
        <v>160</v>
      </c>
    </row>
    <row r="38" spans="1:7" ht="20.100000000000001" customHeight="1" x14ac:dyDescent="0.2">
      <c r="A38" s="39" t="s">
        <v>53</v>
      </c>
      <c r="B38" s="40">
        <v>200112216</v>
      </c>
      <c r="C38" s="41" t="s">
        <v>54</v>
      </c>
      <c r="D38" s="42">
        <v>2</v>
      </c>
      <c r="E38" s="43"/>
      <c r="F38" s="44">
        <v>40</v>
      </c>
      <c r="G38" s="44">
        <f>+D38*F38</f>
        <v>80</v>
      </c>
    </row>
    <row r="39" spans="1:7" ht="20.100000000000001" customHeight="1" x14ac:dyDescent="0.2">
      <c r="A39" s="39" t="s">
        <v>55</v>
      </c>
      <c r="B39" s="40">
        <v>200112216</v>
      </c>
      <c r="C39" s="41" t="s">
        <v>56</v>
      </c>
      <c r="D39" s="42">
        <v>2</v>
      </c>
      <c r="E39" s="43"/>
      <c r="F39" s="44">
        <v>40</v>
      </c>
      <c r="G39" s="44">
        <f>+D39*F39</f>
        <v>80</v>
      </c>
    </row>
    <row r="40" spans="1:7" ht="20.100000000000001" customHeight="1" x14ac:dyDescent="0.2">
      <c r="A40" s="39" t="s">
        <v>57</v>
      </c>
      <c r="B40" s="40">
        <v>200112216</v>
      </c>
      <c r="C40" s="41" t="s">
        <v>58</v>
      </c>
      <c r="D40" s="42">
        <v>2</v>
      </c>
      <c r="E40" s="43"/>
      <c r="F40" s="44">
        <v>40</v>
      </c>
      <c r="G40" s="44">
        <f>+D40*F40</f>
        <v>80</v>
      </c>
    </row>
    <row r="41" spans="1:7" ht="20.100000000000001" customHeight="1" x14ac:dyDescent="0.2">
      <c r="A41" s="39" t="s">
        <v>59</v>
      </c>
      <c r="B41" s="40" t="s">
        <v>60</v>
      </c>
      <c r="C41" s="41" t="s">
        <v>61</v>
      </c>
      <c r="D41" s="42">
        <v>2</v>
      </c>
      <c r="E41" s="43"/>
      <c r="F41" s="44">
        <v>40</v>
      </c>
      <c r="G41" s="44">
        <f>+D41*F41</f>
        <v>80</v>
      </c>
    </row>
    <row r="42" spans="1:7" ht="20.100000000000001" customHeight="1" x14ac:dyDescent="0.2">
      <c r="A42" s="39" t="s">
        <v>62</v>
      </c>
      <c r="B42" s="40" t="s">
        <v>63</v>
      </c>
      <c r="C42" s="41" t="s">
        <v>64</v>
      </c>
      <c r="D42" s="42">
        <v>4</v>
      </c>
      <c r="E42" s="43"/>
      <c r="F42" s="44">
        <v>40</v>
      </c>
      <c r="G42" s="44">
        <f>+D42*F42</f>
        <v>160</v>
      </c>
    </row>
    <row r="43" spans="1:7" ht="20.100000000000001" customHeight="1" x14ac:dyDescent="0.2">
      <c r="A43" s="39" t="s">
        <v>65</v>
      </c>
      <c r="B43" s="40" t="s">
        <v>66</v>
      </c>
      <c r="C43" s="41" t="s">
        <v>67</v>
      </c>
      <c r="D43" s="42">
        <v>2</v>
      </c>
      <c r="E43" s="43"/>
      <c r="F43" s="44">
        <v>40</v>
      </c>
      <c r="G43" s="44">
        <f>+D43*F43</f>
        <v>80</v>
      </c>
    </row>
    <row r="44" spans="1:7" ht="20.100000000000001" customHeight="1" x14ac:dyDescent="0.2">
      <c r="A44" s="39" t="s">
        <v>68</v>
      </c>
      <c r="B44" s="40" t="s">
        <v>69</v>
      </c>
      <c r="C44" s="41" t="s">
        <v>70</v>
      </c>
      <c r="D44" s="42">
        <v>6</v>
      </c>
      <c r="E44" s="43"/>
      <c r="F44" s="44">
        <v>40</v>
      </c>
      <c r="G44" s="44">
        <f>+D44*F44</f>
        <v>240</v>
      </c>
    </row>
    <row r="45" spans="1:7" ht="20.100000000000001" customHeight="1" x14ac:dyDescent="0.2">
      <c r="A45" s="39" t="s">
        <v>71</v>
      </c>
      <c r="B45" s="40" t="s">
        <v>72</v>
      </c>
      <c r="C45" s="41" t="s">
        <v>73</v>
      </c>
      <c r="D45" s="42">
        <v>6</v>
      </c>
      <c r="E45" s="43"/>
      <c r="F45" s="44">
        <v>40</v>
      </c>
      <c r="G45" s="44">
        <f>+D45*F45</f>
        <v>240</v>
      </c>
    </row>
    <row r="46" spans="1:7" ht="20.100000000000001" customHeight="1" x14ac:dyDescent="0.2">
      <c r="A46" s="39" t="s">
        <v>74</v>
      </c>
      <c r="B46" s="40" t="s">
        <v>75</v>
      </c>
      <c r="C46" s="41" t="s">
        <v>76</v>
      </c>
      <c r="D46" s="42">
        <v>6</v>
      </c>
      <c r="E46" s="43"/>
      <c r="F46" s="44">
        <v>40</v>
      </c>
      <c r="G46" s="44">
        <f>+D46*F46</f>
        <v>240</v>
      </c>
    </row>
    <row r="47" spans="1:7" ht="20.100000000000001" customHeight="1" x14ac:dyDescent="0.25">
      <c r="A47" s="39"/>
      <c r="B47" s="40"/>
      <c r="C47" s="41"/>
      <c r="D47" s="45">
        <f>SUM(D23:D46)</f>
        <v>90</v>
      </c>
      <c r="E47" s="43"/>
      <c r="F47" s="44"/>
      <c r="G47" s="44"/>
    </row>
    <row r="48" spans="1:7" ht="20.100000000000001" customHeight="1" x14ac:dyDescent="0.2">
      <c r="A48" s="46" t="s">
        <v>77</v>
      </c>
      <c r="B48" s="46">
        <v>2100004807</v>
      </c>
      <c r="C48" s="47" t="s">
        <v>78</v>
      </c>
      <c r="D48" s="42">
        <v>4</v>
      </c>
      <c r="E48" s="43"/>
      <c r="F48" s="44">
        <v>50</v>
      </c>
      <c r="G48" s="44">
        <f>+D48*F48</f>
        <v>200</v>
      </c>
    </row>
    <row r="49" spans="1:7" ht="20.100000000000001" customHeight="1" x14ac:dyDescent="0.2">
      <c r="A49" s="48" t="s">
        <v>79</v>
      </c>
      <c r="B49" s="48">
        <v>2100010641</v>
      </c>
      <c r="C49" s="49" t="s">
        <v>80</v>
      </c>
      <c r="D49" s="42">
        <v>6</v>
      </c>
      <c r="E49" s="43"/>
      <c r="F49" s="44">
        <v>50</v>
      </c>
      <c r="G49" s="44">
        <f>+D49*F49</f>
        <v>300</v>
      </c>
    </row>
    <row r="50" spans="1:7" ht="20.100000000000001" customHeight="1" x14ac:dyDescent="0.2">
      <c r="A50" s="46" t="s">
        <v>81</v>
      </c>
      <c r="B50" s="46">
        <v>2100017399</v>
      </c>
      <c r="C50" s="47" t="s">
        <v>82</v>
      </c>
      <c r="D50" s="42">
        <v>6</v>
      </c>
      <c r="E50" s="43"/>
      <c r="F50" s="44">
        <v>50</v>
      </c>
      <c r="G50" s="44">
        <f>+D50*F50</f>
        <v>300</v>
      </c>
    </row>
    <row r="51" spans="1:7" ht="20.100000000000001" customHeight="1" x14ac:dyDescent="0.2">
      <c r="A51" s="48" t="s">
        <v>83</v>
      </c>
      <c r="B51" s="48">
        <v>2100009896</v>
      </c>
      <c r="C51" s="49" t="s">
        <v>84</v>
      </c>
      <c r="D51" s="42">
        <v>6</v>
      </c>
      <c r="E51" s="43"/>
      <c r="F51" s="44">
        <v>50</v>
      </c>
      <c r="G51" s="44">
        <f>+D51*F51</f>
        <v>300</v>
      </c>
    </row>
    <row r="52" spans="1:7" ht="20.100000000000001" customHeight="1" x14ac:dyDescent="0.2">
      <c r="A52" s="46" t="s">
        <v>85</v>
      </c>
      <c r="B52" s="46">
        <v>2100017484</v>
      </c>
      <c r="C52" s="47" t="s">
        <v>86</v>
      </c>
      <c r="D52" s="42">
        <v>6</v>
      </c>
      <c r="E52" s="43"/>
      <c r="F52" s="44">
        <v>50</v>
      </c>
      <c r="G52" s="44">
        <f>+D52*F52</f>
        <v>300</v>
      </c>
    </row>
    <row r="53" spans="1:7" ht="20.100000000000001" customHeight="1" x14ac:dyDescent="0.2">
      <c r="A53" s="48" t="s">
        <v>87</v>
      </c>
      <c r="B53" s="48" t="s">
        <v>88</v>
      </c>
      <c r="C53" s="49" t="s">
        <v>89</v>
      </c>
      <c r="D53" s="42">
        <v>6</v>
      </c>
      <c r="E53" s="43"/>
      <c r="F53" s="44">
        <v>50</v>
      </c>
      <c r="G53" s="44">
        <f>+D53*F53</f>
        <v>300</v>
      </c>
    </row>
    <row r="54" spans="1:7" ht="20.100000000000001" customHeight="1" x14ac:dyDescent="0.2">
      <c r="A54" s="46" t="s">
        <v>90</v>
      </c>
      <c r="B54" s="46" t="s">
        <v>88</v>
      </c>
      <c r="C54" s="47" t="s">
        <v>91</v>
      </c>
      <c r="D54" s="42">
        <v>6</v>
      </c>
      <c r="E54" s="43"/>
      <c r="F54" s="44">
        <v>50</v>
      </c>
      <c r="G54" s="44">
        <f>+D54*F54</f>
        <v>300</v>
      </c>
    </row>
    <row r="55" spans="1:7" ht="20.100000000000001" customHeight="1" x14ac:dyDescent="0.2">
      <c r="A55" s="48" t="s">
        <v>92</v>
      </c>
      <c r="B55" s="48" t="s">
        <v>93</v>
      </c>
      <c r="C55" s="49" t="s">
        <v>94</v>
      </c>
      <c r="D55" s="42">
        <v>6</v>
      </c>
      <c r="E55" s="43"/>
      <c r="F55" s="44">
        <v>50</v>
      </c>
      <c r="G55" s="44">
        <f>+D55*F55</f>
        <v>300</v>
      </c>
    </row>
    <row r="56" spans="1:7" ht="20.100000000000001" customHeight="1" x14ac:dyDescent="0.2">
      <c r="A56" s="46" t="s">
        <v>95</v>
      </c>
      <c r="B56" s="46" t="s">
        <v>96</v>
      </c>
      <c r="C56" s="47" t="s">
        <v>97</v>
      </c>
      <c r="D56" s="42">
        <v>6</v>
      </c>
      <c r="E56" s="43"/>
      <c r="F56" s="44">
        <v>50</v>
      </c>
      <c r="G56" s="44">
        <f>+D56*F56</f>
        <v>300</v>
      </c>
    </row>
    <row r="57" spans="1:7" ht="20.100000000000001" customHeight="1" x14ac:dyDescent="0.2">
      <c r="A57" s="48" t="s">
        <v>98</v>
      </c>
      <c r="B57" s="48" t="s">
        <v>99</v>
      </c>
      <c r="C57" s="49" t="s">
        <v>100</v>
      </c>
      <c r="D57" s="42">
        <v>6</v>
      </c>
      <c r="E57" s="43"/>
      <c r="F57" s="44">
        <v>50</v>
      </c>
      <c r="G57" s="44">
        <f>+D57*F57</f>
        <v>300</v>
      </c>
    </row>
    <row r="58" spans="1:7" ht="20.100000000000001" customHeight="1" x14ac:dyDescent="0.2">
      <c r="A58" s="46" t="s">
        <v>101</v>
      </c>
      <c r="B58" s="46" t="s">
        <v>102</v>
      </c>
      <c r="C58" s="47" t="s">
        <v>103</v>
      </c>
      <c r="D58" s="42">
        <v>6</v>
      </c>
      <c r="E58" s="43"/>
      <c r="F58" s="44">
        <v>50</v>
      </c>
      <c r="G58" s="44">
        <f>+D58*F58</f>
        <v>300</v>
      </c>
    </row>
    <row r="59" spans="1:7" ht="20.100000000000001" customHeight="1" x14ac:dyDescent="0.2">
      <c r="A59" s="48" t="s">
        <v>104</v>
      </c>
      <c r="B59" s="48" t="s">
        <v>105</v>
      </c>
      <c r="C59" s="49" t="s">
        <v>106</v>
      </c>
      <c r="D59" s="42">
        <v>6</v>
      </c>
      <c r="E59" s="43"/>
      <c r="F59" s="44">
        <v>50</v>
      </c>
      <c r="G59" s="44">
        <f>+D59*F59</f>
        <v>300</v>
      </c>
    </row>
    <row r="60" spans="1:7" ht="20.100000000000001" customHeight="1" x14ac:dyDescent="0.2">
      <c r="A60" s="46" t="s">
        <v>107</v>
      </c>
      <c r="B60" s="46" t="s">
        <v>108</v>
      </c>
      <c r="C60" s="47" t="s">
        <v>109</v>
      </c>
      <c r="D60" s="42">
        <v>5</v>
      </c>
      <c r="E60" s="43"/>
      <c r="F60" s="44">
        <v>50</v>
      </c>
      <c r="G60" s="44">
        <f>+D60*F60</f>
        <v>250</v>
      </c>
    </row>
    <row r="61" spans="1:7" ht="20.100000000000001" customHeight="1" x14ac:dyDescent="0.2">
      <c r="A61" s="48" t="s">
        <v>110</v>
      </c>
      <c r="B61" s="48" t="s">
        <v>111</v>
      </c>
      <c r="C61" s="49" t="s">
        <v>112</v>
      </c>
      <c r="D61" s="42">
        <v>6</v>
      </c>
      <c r="E61" s="43"/>
      <c r="F61" s="44">
        <v>50</v>
      </c>
      <c r="G61" s="44">
        <f>+D61*F61</f>
        <v>300</v>
      </c>
    </row>
    <row r="62" spans="1:7" ht="20.100000000000001" customHeight="1" x14ac:dyDescent="0.2">
      <c r="A62" s="46" t="s">
        <v>113</v>
      </c>
      <c r="B62" s="46">
        <v>2100022697</v>
      </c>
      <c r="C62" s="47" t="s">
        <v>114</v>
      </c>
      <c r="D62" s="42">
        <v>4</v>
      </c>
      <c r="E62" s="43"/>
      <c r="F62" s="44">
        <v>50</v>
      </c>
      <c r="G62" s="44">
        <f>+D62*F62</f>
        <v>200</v>
      </c>
    </row>
    <row r="63" spans="1:7" ht="20.100000000000001" customHeight="1" x14ac:dyDescent="0.2">
      <c r="A63" s="48" t="s">
        <v>115</v>
      </c>
      <c r="B63" s="48" t="s">
        <v>116</v>
      </c>
      <c r="C63" s="49" t="s">
        <v>117</v>
      </c>
      <c r="D63" s="42">
        <v>2</v>
      </c>
      <c r="E63" s="43"/>
      <c r="F63" s="44">
        <v>50</v>
      </c>
      <c r="G63" s="44">
        <f>+D63*F63</f>
        <v>100</v>
      </c>
    </row>
    <row r="64" spans="1:7" ht="20.100000000000001" customHeight="1" x14ac:dyDescent="0.2">
      <c r="A64" s="46" t="s">
        <v>118</v>
      </c>
      <c r="B64" s="46" t="s">
        <v>119</v>
      </c>
      <c r="C64" s="47" t="s">
        <v>120</v>
      </c>
      <c r="D64" s="42">
        <v>0</v>
      </c>
      <c r="E64" s="43"/>
      <c r="F64" s="44">
        <v>50</v>
      </c>
      <c r="G64" s="44">
        <f>+D64*F64</f>
        <v>0</v>
      </c>
    </row>
    <row r="65" spans="1:7" ht="20.100000000000001" customHeight="1" x14ac:dyDescent="0.2">
      <c r="A65" s="48" t="s">
        <v>121</v>
      </c>
      <c r="B65" s="48" t="s">
        <v>122</v>
      </c>
      <c r="C65" s="49" t="s">
        <v>123</v>
      </c>
      <c r="D65" s="42">
        <v>8</v>
      </c>
      <c r="E65" s="43"/>
      <c r="F65" s="44">
        <v>50</v>
      </c>
      <c r="G65" s="44">
        <f>+D65*F65</f>
        <v>400</v>
      </c>
    </row>
    <row r="66" spans="1:7" ht="20.100000000000001" customHeight="1" x14ac:dyDescent="0.2">
      <c r="A66" s="46" t="s">
        <v>124</v>
      </c>
      <c r="B66" s="46" t="s">
        <v>125</v>
      </c>
      <c r="C66" s="47" t="s">
        <v>126</v>
      </c>
      <c r="D66" s="42">
        <v>2</v>
      </c>
      <c r="E66" s="43"/>
      <c r="F66" s="44">
        <v>50</v>
      </c>
      <c r="G66" s="44">
        <f>+D66*F66</f>
        <v>100</v>
      </c>
    </row>
    <row r="67" spans="1:7" ht="20.100000000000001" customHeight="1" x14ac:dyDescent="0.2">
      <c r="A67" s="48" t="s">
        <v>127</v>
      </c>
      <c r="B67" s="48">
        <v>2100028611</v>
      </c>
      <c r="C67" s="49" t="s">
        <v>128</v>
      </c>
      <c r="D67" s="42">
        <v>6</v>
      </c>
      <c r="E67" s="43"/>
      <c r="F67" s="44">
        <v>50</v>
      </c>
      <c r="G67" s="44">
        <f>+D67*F67</f>
        <v>300</v>
      </c>
    </row>
    <row r="68" spans="1:7" ht="20.100000000000001" customHeight="1" x14ac:dyDescent="0.2">
      <c r="A68" s="46" t="s">
        <v>129</v>
      </c>
      <c r="B68" s="46" t="s">
        <v>130</v>
      </c>
      <c r="C68" s="47" t="s">
        <v>131</v>
      </c>
      <c r="D68" s="42">
        <v>4</v>
      </c>
      <c r="E68" s="43"/>
      <c r="F68" s="44">
        <v>50</v>
      </c>
      <c r="G68" s="44">
        <f>+D68*F68</f>
        <v>200</v>
      </c>
    </row>
    <row r="69" spans="1:7" ht="20.100000000000001" customHeight="1" x14ac:dyDescent="0.2">
      <c r="A69" s="46" t="s">
        <v>132</v>
      </c>
      <c r="B69" s="46">
        <v>2100007516</v>
      </c>
      <c r="C69" s="47" t="s">
        <v>133</v>
      </c>
      <c r="D69" s="42">
        <v>9</v>
      </c>
      <c r="E69" s="43"/>
      <c r="F69" s="44">
        <v>50</v>
      </c>
      <c r="G69" s="44">
        <f>+D69*F69</f>
        <v>450</v>
      </c>
    </row>
    <row r="70" spans="1:7" ht="20.100000000000001" customHeight="1" x14ac:dyDescent="0.2">
      <c r="A70" s="48" t="s">
        <v>134</v>
      </c>
      <c r="B70" s="48">
        <v>2100023365</v>
      </c>
      <c r="C70" s="49" t="s">
        <v>135</v>
      </c>
      <c r="D70" s="42">
        <v>4</v>
      </c>
      <c r="E70" s="43"/>
      <c r="F70" s="44">
        <v>50</v>
      </c>
      <c r="G70" s="44">
        <f>+D70*F70</f>
        <v>200</v>
      </c>
    </row>
    <row r="71" spans="1:7" ht="20.100000000000001" customHeight="1" x14ac:dyDescent="0.2">
      <c r="A71" s="50" t="s">
        <v>136</v>
      </c>
      <c r="B71" s="50">
        <v>2100007744</v>
      </c>
      <c r="C71" s="51" t="s">
        <v>137</v>
      </c>
      <c r="D71" s="42">
        <v>4</v>
      </c>
      <c r="E71" s="43"/>
      <c r="F71" s="44">
        <v>50</v>
      </c>
      <c r="G71" s="44">
        <f>+D71*F71</f>
        <v>200</v>
      </c>
    </row>
    <row r="72" spans="1:7" ht="20.100000000000001" customHeight="1" x14ac:dyDescent="0.25">
      <c r="A72" s="50"/>
      <c r="B72" s="50"/>
      <c r="C72" s="51"/>
      <c r="D72" s="45">
        <f>SUM(D48:D71)</f>
        <v>124</v>
      </c>
      <c r="E72" s="43"/>
      <c r="F72" s="44"/>
      <c r="G72" s="44"/>
    </row>
    <row r="73" spans="1:7" ht="20.100000000000001" customHeight="1" x14ac:dyDescent="0.2">
      <c r="A73" s="52" t="s">
        <v>138</v>
      </c>
      <c r="B73" s="40" t="s">
        <v>139</v>
      </c>
      <c r="C73" s="53" t="s">
        <v>140</v>
      </c>
      <c r="D73" s="42">
        <v>2</v>
      </c>
      <c r="E73" s="43"/>
      <c r="F73" s="44">
        <v>40</v>
      </c>
      <c r="G73" s="44">
        <f>+D73*F73</f>
        <v>80</v>
      </c>
    </row>
    <row r="74" spans="1:7" ht="20.100000000000001" customHeight="1" x14ac:dyDescent="0.2">
      <c r="A74" s="52" t="s">
        <v>141</v>
      </c>
      <c r="B74" s="40" t="s">
        <v>142</v>
      </c>
      <c r="C74" s="53" t="s">
        <v>143</v>
      </c>
      <c r="D74" s="42">
        <v>2</v>
      </c>
      <c r="E74" s="43"/>
      <c r="F74" s="44">
        <v>40</v>
      </c>
      <c r="G74" s="44">
        <f>+D74*F74</f>
        <v>80</v>
      </c>
    </row>
    <row r="75" spans="1:7" ht="20.100000000000001" customHeight="1" x14ac:dyDescent="0.2">
      <c r="A75" s="52" t="s">
        <v>144</v>
      </c>
      <c r="B75" s="40" t="s">
        <v>145</v>
      </c>
      <c r="C75" s="53" t="s">
        <v>146</v>
      </c>
      <c r="D75" s="42">
        <v>2</v>
      </c>
      <c r="E75" s="43"/>
      <c r="F75" s="44">
        <v>40</v>
      </c>
      <c r="G75" s="44">
        <f>+D75*F75</f>
        <v>80</v>
      </c>
    </row>
    <row r="76" spans="1:7" ht="20.100000000000001" customHeight="1" x14ac:dyDescent="0.2">
      <c r="A76" s="52" t="s">
        <v>147</v>
      </c>
      <c r="B76" s="40" t="s">
        <v>148</v>
      </c>
      <c r="C76" s="53" t="s">
        <v>149</v>
      </c>
      <c r="D76" s="42">
        <v>2</v>
      </c>
      <c r="E76" s="43"/>
      <c r="F76" s="44">
        <v>40</v>
      </c>
      <c r="G76" s="44">
        <f>+D76*F76</f>
        <v>80</v>
      </c>
    </row>
    <row r="77" spans="1:7" ht="20.100000000000001" customHeight="1" x14ac:dyDescent="0.2">
      <c r="A77" s="52" t="s">
        <v>150</v>
      </c>
      <c r="B77" s="40" t="s">
        <v>151</v>
      </c>
      <c r="C77" s="53" t="s">
        <v>152</v>
      </c>
      <c r="D77" s="42">
        <v>2</v>
      </c>
      <c r="E77" s="43"/>
      <c r="F77" s="44">
        <v>40</v>
      </c>
      <c r="G77" s="44">
        <f>+D77*F77</f>
        <v>80</v>
      </c>
    </row>
    <row r="78" spans="1:7" ht="20.100000000000001" customHeight="1" x14ac:dyDescent="0.2">
      <c r="A78" s="52" t="s">
        <v>153</v>
      </c>
      <c r="B78" s="40" t="s">
        <v>154</v>
      </c>
      <c r="C78" s="53" t="s">
        <v>155</v>
      </c>
      <c r="D78" s="42">
        <v>2</v>
      </c>
      <c r="E78" s="43"/>
      <c r="F78" s="44">
        <v>40</v>
      </c>
      <c r="G78" s="44">
        <f>+D78*F78</f>
        <v>80</v>
      </c>
    </row>
    <row r="79" spans="1:7" ht="20.100000000000001" customHeight="1" x14ac:dyDescent="0.2">
      <c r="A79" s="52" t="s">
        <v>156</v>
      </c>
      <c r="B79" s="40" t="s">
        <v>157</v>
      </c>
      <c r="C79" s="53" t="s">
        <v>158</v>
      </c>
      <c r="D79" s="42">
        <v>2</v>
      </c>
      <c r="E79" s="43"/>
      <c r="F79" s="44">
        <v>40</v>
      </c>
      <c r="G79" s="44">
        <f>+D79*F79</f>
        <v>80</v>
      </c>
    </row>
    <row r="80" spans="1:7" ht="20.100000000000001" customHeight="1" x14ac:dyDescent="0.2">
      <c r="A80" s="52" t="s">
        <v>159</v>
      </c>
      <c r="B80" s="40" t="s">
        <v>160</v>
      </c>
      <c r="C80" s="53" t="s">
        <v>161</v>
      </c>
      <c r="D80" s="42">
        <v>2</v>
      </c>
      <c r="E80" s="43"/>
      <c r="F80" s="44">
        <v>40</v>
      </c>
      <c r="G80" s="44">
        <f>+D80*F80</f>
        <v>80</v>
      </c>
    </row>
    <row r="81" spans="1:7" ht="20.100000000000001" customHeight="1" x14ac:dyDescent="0.2">
      <c r="A81" s="52" t="s">
        <v>162</v>
      </c>
      <c r="B81" s="40" t="s">
        <v>163</v>
      </c>
      <c r="C81" s="53" t="s">
        <v>164</v>
      </c>
      <c r="D81" s="42">
        <v>2</v>
      </c>
      <c r="E81" s="43"/>
      <c r="F81" s="44">
        <v>40</v>
      </c>
      <c r="G81" s="44">
        <f>+D81*F81</f>
        <v>80</v>
      </c>
    </row>
    <row r="82" spans="1:7" ht="20.100000000000001" customHeight="1" x14ac:dyDescent="0.25">
      <c r="A82" s="52"/>
      <c r="B82" s="40"/>
      <c r="C82" s="53"/>
      <c r="D82" s="45">
        <f>SUM(D73:D81)</f>
        <v>18</v>
      </c>
      <c r="E82" s="43"/>
      <c r="F82" s="44">
        <v>40</v>
      </c>
      <c r="G82" s="44">
        <f>+D82*F82</f>
        <v>720</v>
      </c>
    </row>
    <row r="83" spans="1:7" ht="20.100000000000001" customHeight="1" x14ac:dyDescent="0.2">
      <c r="A83" s="39" t="s">
        <v>165</v>
      </c>
      <c r="B83" s="40">
        <v>210228152</v>
      </c>
      <c r="C83" s="53" t="s">
        <v>166</v>
      </c>
      <c r="D83" s="42">
        <v>6</v>
      </c>
      <c r="E83" s="43"/>
      <c r="F83" s="44">
        <v>40</v>
      </c>
      <c r="G83" s="44">
        <f>+D83*F83</f>
        <v>240</v>
      </c>
    </row>
    <row r="84" spans="1:7" ht="20.100000000000001" customHeight="1" x14ac:dyDescent="0.2">
      <c r="A84" s="39"/>
      <c r="B84" s="40"/>
      <c r="C84" s="53"/>
      <c r="D84" s="42"/>
      <c r="E84" s="43"/>
      <c r="F84" s="44"/>
      <c r="G84" s="44"/>
    </row>
    <row r="85" spans="1:7" ht="20.100000000000001" customHeight="1" x14ac:dyDescent="0.2">
      <c r="A85" s="79" t="s">
        <v>228</v>
      </c>
      <c r="B85" s="79" t="s">
        <v>229</v>
      </c>
      <c r="C85" s="79" t="s">
        <v>230</v>
      </c>
      <c r="D85" s="40">
        <v>1</v>
      </c>
      <c r="E85" s="43"/>
      <c r="F85" s="80">
        <v>900</v>
      </c>
      <c r="G85" s="44">
        <f>+D85*F85</f>
        <v>900</v>
      </c>
    </row>
    <row r="86" spans="1:7" ht="20.100000000000001" customHeight="1" x14ac:dyDescent="0.2">
      <c r="A86" s="79" t="s">
        <v>231</v>
      </c>
      <c r="B86" s="79" t="s">
        <v>232</v>
      </c>
      <c r="C86" s="79" t="s">
        <v>233</v>
      </c>
      <c r="D86" s="40">
        <v>1</v>
      </c>
      <c r="E86" s="43"/>
      <c r="F86" s="80">
        <v>900</v>
      </c>
      <c r="G86" s="44">
        <f>+D86*F86</f>
        <v>900</v>
      </c>
    </row>
    <row r="87" spans="1:7" ht="20.100000000000001" customHeight="1" x14ac:dyDescent="0.2">
      <c r="A87" s="79" t="s">
        <v>234</v>
      </c>
      <c r="B87" s="79" t="s">
        <v>235</v>
      </c>
      <c r="C87" s="79" t="s">
        <v>236</v>
      </c>
      <c r="D87" s="40">
        <v>1</v>
      </c>
      <c r="E87" s="43"/>
      <c r="F87" s="80">
        <v>900</v>
      </c>
      <c r="G87" s="44">
        <f>+D87*F87</f>
        <v>900</v>
      </c>
    </row>
    <row r="88" spans="1:7" ht="20.100000000000001" customHeight="1" x14ac:dyDescent="0.2">
      <c r="A88" s="79" t="s">
        <v>237</v>
      </c>
      <c r="B88" s="79" t="s">
        <v>238</v>
      </c>
      <c r="C88" s="79" t="s">
        <v>239</v>
      </c>
      <c r="D88" s="40">
        <v>1</v>
      </c>
      <c r="E88" s="43"/>
      <c r="F88" s="80">
        <v>900</v>
      </c>
      <c r="G88" s="44">
        <f>+D88*F88</f>
        <v>900</v>
      </c>
    </row>
    <row r="89" spans="1:7" ht="20.100000000000001" customHeight="1" x14ac:dyDescent="0.2">
      <c r="A89" s="79" t="s">
        <v>240</v>
      </c>
      <c r="B89" s="79" t="s">
        <v>238</v>
      </c>
      <c r="C89" s="79" t="s">
        <v>241</v>
      </c>
      <c r="D89" s="40">
        <v>1</v>
      </c>
      <c r="E89" s="43"/>
      <c r="F89" s="80">
        <v>900</v>
      </c>
      <c r="G89" s="44">
        <f>+D89*F89</f>
        <v>900</v>
      </c>
    </row>
    <row r="90" spans="1:7" ht="20.100000000000001" customHeight="1" x14ac:dyDescent="0.2">
      <c r="A90" s="79" t="s">
        <v>242</v>
      </c>
      <c r="B90" s="79" t="s">
        <v>243</v>
      </c>
      <c r="C90" s="79" t="s">
        <v>244</v>
      </c>
      <c r="D90" s="40">
        <v>1</v>
      </c>
      <c r="E90" s="43"/>
      <c r="F90" s="80">
        <v>900</v>
      </c>
      <c r="G90" s="44">
        <f>+D90*F90</f>
        <v>900</v>
      </c>
    </row>
    <row r="91" spans="1:7" ht="20.100000000000001" customHeight="1" x14ac:dyDescent="0.2">
      <c r="A91" s="79" t="s">
        <v>245</v>
      </c>
      <c r="B91" s="79" t="s">
        <v>246</v>
      </c>
      <c r="C91" s="79" t="s">
        <v>247</v>
      </c>
      <c r="D91" s="40">
        <v>1</v>
      </c>
      <c r="E91" s="43"/>
      <c r="F91" s="80">
        <v>900</v>
      </c>
      <c r="G91" s="44">
        <f>+D91*F91</f>
        <v>900</v>
      </c>
    </row>
    <row r="92" spans="1:7" ht="20.100000000000001" customHeight="1" x14ac:dyDescent="0.2">
      <c r="A92" s="79" t="s">
        <v>248</v>
      </c>
      <c r="B92" s="79" t="s">
        <v>249</v>
      </c>
      <c r="C92" s="79" t="s">
        <v>250</v>
      </c>
      <c r="D92" s="40">
        <v>1</v>
      </c>
      <c r="E92" s="43"/>
      <c r="F92" s="80">
        <v>900</v>
      </c>
      <c r="G92" s="44">
        <f>+D92*F92</f>
        <v>900</v>
      </c>
    </row>
    <row r="93" spans="1:7" ht="20.100000000000001" customHeight="1" x14ac:dyDescent="0.2">
      <c r="A93" s="79" t="s">
        <v>251</v>
      </c>
      <c r="B93" s="79" t="s">
        <v>252</v>
      </c>
      <c r="C93" s="79" t="s">
        <v>253</v>
      </c>
      <c r="D93" s="40">
        <v>1</v>
      </c>
      <c r="E93" s="43"/>
      <c r="F93" s="80">
        <v>900</v>
      </c>
      <c r="G93" s="44">
        <f>+D93*F93</f>
        <v>900</v>
      </c>
    </row>
    <row r="94" spans="1:7" ht="20.100000000000001" customHeight="1" x14ac:dyDescent="0.2">
      <c r="A94" s="79" t="s">
        <v>254</v>
      </c>
      <c r="B94" s="79" t="s">
        <v>255</v>
      </c>
      <c r="C94" s="79" t="s">
        <v>256</v>
      </c>
      <c r="D94" s="40">
        <v>1</v>
      </c>
      <c r="E94" s="43"/>
      <c r="F94" s="80">
        <v>900</v>
      </c>
      <c r="G94" s="44">
        <f>+D94*F94</f>
        <v>900</v>
      </c>
    </row>
    <row r="95" spans="1:7" ht="20.100000000000001" customHeight="1" x14ac:dyDescent="0.2">
      <c r="A95" s="79" t="s">
        <v>257</v>
      </c>
      <c r="B95" s="79" t="s">
        <v>258</v>
      </c>
      <c r="C95" s="79" t="s">
        <v>259</v>
      </c>
      <c r="D95" s="40">
        <v>1</v>
      </c>
      <c r="E95" s="43"/>
      <c r="F95" s="80">
        <v>900</v>
      </c>
      <c r="G95" s="44">
        <f>+D95*F95</f>
        <v>900</v>
      </c>
    </row>
    <row r="96" spans="1:7" ht="20.100000000000001" customHeight="1" x14ac:dyDescent="0.2">
      <c r="A96" s="79" t="s">
        <v>260</v>
      </c>
      <c r="B96" s="79" t="s">
        <v>261</v>
      </c>
      <c r="C96" s="79" t="s">
        <v>262</v>
      </c>
      <c r="D96" s="40">
        <v>1</v>
      </c>
      <c r="E96" s="43"/>
      <c r="F96" s="80">
        <v>900</v>
      </c>
      <c r="G96" s="44">
        <f>+D96*F96</f>
        <v>900</v>
      </c>
    </row>
    <row r="97" spans="1:7" ht="20.100000000000001" customHeight="1" x14ac:dyDescent="0.2">
      <c r="A97" s="79" t="s">
        <v>263</v>
      </c>
      <c r="B97" s="79" t="s">
        <v>264</v>
      </c>
      <c r="C97" s="79" t="s">
        <v>265</v>
      </c>
      <c r="D97" s="40">
        <v>1</v>
      </c>
      <c r="E97" s="43"/>
      <c r="F97" s="80">
        <v>900</v>
      </c>
      <c r="G97" s="44">
        <f>+D97*F97</f>
        <v>900</v>
      </c>
    </row>
    <row r="98" spans="1:7" ht="20.100000000000001" customHeight="1" x14ac:dyDescent="0.2">
      <c r="A98" s="79" t="s">
        <v>266</v>
      </c>
      <c r="B98" s="79" t="s">
        <v>267</v>
      </c>
      <c r="C98" s="79" t="s">
        <v>268</v>
      </c>
      <c r="D98" s="40">
        <v>1</v>
      </c>
      <c r="E98" s="43"/>
      <c r="F98" s="80">
        <v>900</v>
      </c>
      <c r="G98" s="44">
        <f>+D98*F98</f>
        <v>900</v>
      </c>
    </row>
    <row r="99" spans="1:7" ht="20.100000000000001" customHeight="1" x14ac:dyDescent="0.2">
      <c r="A99" s="79" t="s">
        <v>269</v>
      </c>
      <c r="B99" s="79" t="s">
        <v>270</v>
      </c>
      <c r="C99" s="79" t="s">
        <v>271</v>
      </c>
      <c r="D99" s="40">
        <v>1</v>
      </c>
      <c r="E99" s="43"/>
      <c r="F99" s="80">
        <v>900</v>
      </c>
      <c r="G99" s="44">
        <f>+D99*F99</f>
        <v>900</v>
      </c>
    </row>
    <row r="100" spans="1:7" ht="20.100000000000001" customHeight="1" x14ac:dyDescent="0.2">
      <c r="A100" s="79" t="s">
        <v>272</v>
      </c>
      <c r="B100" s="79" t="s">
        <v>273</v>
      </c>
      <c r="C100" s="79" t="s">
        <v>274</v>
      </c>
      <c r="D100" s="40">
        <v>1</v>
      </c>
      <c r="E100" s="43"/>
      <c r="F100" s="80">
        <v>900</v>
      </c>
      <c r="G100" s="44">
        <f>+D100*F100</f>
        <v>900</v>
      </c>
    </row>
    <row r="101" spans="1:7" ht="20.100000000000001" customHeight="1" x14ac:dyDescent="0.2">
      <c r="A101" s="79" t="s">
        <v>275</v>
      </c>
      <c r="B101" s="79" t="s">
        <v>273</v>
      </c>
      <c r="C101" s="79" t="s">
        <v>276</v>
      </c>
      <c r="D101" s="40">
        <v>1</v>
      </c>
      <c r="E101" s="43"/>
      <c r="F101" s="80">
        <v>900</v>
      </c>
      <c r="G101" s="44">
        <f>+D101*F101</f>
        <v>900</v>
      </c>
    </row>
    <row r="102" spans="1:7" ht="20.100000000000001" customHeight="1" x14ac:dyDescent="0.2">
      <c r="A102" s="79" t="s">
        <v>277</v>
      </c>
      <c r="B102" s="79" t="s">
        <v>278</v>
      </c>
      <c r="C102" s="79" t="s">
        <v>279</v>
      </c>
      <c r="D102" s="40">
        <v>1</v>
      </c>
      <c r="E102" s="43"/>
      <c r="F102" s="80">
        <v>900</v>
      </c>
      <c r="G102" s="44">
        <f>+D102*F102</f>
        <v>900</v>
      </c>
    </row>
    <row r="103" spans="1:7" ht="20.100000000000001" customHeight="1" x14ac:dyDescent="0.2">
      <c r="A103" s="79" t="s">
        <v>280</v>
      </c>
      <c r="B103" s="79" t="s">
        <v>281</v>
      </c>
      <c r="C103" s="79" t="s">
        <v>282</v>
      </c>
      <c r="D103" s="40">
        <v>1</v>
      </c>
      <c r="E103" s="43"/>
      <c r="F103" s="80">
        <v>900</v>
      </c>
      <c r="G103" s="44">
        <f>+D103*F103</f>
        <v>900</v>
      </c>
    </row>
    <row r="104" spans="1:7" ht="20.100000000000001" customHeight="1" x14ac:dyDescent="0.2">
      <c r="A104" s="79" t="s">
        <v>283</v>
      </c>
      <c r="B104" s="79" t="s">
        <v>284</v>
      </c>
      <c r="C104" s="79" t="s">
        <v>285</v>
      </c>
      <c r="D104" s="40">
        <v>1</v>
      </c>
      <c r="E104" s="43"/>
      <c r="F104" s="80">
        <v>900</v>
      </c>
      <c r="G104" s="44">
        <f>+D104*F104</f>
        <v>900</v>
      </c>
    </row>
    <row r="105" spans="1:7" ht="20.100000000000001" customHeight="1" x14ac:dyDescent="0.2">
      <c r="A105" s="79" t="s">
        <v>286</v>
      </c>
      <c r="B105" s="79" t="s">
        <v>287</v>
      </c>
      <c r="C105" s="79" t="s">
        <v>288</v>
      </c>
      <c r="D105" s="40">
        <v>1</v>
      </c>
      <c r="E105" s="43"/>
      <c r="F105" s="80">
        <v>900</v>
      </c>
      <c r="G105" s="44">
        <f>+D105*F105</f>
        <v>900</v>
      </c>
    </row>
    <row r="106" spans="1:7" ht="20.100000000000001" customHeight="1" x14ac:dyDescent="0.2">
      <c r="A106" s="79" t="s">
        <v>289</v>
      </c>
      <c r="B106" s="79" t="s">
        <v>290</v>
      </c>
      <c r="C106" s="79" t="s">
        <v>291</v>
      </c>
      <c r="D106" s="40">
        <v>1</v>
      </c>
      <c r="E106" s="43"/>
      <c r="F106" s="80">
        <v>900</v>
      </c>
      <c r="G106" s="44">
        <f>+D106*F106</f>
        <v>900</v>
      </c>
    </row>
    <row r="107" spans="1:7" ht="20.100000000000001" customHeight="1" x14ac:dyDescent="0.2">
      <c r="A107" s="79" t="s">
        <v>292</v>
      </c>
      <c r="B107" s="79" t="s">
        <v>293</v>
      </c>
      <c r="C107" s="79" t="s">
        <v>294</v>
      </c>
      <c r="D107" s="40">
        <v>1</v>
      </c>
      <c r="E107" s="43"/>
      <c r="F107" s="80">
        <v>900</v>
      </c>
      <c r="G107" s="44">
        <f>+D107*F107</f>
        <v>900</v>
      </c>
    </row>
    <row r="108" spans="1:7" ht="20.100000000000001" customHeight="1" x14ac:dyDescent="0.2">
      <c r="A108" s="79" t="s">
        <v>295</v>
      </c>
      <c r="B108" s="79" t="s">
        <v>296</v>
      </c>
      <c r="C108" s="79" t="s">
        <v>297</v>
      </c>
      <c r="D108" s="40">
        <v>1</v>
      </c>
      <c r="E108" s="43"/>
      <c r="F108" s="80">
        <v>900</v>
      </c>
      <c r="G108" s="44">
        <f>+D108*F108</f>
        <v>900</v>
      </c>
    </row>
    <row r="109" spans="1:7" ht="20.100000000000001" customHeight="1" x14ac:dyDescent="0.2">
      <c r="A109" s="79" t="s">
        <v>298</v>
      </c>
      <c r="B109" s="79" t="s">
        <v>299</v>
      </c>
      <c r="C109" s="79" t="s">
        <v>300</v>
      </c>
      <c r="D109" s="40">
        <v>1</v>
      </c>
      <c r="E109" s="43"/>
      <c r="F109" s="80">
        <v>900</v>
      </c>
      <c r="G109" s="44">
        <f>+D109*F109</f>
        <v>900</v>
      </c>
    </row>
    <row r="110" spans="1:7" ht="20.100000000000001" customHeight="1" x14ac:dyDescent="0.2">
      <c r="A110" s="79" t="s">
        <v>301</v>
      </c>
      <c r="B110" s="79" t="s">
        <v>302</v>
      </c>
      <c r="C110" s="79" t="s">
        <v>303</v>
      </c>
      <c r="D110" s="40">
        <v>1</v>
      </c>
      <c r="E110" s="43"/>
      <c r="F110" s="80">
        <v>900</v>
      </c>
      <c r="G110" s="44">
        <f>+D110*F110</f>
        <v>900</v>
      </c>
    </row>
    <row r="111" spans="1:7" ht="20.100000000000001" customHeight="1" x14ac:dyDescent="0.2">
      <c r="A111" s="79" t="s">
        <v>304</v>
      </c>
      <c r="B111" s="79" t="s">
        <v>302</v>
      </c>
      <c r="C111" s="79" t="s">
        <v>305</v>
      </c>
      <c r="D111" s="40">
        <v>1</v>
      </c>
      <c r="E111" s="43"/>
      <c r="F111" s="80">
        <v>900</v>
      </c>
      <c r="G111" s="44">
        <f>+D111*F111</f>
        <v>900</v>
      </c>
    </row>
    <row r="112" spans="1:7" ht="20.100000000000001" customHeight="1" x14ac:dyDescent="0.2">
      <c r="A112" s="79" t="s">
        <v>306</v>
      </c>
      <c r="B112" s="79" t="s">
        <v>307</v>
      </c>
      <c r="C112" s="79" t="s">
        <v>308</v>
      </c>
      <c r="D112" s="40">
        <v>1</v>
      </c>
      <c r="E112" s="43"/>
      <c r="F112" s="80">
        <v>900</v>
      </c>
      <c r="G112" s="44">
        <f>+D112*F112</f>
        <v>900</v>
      </c>
    </row>
    <row r="113" spans="1:7" ht="20.100000000000001" customHeight="1" x14ac:dyDescent="0.2">
      <c r="A113" s="79" t="s">
        <v>309</v>
      </c>
      <c r="B113" s="79" t="s">
        <v>307</v>
      </c>
      <c r="C113" s="79" t="s">
        <v>310</v>
      </c>
      <c r="D113" s="40">
        <v>1</v>
      </c>
      <c r="E113" s="43"/>
      <c r="F113" s="80">
        <v>900</v>
      </c>
      <c r="G113" s="44">
        <f>+D113*F113</f>
        <v>900</v>
      </c>
    </row>
    <row r="114" spans="1:7" ht="20.100000000000001" customHeight="1" x14ac:dyDescent="0.2">
      <c r="A114" s="79" t="s">
        <v>311</v>
      </c>
      <c r="B114" s="79" t="s">
        <v>307</v>
      </c>
      <c r="C114" s="79" t="s">
        <v>312</v>
      </c>
      <c r="D114" s="40">
        <v>1</v>
      </c>
      <c r="E114" s="43"/>
      <c r="F114" s="80">
        <v>900</v>
      </c>
      <c r="G114" s="44">
        <f>+D114*F114</f>
        <v>900</v>
      </c>
    </row>
    <row r="115" spans="1:7" ht="20.100000000000001" customHeight="1" x14ac:dyDescent="0.2">
      <c r="A115" s="79" t="s">
        <v>313</v>
      </c>
      <c r="B115" s="79" t="s">
        <v>314</v>
      </c>
      <c r="C115" s="79" t="s">
        <v>315</v>
      </c>
      <c r="D115" s="40">
        <v>1</v>
      </c>
      <c r="E115" s="43"/>
      <c r="F115" s="80">
        <v>900</v>
      </c>
      <c r="G115" s="44">
        <f>+D115*F115</f>
        <v>900</v>
      </c>
    </row>
    <row r="116" spans="1:7" ht="20.100000000000001" customHeight="1" x14ac:dyDescent="0.2">
      <c r="A116" s="79" t="s">
        <v>316</v>
      </c>
      <c r="B116" s="79" t="s">
        <v>317</v>
      </c>
      <c r="C116" s="79" t="s">
        <v>318</v>
      </c>
      <c r="D116" s="40">
        <v>1</v>
      </c>
      <c r="E116" s="43"/>
      <c r="F116" s="80">
        <v>900</v>
      </c>
      <c r="G116" s="44">
        <f>+D116*F116</f>
        <v>900</v>
      </c>
    </row>
    <row r="117" spans="1:7" ht="20.100000000000001" customHeight="1" x14ac:dyDescent="0.2">
      <c r="A117" s="79" t="s">
        <v>319</v>
      </c>
      <c r="B117" s="79" t="s">
        <v>317</v>
      </c>
      <c r="C117" s="79" t="s">
        <v>320</v>
      </c>
      <c r="D117" s="40">
        <v>1</v>
      </c>
      <c r="E117" s="43"/>
      <c r="F117" s="80">
        <v>900</v>
      </c>
      <c r="G117" s="44">
        <f>+D117*F117</f>
        <v>900</v>
      </c>
    </row>
    <row r="118" spans="1:7" ht="20.100000000000001" customHeight="1" x14ac:dyDescent="0.2">
      <c r="A118" s="79" t="s">
        <v>321</v>
      </c>
      <c r="B118" s="79" t="s">
        <v>317</v>
      </c>
      <c r="C118" s="79" t="s">
        <v>322</v>
      </c>
      <c r="D118" s="40">
        <v>1</v>
      </c>
      <c r="E118" s="43"/>
      <c r="F118" s="80">
        <v>900</v>
      </c>
      <c r="G118" s="44">
        <f>+D118*F118</f>
        <v>900</v>
      </c>
    </row>
    <row r="119" spans="1:7" ht="20.100000000000001" customHeight="1" x14ac:dyDescent="0.2">
      <c r="A119" s="79" t="s">
        <v>323</v>
      </c>
      <c r="B119" s="79" t="s">
        <v>317</v>
      </c>
      <c r="C119" s="79" t="s">
        <v>324</v>
      </c>
      <c r="D119" s="40">
        <v>1</v>
      </c>
      <c r="E119" s="43"/>
      <c r="F119" s="80">
        <v>900</v>
      </c>
      <c r="G119" s="44">
        <f>+D119*F119</f>
        <v>900</v>
      </c>
    </row>
    <row r="120" spans="1:7" ht="20.100000000000001" customHeight="1" x14ac:dyDescent="0.2">
      <c r="A120" s="79" t="s">
        <v>325</v>
      </c>
      <c r="B120" s="79" t="s">
        <v>317</v>
      </c>
      <c r="C120" s="79" t="s">
        <v>326</v>
      </c>
      <c r="D120" s="40">
        <v>1</v>
      </c>
      <c r="E120" s="43"/>
      <c r="F120" s="80">
        <v>900</v>
      </c>
      <c r="G120" s="44">
        <f>+D120*F120</f>
        <v>900</v>
      </c>
    </row>
    <row r="121" spans="1:7" ht="20.100000000000001" customHeight="1" x14ac:dyDescent="0.2">
      <c r="A121" s="79" t="s">
        <v>327</v>
      </c>
      <c r="B121" s="79" t="s">
        <v>328</v>
      </c>
      <c r="C121" s="79" t="s">
        <v>329</v>
      </c>
      <c r="D121" s="40">
        <v>1</v>
      </c>
      <c r="E121" s="43"/>
      <c r="F121" s="80">
        <v>900</v>
      </c>
      <c r="G121" s="44">
        <f>+D121*F121</f>
        <v>900</v>
      </c>
    </row>
    <row r="122" spans="1:7" ht="20.100000000000001" customHeight="1" x14ac:dyDescent="0.2">
      <c r="A122" s="79" t="s">
        <v>330</v>
      </c>
      <c r="B122" s="79" t="s">
        <v>331</v>
      </c>
      <c r="C122" s="79" t="s">
        <v>332</v>
      </c>
      <c r="D122" s="40">
        <v>1</v>
      </c>
      <c r="E122" s="43"/>
      <c r="F122" s="80">
        <v>900</v>
      </c>
      <c r="G122" s="44">
        <f>+D122*F122</f>
        <v>900</v>
      </c>
    </row>
    <row r="123" spans="1:7" ht="20.100000000000001" customHeight="1" x14ac:dyDescent="0.2">
      <c r="A123" s="79" t="s">
        <v>333</v>
      </c>
      <c r="B123" s="79" t="s">
        <v>331</v>
      </c>
      <c r="C123" s="79" t="s">
        <v>334</v>
      </c>
      <c r="D123" s="40">
        <v>1</v>
      </c>
      <c r="E123" s="43"/>
      <c r="F123" s="80">
        <v>900</v>
      </c>
      <c r="G123" s="44">
        <f>+D123*F123</f>
        <v>900</v>
      </c>
    </row>
    <row r="124" spans="1:7" ht="20.100000000000001" customHeight="1" x14ac:dyDescent="0.2">
      <c r="A124" s="79" t="s">
        <v>335</v>
      </c>
      <c r="B124" s="79" t="s">
        <v>331</v>
      </c>
      <c r="C124" s="79" t="s">
        <v>336</v>
      </c>
      <c r="D124" s="40">
        <v>1</v>
      </c>
      <c r="E124" s="43"/>
      <c r="F124" s="80">
        <v>900</v>
      </c>
      <c r="G124" s="44">
        <f>+D124*F124</f>
        <v>900</v>
      </c>
    </row>
    <row r="125" spans="1:7" ht="20.100000000000001" customHeight="1" x14ac:dyDescent="0.2">
      <c r="A125" s="79" t="s">
        <v>337</v>
      </c>
      <c r="B125" s="79" t="s">
        <v>338</v>
      </c>
      <c r="C125" s="79" t="s">
        <v>339</v>
      </c>
      <c r="D125" s="40">
        <v>1</v>
      </c>
      <c r="E125" s="43"/>
      <c r="F125" s="80">
        <v>900</v>
      </c>
      <c r="G125" s="44">
        <f>+D125*F125</f>
        <v>900</v>
      </c>
    </row>
    <row r="126" spans="1:7" ht="20.100000000000001" customHeight="1" x14ac:dyDescent="0.2">
      <c r="A126" s="79" t="s">
        <v>340</v>
      </c>
      <c r="B126" s="79" t="s">
        <v>341</v>
      </c>
      <c r="C126" s="79" t="s">
        <v>342</v>
      </c>
      <c r="D126" s="40">
        <v>1</v>
      </c>
      <c r="E126" s="43"/>
      <c r="F126" s="80">
        <v>900</v>
      </c>
      <c r="G126" s="44">
        <f>+D126*F126</f>
        <v>900</v>
      </c>
    </row>
    <row r="127" spans="1:7" ht="20.100000000000001" customHeight="1" x14ac:dyDescent="0.2">
      <c r="A127" s="79" t="s">
        <v>343</v>
      </c>
      <c r="B127" s="79" t="s">
        <v>341</v>
      </c>
      <c r="C127" s="79" t="s">
        <v>344</v>
      </c>
      <c r="D127" s="40">
        <v>1</v>
      </c>
      <c r="E127" s="43"/>
      <c r="F127" s="80">
        <v>900</v>
      </c>
      <c r="G127" s="44">
        <f>+D127*F127</f>
        <v>900</v>
      </c>
    </row>
    <row r="128" spans="1:7" ht="20.100000000000001" customHeight="1" x14ac:dyDescent="0.2">
      <c r="A128" s="79" t="s">
        <v>345</v>
      </c>
      <c r="B128" s="79" t="s">
        <v>341</v>
      </c>
      <c r="C128" s="79" t="s">
        <v>346</v>
      </c>
      <c r="D128" s="40">
        <v>1</v>
      </c>
      <c r="E128" s="43"/>
      <c r="F128" s="80">
        <v>900</v>
      </c>
      <c r="G128" s="44">
        <f>+D128*F128</f>
        <v>900</v>
      </c>
    </row>
    <row r="129" spans="1:7" ht="20.100000000000001" customHeight="1" x14ac:dyDescent="0.2">
      <c r="A129" s="79" t="s">
        <v>347</v>
      </c>
      <c r="B129" s="79" t="s">
        <v>348</v>
      </c>
      <c r="C129" s="79" t="s">
        <v>349</v>
      </c>
      <c r="D129" s="40">
        <v>1</v>
      </c>
      <c r="E129" s="43"/>
      <c r="F129" s="80">
        <v>900</v>
      </c>
      <c r="G129" s="44">
        <f>+D129*F129</f>
        <v>900</v>
      </c>
    </row>
    <row r="130" spans="1:7" ht="20.100000000000001" customHeight="1" x14ac:dyDescent="0.2">
      <c r="A130" s="79" t="s">
        <v>350</v>
      </c>
      <c r="B130" s="79" t="s">
        <v>351</v>
      </c>
      <c r="C130" s="79" t="s">
        <v>352</v>
      </c>
      <c r="D130" s="40">
        <v>1</v>
      </c>
      <c r="E130" s="43"/>
      <c r="F130" s="80">
        <v>900</v>
      </c>
      <c r="G130" s="44">
        <f>+D130*F130</f>
        <v>900</v>
      </c>
    </row>
    <row r="131" spans="1:7" ht="20.100000000000001" customHeight="1" x14ac:dyDescent="0.2">
      <c r="A131" s="79" t="s">
        <v>353</v>
      </c>
      <c r="B131" s="79" t="s">
        <v>351</v>
      </c>
      <c r="C131" s="79" t="s">
        <v>354</v>
      </c>
      <c r="D131" s="40">
        <v>1</v>
      </c>
      <c r="E131" s="43"/>
      <c r="F131" s="80">
        <v>900</v>
      </c>
      <c r="G131" s="44">
        <f>+D131*F131</f>
        <v>900</v>
      </c>
    </row>
    <row r="132" spans="1:7" ht="20.100000000000001" customHeight="1" x14ac:dyDescent="0.2">
      <c r="A132" s="79" t="s">
        <v>355</v>
      </c>
      <c r="B132" s="79" t="s">
        <v>356</v>
      </c>
      <c r="C132" s="79" t="s">
        <v>357</v>
      </c>
      <c r="D132" s="40">
        <v>1</v>
      </c>
      <c r="E132" s="43"/>
      <c r="F132" s="80">
        <v>900</v>
      </c>
      <c r="G132" s="44">
        <f>+D132*F132</f>
        <v>900</v>
      </c>
    </row>
    <row r="133" spans="1:7" ht="20.100000000000001" customHeight="1" x14ac:dyDescent="0.2">
      <c r="A133" s="79" t="s">
        <v>358</v>
      </c>
      <c r="B133" s="79" t="s">
        <v>359</v>
      </c>
      <c r="C133" s="79" t="s">
        <v>360</v>
      </c>
      <c r="D133" s="40">
        <v>7</v>
      </c>
      <c r="E133" s="43"/>
      <c r="F133" s="80">
        <v>70</v>
      </c>
      <c r="G133" s="44">
        <f>+D133*F133</f>
        <v>490</v>
      </c>
    </row>
    <row r="134" spans="1:7" ht="20.100000000000001" customHeight="1" x14ac:dyDescent="0.2">
      <c r="A134" s="79" t="s">
        <v>361</v>
      </c>
      <c r="B134" s="79" t="s">
        <v>359</v>
      </c>
      <c r="C134" s="79" t="s">
        <v>362</v>
      </c>
      <c r="D134" s="40">
        <v>6</v>
      </c>
      <c r="E134" s="43"/>
      <c r="F134" s="80">
        <v>70</v>
      </c>
      <c r="G134" s="44">
        <f>+D134*F134</f>
        <v>420</v>
      </c>
    </row>
    <row r="135" spans="1:7" ht="20.100000000000001" customHeight="1" x14ac:dyDescent="0.2">
      <c r="A135" s="79" t="s">
        <v>363</v>
      </c>
      <c r="B135" s="79" t="s">
        <v>364</v>
      </c>
      <c r="C135" s="79" t="s">
        <v>365</v>
      </c>
      <c r="D135" s="40">
        <v>7</v>
      </c>
      <c r="E135" s="43"/>
      <c r="F135" s="80">
        <v>70</v>
      </c>
      <c r="G135" s="44">
        <f>+D135*F135</f>
        <v>490</v>
      </c>
    </row>
    <row r="136" spans="1:7" ht="20.100000000000001" customHeight="1" x14ac:dyDescent="0.2">
      <c r="A136" s="79" t="s">
        <v>366</v>
      </c>
      <c r="B136" s="79" t="s">
        <v>367</v>
      </c>
      <c r="C136" s="79" t="s">
        <v>368</v>
      </c>
      <c r="D136" s="40">
        <v>7</v>
      </c>
      <c r="E136" s="43"/>
      <c r="F136" s="80">
        <v>70</v>
      </c>
      <c r="G136" s="44">
        <f>+D136*F136</f>
        <v>490</v>
      </c>
    </row>
    <row r="137" spans="1:7" ht="20.100000000000001" customHeight="1" x14ac:dyDescent="0.2">
      <c r="A137" s="79" t="s">
        <v>369</v>
      </c>
      <c r="B137" s="79" t="s">
        <v>370</v>
      </c>
      <c r="C137" s="79" t="s">
        <v>371</v>
      </c>
      <c r="D137" s="40">
        <v>7</v>
      </c>
      <c r="E137" s="43"/>
      <c r="F137" s="80">
        <v>70</v>
      </c>
      <c r="G137" s="44">
        <f>+D137*F137</f>
        <v>490</v>
      </c>
    </row>
    <row r="138" spans="1:7" ht="20.100000000000001" customHeight="1" x14ac:dyDescent="0.2">
      <c r="A138" s="79" t="s">
        <v>372</v>
      </c>
      <c r="B138" s="79" t="s">
        <v>373</v>
      </c>
      <c r="C138" s="79" t="s">
        <v>374</v>
      </c>
      <c r="D138" s="40">
        <v>10</v>
      </c>
      <c r="E138" s="43"/>
      <c r="F138" s="80">
        <v>70</v>
      </c>
      <c r="G138" s="44">
        <f>+D138*F138</f>
        <v>700</v>
      </c>
    </row>
    <row r="139" spans="1:7" ht="20.100000000000001" customHeight="1" x14ac:dyDescent="0.2">
      <c r="A139" s="79" t="s">
        <v>375</v>
      </c>
      <c r="B139" s="79" t="s">
        <v>376</v>
      </c>
      <c r="C139" s="79" t="s">
        <v>377</v>
      </c>
      <c r="D139" s="40">
        <v>10</v>
      </c>
      <c r="E139" s="43"/>
      <c r="F139" s="80">
        <v>70</v>
      </c>
      <c r="G139" s="44">
        <f>+D139*F139</f>
        <v>700</v>
      </c>
    </row>
    <row r="140" spans="1:7" ht="20.100000000000001" customHeight="1" x14ac:dyDescent="0.2">
      <c r="A140" s="79" t="s">
        <v>378</v>
      </c>
      <c r="B140" s="79" t="s">
        <v>379</v>
      </c>
      <c r="C140" s="79" t="s">
        <v>380</v>
      </c>
      <c r="D140" s="40">
        <v>10</v>
      </c>
      <c r="E140" s="43"/>
      <c r="F140" s="80">
        <v>70</v>
      </c>
      <c r="G140" s="44">
        <f>+D140*F140</f>
        <v>700</v>
      </c>
    </row>
    <row r="141" spans="1:7" ht="20.100000000000001" customHeight="1" x14ac:dyDescent="0.2">
      <c r="A141" s="79" t="s">
        <v>381</v>
      </c>
      <c r="B141" s="79" t="s">
        <v>382</v>
      </c>
      <c r="C141" s="79" t="s">
        <v>383</v>
      </c>
      <c r="D141" s="40">
        <v>10</v>
      </c>
      <c r="E141" s="43"/>
      <c r="F141" s="80">
        <v>70</v>
      </c>
      <c r="G141" s="44">
        <f>+D141*F141</f>
        <v>700</v>
      </c>
    </row>
    <row r="142" spans="1:7" ht="20.100000000000001" customHeight="1" x14ac:dyDescent="0.2">
      <c r="A142" s="79" t="s">
        <v>384</v>
      </c>
      <c r="B142" s="79" t="s">
        <v>385</v>
      </c>
      <c r="C142" s="79" t="s">
        <v>386</v>
      </c>
      <c r="D142" s="40">
        <v>10</v>
      </c>
      <c r="E142" s="43"/>
      <c r="F142" s="80">
        <v>70</v>
      </c>
      <c r="G142" s="44">
        <f>+D142*F142</f>
        <v>700</v>
      </c>
    </row>
    <row r="143" spans="1:7" ht="20.100000000000001" customHeight="1" x14ac:dyDescent="0.2">
      <c r="A143" s="79" t="s">
        <v>387</v>
      </c>
      <c r="B143" s="79" t="s">
        <v>388</v>
      </c>
      <c r="C143" s="79" t="s">
        <v>389</v>
      </c>
      <c r="D143" s="40">
        <v>10</v>
      </c>
      <c r="E143" s="43"/>
      <c r="F143" s="80">
        <v>70</v>
      </c>
      <c r="G143" s="44">
        <f>+D143*F143</f>
        <v>700</v>
      </c>
    </row>
    <row r="144" spans="1:7" ht="20.100000000000001" customHeight="1" x14ac:dyDescent="0.2">
      <c r="A144" s="79" t="s">
        <v>390</v>
      </c>
      <c r="B144" s="79" t="s">
        <v>391</v>
      </c>
      <c r="C144" s="79" t="s">
        <v>392</v>
      </c>
      <c r="D144" s="40">
        <v>10</v>
      </c>
      <c r="E144" s="43"/>
      <c r="F144" s="80">
        <v>70</v>
      </c>
      <c r="G144" s="44">
        <f>+D144*F144</f>
        <v>700</v>
      </c>
    </row>
    <row r="145" spans="1:7" ht="20.100000000000001" customHeight="1" x14ac:dyDescent="0.2">
      <c r="A145" s="79" t="s">
        <v>393</v>
      </c>
      <c r="B145" s="79" t="s">
        <v>394</v>
      </c>
      <c r="C145" s="79" t="s">
        <v>395</v>
      </c>
      <c r="D145" s="40">
        <v>10</v>
      </c>
      <c r="E145" s="43"/>
      <c r="F145" s="80">
        <v>70</v>
      </c>
      <c r="G145" s="44">
        <f>+D145*F145</f>
        <v>700</v>
      </c>
    </row>
    <row r="146" spans="1:7" ht="20.100000000000001" customHeight="1" x14ac:dyDescent="0.2">
      <c r="A146" s="79" t="s">
        <v>396</v>
      </c>
      <c r="B146" s="79" t="s">
        <v>397</v>
      </c>
      <c r="C146" s="79" t="s">
        <v>398</v>
      </c>
      <c r="D146" s="40">
        <v>5</v>
      </c>
      <c r="E146" s="43"/>
      <c r="F146" s="80">
        <v>70</v>
      </c>
      <c r="G146" s="44">
        <f>+D146*F146</f>
        <v>350</v>
      </c>
    </row>
    <row r="147" spans="1:7" ht="20.100000000000001" customHeight="1" x14ac:dyDescent="0.2">
      <c r="A147" s="79" t="s">
        <v>399</v>
      </c>
      <c r="B147" s="79" t="s">
        <v>397</v>
      </c>
      <c r="C147" s="79" t="s">
        <v>400</v>
      </c>
      <c r="D147" s="40">
        <v>5</v>
      </c>
      <c r="E147" s="43"/>
      <c r="F147" s="80">
        <v>70</v>
      </c>
      <c r="G147" s="44">
        <f>+D147*F147</f>
        <v>350</v>
      </c>
    </row>
    <row r="148" spans="1:7" ht="20.100000000000001" customHeight="1" x14ac:dyDescent="0.2">
      <c r="A148" s="79" t="s">
        <v>401</v>
      </c>
      <c r="B148" s="79" t="s">
        <v>402</v>
      </c>
      <c r="C148" s="79" t="s">
        <v>403</v>
      </c>
      <c r="D148" s="40">
        <v>5</v>
      </c>
      <c r="E148" s="43"/>
      <c r="F148" s="80">
        <v>70</v>
      </c>
      <c r="G148" s="44">
        <f>+D148*F148</f>
        <v>350</v>
      </c>
    </row>
    <row r="149" spans="1:7" ht="20.100000000000001" customHeight="1" x14ac:dyDescent="0.2">
      <c r="A149" s="79" t="s">
        <v>404</v>
      </c>
      <c r="B149" s="79" t="s">
        <v>405</v>
      </c>
      <c r="C149" s="79" t="s">
        <v>406</v>
      </c>
      <c r="D149" s="40">
        <v>5</v>
      </c>
      <c r="E149" s="43"/>
      <c r="F149" s="80">
        <v>70</v>
      </c>
      <c r="G149" s="44">
        <f>+D149*F149</f>
        <v>350</v>
      </c>
    </row>
    <row r="150" spans="1:7" ht="20.100000000000001" customHeight="1" x14ac:dyDescent="0.2">
      <c r="A150" s="79" t="s">
        <v>407</v>
      </c>
      <c r="B150" s="79" t="s">
        <v>408</v>
      </c>
      <c r="C150" s="79" t="s">
        <v>409</v>
      </c>
      <c r="D150" s="40">
        <v>5</v>
      </c>
      <c r="E150" s="43"/>
      <c r="F150" s="80">
        <v>70</v>
      </c>
      <c r="G150" s="44">
        <f>+D150*F150</f>
        <v>350</v>
      </c>
    </row>
    <row r="151" spans="1:7" ht="20.100000000000001" customHeight="1" x14ac:dyDescent="0.2">
      <c r="A151" s="79" t="s">
        <v>410</v>
      </c>
      <c r="B151" s="79" t="s">
        <v>411</v>
      </c>
      <c r="C151" s="79" t="s">
        <v>412</v>
      </c>
      <c r="D151" s="40">
        <v>5</v>
      </c>
      <c r="E151" s="43"/>
      <c r="F151" s="80">
        <v>70</v>
      </c>
      <c r="G151" s="44">
        <f>+D151*F151</f>
        <v>350</v>
      </c>
    </row>
    <row r="152" spans="1:7" ht="20.100000000000001" customHeight="1" x14ac:dyDescent="0.2">
      <c r="A152" s="79" t="s">
        <v>413</v>
      </c>
      <c r="B152" s="79" t="s">
        <v>414</v>
      </c>
      <c r="C152" s="79" t="s">
        <v>415</v>
      </c>
      <c r="D152" s="40">
        <v>5</v>
      </c>
      <c r="E152" s="43"/>
      <c r="F152" s="80">
        <v>70</v>
      </c>
      <c r="G152" s="44">
        <f>+D152*F152</f>
        <v>350</v>
      </c>
    </row>
    <row r="153" spans="1:7" ht="20.100000000000001" customHeight="1" x14ac:dyDescent="0.2">
      <c r="A153" s="79" t="s">
        <v>416</v>
      </c>
      <c r="B153" s="79" t="s">
        <v>417</v>
      </c>
      <c r="C153" s="79" t="s">
        <v>418</v>
      </c>
      <c r="D153" s="40">
        <v>5</v>
      </c>
      <c r="E153" s="43"/>
      <c r="F153" s="80">
        <v>70</v>
      </c>
      <c r="G153" s="44">
        <f>+D153*F153</f>
        <v>350</v>
      </c>
    </row>
    <row r="154" spans="1:7" ht="20.100000000000001" customHeight="1" x14ac:dyDescent="0.2">
      <c r="A154" s="79" t="s">
        <v>419</v>
      </c>
      <c r="B154" s="79" t="s">
        <v>420</v>
      </c>
      <c r="C154" s="79" t="s">
        <v>421</v>
      </c>
      <c r="D154" s="40">
        <v>5</v>
      </c>
      <c r="E154" s="43"/>
      <c r="F154" s="80">
        <v>70</v>
      </c>
      <c r="G154" s="44">
        <f>+D154*F154</f>
        <v>350</v>
      </c>
    </row>
    <row r="155" spans="1:7" ht="20.100000000000001" customHeight="1" x14ac:dyDescent="0.2">
      <c r="A155" s="79" t="s">
        <v>422</v>
      </c>
      <c r="B155" s="79" t="s">
        <v>420</v>
      </c>
      <c r="C155" s="79" t="s">
        <v>423</v>
      </c>
      <c r="D155" s="40">
        <v>5</v>
      </c>
      <c r="E155" s="43"/>
      <c r="F155" s="80">
        <v>70</v>
      </c>
      <c r="G155" s="44">
        <f>+D155*F155</f>
        <v>350</v>
      </c>
    </row>
    <row r="156" spans="1:7" ht="20.100000000000001" customHeight="1" x14ac:dyDescent="0.2">
      <c r="A156" s="79" t="s">
        <v>424</v>
      </c>
      <c r="B156" s="79" t="s">
        <v>425</v>
      </c>
      <c r="C156" s="79" t="s">
        <v>426</v>
      </c>
      <c r="D156" s="40">
        <v>5</v>
      </c>
      <c r="E156" s="43"/>
      <c r="F156" s="80">
        <v>60</v>
      </c>
      <c r="G156" s="44">
        <f>+D156*F156</f>
        <v>300</v>
      </c>
    </row>
    <row r="157" spans="1:7" ht="20.100000000000001" customHeight="1" x14ac:dyDescent="0.2">
      <c r="A157" s="79" t="s">
        <v>427</v>
      </c>
      <c r="B157" s="79" t="s">
        <v>425</v>
      </c>
      <c r="C157" s="79" t="s">
        <v>428</v>
      </c>
      <c r="D157" s="40">
        <v>4</v>
      </c>
      <c r="E157" s="43"/>
      <c r="F157" s="80">
        <v>60</v>
      </c>
      <c r="G157" s="44">
        <f>+D157*F157</f>
        <v>240</v>
      </c>
    </row>
    <row r="158" spans="1:7" ht="20.100000000000001" customHeight="1" x14ac:dyDescent="0.2">
      <c r="A158" s="79" t="s">
        <v>429</v>
      </c>
      <c r="B158" s="79" t="s">
        <v>425</v>
      </c>
      <c r="C158" s="79" t="s">
        <v>430</v>
      </c>
      <c r="D158" s="40">
        <v>1</v>
      </c>
      <c r="E158" s="43"/>
      <c r="F158" s="80">
        <v>60</v>
      </c>
      <c r="G158" s="44">
        <f>+D158*F158</f>
        <v>60</v>
      </c>
    </row>
    <row r="159" spans="1:7" ht="20.100000000000001" customHeight="1" x14ac:dyDescent="0.2">
      <c r="A159" s="79" t="s">
        <v>431</v>
      </c>
      <c r="B159" s="79" t="s">
        <v>425</v>
      </c>
      <c r="C159" s="79" t="s">
        <v>432</v>
      </c>
      <c r="D159" s="40">
        <v>1</v>
      </c>
      <c r="E159" s="43"/>
      <c r="F159" s="80">
        <v>60</v>
      </c>
      <c r="G159" s="44">
        <f>+D159*F159</f>
        <v>60</v>
      </c>
    </row>
    <row r="160" spans="1:7" ht="20.100000000000001" customHeight="1" x14ac:dyDescent="0.2">
      <c r="A160" s="79" t="s">
        <v>433</v>
      </c>
      <c r="B160" s="79" t="s">
        <v>434</v>
      </c>
      <c r="C160" s="79" t="s">
        <v>435</v>
      </c>
      <c r="D160" s="40">
        <v>4</v>
      </c>
      <c r="E160" s="43"/>
      <c r="F160" s="80">
        <v>60</v>
      </c>
      <c r="G160" s="44">
        <f>+D160*F160</f>
        <v>240</v>
      </c>
    </row>
    <row r="161" spans="1:7" ht="20.100000000000001" customHeight="1" x14ac:dyDescent="0.2">
      <c r="A161" s="79" t="s">
        <v>436</v>
      </c>
      <c r="B161" s="79" t="s">
        <v>434</v>
      </c>
      <c r="C161" s="79" t="s">
        <v>437</v>
      </c>
      <c r="D161" s="40">
        <v>5</v>
      </c>
      <c r="E161" s="43"/>
      <c r="F161" s="80">
        <v>60</v>
      </c>
      <c r="G161" s="44">
        <f>+D161*F161</f>
        <v>300</v>
      </c>
    </row>
    <row r="162" spans="1:7" ht="20.100000000000001" customHeight="1" x14ac:dyDescent="0.2">
      <c r="A162" s="79" t="s">
        <v>438</v>
      </c>
      <c r="B162" s="79" t="s">
        <v>434</v>
      </c>
      <c r="C162" s="79" t="s">
        <v>439</v>
      </c>
      <c r="D162" s="40">
        <v>5</v>
      </c>
      <c r="E162" s="43"/>
      <c r="F162" s="80">
        <v>60</v>
      </c>
      <c r="G162" s="44">
        <f>+D162*F162</f>
        <v>300</v>
      </c>
    </row>
    <row r="163" spans="1:7" ht="20.100000000000001" customHeight="1" x14ac:dyDescent="0.2">
      <c r="A163" s="79" t="s">
        <v>440</v>
      </c>
      <c r="B163" s="79" t="s">
        <v>434</v>
      </c>
      <c r="C163" s="79" t="s">
        <v>441</v>
      </c>
      <c r="D163" s="40">
        <v>5</v>
      </c>
      <c r="E163" s="43"/>
      <c r="F163" s="80">
        <v>60</v>
      </c>
      <c r="G163" s="44">
        <f>+D163*F163</f>
        <v>300</v>
      </c>
    </row>
    <row r="164" spans="1:7" ht="20.100000000000001" customHeight="1" x14ac:dyDescent="0.25">
      <c r="A164" s="79"/>
      <c r="B164" s="79"/>
      <c r="C164" s="79"/>
      <c r="D164" s="40"/>
      <c r="E164" s="43"/>
      <c r="F164" s="81" t="s">
        <v>442</v>
      </c>
      <c r="G164" s="82">
        <f>SUM(G23:G163)</f>
        <v>67960</v>
      </c>
    </row>
    <row r="165" spans="1:7" ht="20.100000000000001" customHeight="1" x14ac:dyDescent="0.25">
      <c r="A165" s="79"/>
      <c r="B165" s="79"/>
      <c r="C165" s="79"/>
      <c r="D165" s="40"/>
      <c r="E165" s="43"/>
      <c r="F165" s="81" t="s">
        <v>167</v>
      </c>
      <c r="G165" s="82">
        <f>+G164*0.12</f>
        <v>8155.2</v>
      </c>
    </row>
    <row r="166" spans="1:7" ht="20.100000000000001" customHeight="1" x14ac:dyDescent="0.25">
      <c r="A166" s="39"/>
      <c r="B166" s="40"/>
      <c r="C166" s="53"/>
      <c r="D166" s="42"/>
      <c r="E166" s="43"/>
      <c r="F166" s="83" t="s">
        <v>168</v>
      </c>
      <c r="G166" s="82">
        <f>+G164+G165</f>
        <v>76115.199999999997</v>
      </c>
    </row>
    <row r="167" spans="1:7" ht="20.100000000000001" customHeight="1" x14ac:dyDescent="0.25">
      <c r="A167" s="76"/>
      <c r="B167" s="78"/>
      <c r="C167" s="41"/>
      <c r="D167" s="43"/>
      <c r="E167" s="43"/>
      <c r="F167" s="77"/>
      <c r="G167" s="54"/>
    </row>
    <row r="168" spans="1:7" ht="20.100000000000001" customHeight="1" x14ac:dyDescent="0.25">
      <c r="B168" s="55"/>
      <c r="C168" s="56" t="s">
        <v>169</v>
      </c>
    </row>
    <row r="169" spans="1:7" ht="20.100000000000001" customHeight="1" x14ac:dyDescent="0.25">
      <c r="B169" s="56" t="s">
        <v>19</v>
      </c>
      <c r="C169" s="56" t="s">
        <v>170</v>
      </c>
    </row>
    <row r="170" spans="1:7" ht="20.100000000000001" customHeight="1" x14ac:dyDescent="0.25">
      <c r="B170" s="57"/>
      <c r="C170" s="58" t="s">
        <v>171</v>
      </c>
    </row>
    <row r="171" spans="1:7" ht="20.100000000000001" customHeight="1" x14ac:dyDescent="0.2">
      <c r="B171" s="59">
        <v>1</v>
      </c>
      <c r="C171" s="53" t="s">
        <v>172</v>
      </c>
    </row>
    <row r="172" spans="1:7" ht="20.100000000000001" customHeight="1" x14ac:dyDescent="0.2">
      <c r="B172" s="59">
        <v>2</v>
      </c>
      <c r="C172" s="53" t="s">
        <v>173</v>
      </c>
    </row>
    <row r="173" spans="1:7" ht="20.100000000000001" customHeight="1" x14ac:dyDescent="0.2">
      <c r="B173" s="59">
        <v>2</v>
      </c>
      <c r="C173" s="53" t="s">
        <v>174</v>
      </c>
    </row>
    <row r="174" spans="1:7" ht="20.100000000000001" customHeight="1" x14ac:dyDescent="0.2">
      <c r="B174" s="59">
        <v>1</v>
      </c>
      <c r="C174" s="53" t="s">
        <v>175</v>
      </c>
    </row>
    <row r="175" spans="1:7" ht="20.100000000000001" customHeight="1" x14ac:dyDescent="0.2">
      <c r="B175" s="59">
        <v>1</v>
      </c>
      <c r="C175" s="53" t="s">
        <v>176</v>
      </c>
    </row>
    <row r="176" spans="1:7" ht="20.100000000000001" customHeight="1" x14ac:dyDescent="0.2">
      <c r="B176" s="59">
        <v>2</v>
      </c>
      <c r="C176" s="53" t="s">
        <v>177</v>
      </c>
    </row>
    <row r="177" spans="2:3" ht="20.100000000000001" customHeight="1" x14ac:dyDescent="0.2">
      <c r="B177" s="59">
        <v>2</v>
      </c>
      <c r="C177" s="53" t="s">
        <v>178</v>
      </c>
    </row>
    <row r="178" spans="2:3" ht="20.100000000000001" customHeight="1" x14ac:dyDescent="0.2">
      <c r="B178" s="59">
        <v>1</v>
      </c>
      <c r="C178" s="53" t="s">
        <v>179</v>
      </c>
    </row>
    <row r="179" spans="2:3" ht="20.100000000000001" customHeight="1" x14ac:dyDescent="0.2">
      <c r="B179" s="59">
        <v>1</v>
      </c>
      <c r="C179" s="53" t="s">
        <v>180</v>
      </c>
    </row>
    <row r="180" spans="2:3" ht="20.100000000000001" customHeight="1" x14ac:dyDescent="0.2">
      <c r="B180" s="59">
        <v>1</v>
      </c>
      <c r="C180" s="53" t="s">
        <v>181</v>
      </c>
    </row>
    <row r="181" spans="2:3" ht="20.100000000000001" customHeight="1" x14ac:dyDescent="0.2">
      <c r="B181" s="59">
        <v>2</v>
      </c>
      <c r="C181" s="53" t="s">
        <v>182</v>
      </c>
    </row>
    <row r="182" spans="2:3" ht="20.100000000000001" customHeight="1" x14ac:dyDescent="0.2">
      <c r="B182" s="59">
        <v>2</v>
      </c>
      <c r="C182" s="53" t="s">
        <v>183</v>
      </c>
    </row>
    <row r="183" spans="2:3" ht="20.100000000000001" customHeight="1" x14ac:dyDescent="0.2">
      <c r="B183" s="59">
        <v>1</v>
      </c>
      <c r="C183" s="53" t="s">
        <v>184</v>
      </c>
    </row>
    <row r="184" spans="2:3" ht="20.100000000000001" customHeight="1" x14ac:dyDescent="0.2">
      <c r="B184" s="59">
        <v>1</v>
      </c>
      <c r="C184" s="53" t="s">
        <v>185</v>
      </c>
    </row>
    <row r="185" spans="2:3" ht="20.100000000000001" customHeight="1" x14ac:dyDescent="0.2">
      <c r="B185" s="59">
        <v>2</v>
      </c>
      <c r="C185" s="53" t="s">
        <v>186</v>
      </c>
    </row>
    <row r="186" spans="2:3" ht="20.100000000000001" customHeight="1" x14ac:dyDescent="0.2">
      <c r="B186" s="59">
        <v>2</v>
      </c>
      <c r="C186" s="53" t="s">
        <v>187</v>
      </c>
    </row>
    <row r="187" spans="2:3" ht="20.100000000000001" customHeight="1" x14ac:dyDescent="0.25">
      <c r="B187" s="60">
        <f>SUM(B171:B186)</f>
        <v>24</v>
      </c>
      <c r="C187" s="61"/>
    </row>
    <row r="188" spans="2:3" ht="20.100000000000001" customHeight="1" x14ac:dyDescent="0.25">
      <c r="B188" s="62" t="s">
        <v>188</v>
      </c>
      <c r="C188" s="63"/>
    </row>
    <row r="189" spans="2:3" ht="20.100000000000001" customHeight="1" x14ac:dyDescent="0.2">
      <c r="B189" s="59">
        <v>2</v>
      </c>
      <c r="C189" s="53" t="s">
        <v>189</v>
      </c>
    </row>
    <row r="190" spans="2:3" ht="20.100000000000001" customHeight="1" x14ac:dyDescent="0.2">
      <c r="B190" s="59">
        <v>2</v>
      </c>
      <c r="C190" s="53" t="s">
        <v>190</v>
      </c>
    </row>
    <row r="191" spans="2:3" ht="20.100000000000001" customHeight="1" x14ac:dyDescent="0.2">
      <c r="B191" s="59">
        <v>1</v>
      </c>
      <c r="C191" s="53" t="s">
        <v>191</v>
      </c>
    </row>
    <row r="192" spans="2:3" ht="20.100000000000001" customHeight="1" x14ac:dyDescent="0.2">
      <c r="B192" s="59">
        <v>2</v>
      </c>
      <c r="C192" s="53" t="s">
        <v>192</v>
      </c>
    </row>
    <row r="193" spans="2:3" ht="20.100000000000001" customHeight="1" x14ac:dyDescent="0.2">
      <c r="B193" s="59">
        <v>1</v>
      </c>
      <c r="C193" s="53" t="s">
        <v>193</v>
      </c>
    </row>
    <row r="194" spans="2:3" ht="20.100000000000001" customHeight="1" x14ac:dyDescent="0.2">
      <c r="B194" s="59">
        <v>1</v>
      </c>
      <c r="C194" s="53" t="s">
        <v>194</v>
      </c>
    </row>
    <row r="195" spans="2:3" ht="20.100000000000001" customHeight="1" x14ac:dyDescent="0.2">
      <c r="B195" s="59">
        <v>1</v>
      </c>
      <c r="C195" s="53" t="s">
        <v>195</v>
      </c>
    </row>
    <row r="196" spans="2:3" ht="20.100000000000001" customHeight="1" x14ac:dyDescent="0.2">
      <c r="B196" s="59">
        <v>1</v>
      </c>
      <c r="C196" s="53" t="s">
        <v>179</v>
      </c>
    </row>
    <row r="197" spans="2:3" ht="20.100000000000001" customHeight="1" x14ac:dyDescent="0.2">
      <c r="B197" s="59">
        <v>1</v>
      </c>
      <c r="C197" s="53" t="s">
        <v>196</v>
      </c>
    </row>
    <row r="198" spans="2:3" ht="20.100000000000001" customHeight="1" x14ac:dyDescent="0.2">
      <c r="B198" s="59">
        <v>2</v>
      </c>
      <c r="C198" s="53" t="s">
        <v>197</v>
      </c>
    </row>
    <row r="199" spans="2:3" ht="20.100000000000001" customHeight="1" x14ac:dyDescent="0.2">
      <c r="B199" s="59">
        <v>2</v>
      </c>
      <c r="C199" s="53" t="s">
        <v>198</v>
      </c>
    </row>
    <row r="200" spans="2:3" ht="20.100000000000001" customHeight="1" x14ac:dyDescent="0.2">
      <c r="B200" s="59">
        <v>4</v>
      </c>
      <c r="C200" s="53" t="s">
        <v>199</v>
      </c>
    </row>
    <row r="201" spans="2:3" ht="20.100000000000001" customHeight="1" x14ac:dyDescent="0.2">
      <c r="B201" s="59">
        <v>1</v>
      </c>
      <c r="C201" s="53" t="s">
        <v>200</v>
      </c>
    </row>
    <row r="202" spans="2:3" ht="20.100000000000001" customHeight="1" x14ac:dyDescent="0.2">
      <c r="B202" s="59">
        <v>2</v>
      </c>
      <c r="C202" s="53" t="s">
        <v>201</v>
      </c>
    </row>
    <row r="203" spans="2:3" ht="20.100000000000001" customHeight="1" x14ac:dyDescent="0.2">
      <c r="B203" s="59">
        <v>1</v>
      </c>
      <c r="C203" s="53" t="s">
        <v>202</v>
      </c>
    </row>
    <row r="204" spans="2:3" ht="20.100000000000001" customHeight="1" x14ac:dyDescent="0.2">
      <c r="B204" s="59">
        <v>1</v>
      </c>
      <c r="C204" s="53" t="s">
        <v>203</v>
      </c>
    </row>
    <row r="205" spans="2:3" ht="20.100000000000001" customHeight="1" x14ac:dyDescent="0.2">
      <c r="B205" s="59">
        <v>4</v>
      </c>
      <c r="C205" s="53" t="s">
        <v>204</v>
      </c>
    </row>
    <row r="206" spans="2:3" ht="20.100000000000001" customHeight="1" x14ac:dyDescent="0.2">
      <c r="B206" s="59">
        <v>1</v>
      </c>
      <c r="C206" s="53" t="s">
        <v>205</v>
      </c>
    </row>
    <row r="207" spans="2:3" ht="20.100000000000001" customHeight="1" x14ac:dyDescent="0.25">
      <c r="B207" s="64">
        <f>SUM(B189:B206)</f>
        <v>30</v>
      </c>
      <c r="C207" s="53"/>
    </row>
    <row r="208" spans="2:3" ht="20.100000000000001" customHeight="1" x14ac:dyDescent="0.25">
      <c r="B208" s="62" t="s">
        <v>206</v>
      </c>
      <c r="C208" s="63"/>
    </row>
    <row r="209" spans="2:8" ht="20.100000000000001" customHeight="1" x14ac:dyDescent="0.2">
      <c r="B209" s="59">
        <v>2</v>
      </c>
      <c r="C209" s="53" t="s">
        <v>207</v>
      </c>
    </row>
    <row r="210" spans="2:8" ht="20.100000000000001" customHeight="1" x14ac:dyDescent="0.2">
      <c r="B210" s="59">
        <v>1</v>
      </c>
      <c r="C210" s="53" t="s">
        <v>208</v>
      </c>
    </row>
    <row r="211" spans="2:8" ht="20.100000000000001" customHeight="1" x14ac:dyDescent="0.2">
      <c r="B211" s="59">
        <v>1</v>
      </c>
      <c r="C211" s="53" t="s">
        <v>209</v>
      </c>
    </row>
    <row r="212" spans="2:8" ht="20.100000000000001" customHeight="1" x14ac:dyDescent="0.2">
      <c r="B212" s="59">
        <v>1</v>
      </c>
      <c r="C212" s="53" t="s">
        <v>210</v>
      </c>
    </row>
    <row r="213" spans="2:8" ht="20.100000000000001" customHeight="1" x14ac:dyDescent="0.2">
      <c r="B213" s="59">
        <v>2</v>
      </c>
      <c r="C213" s="53" t="s">
        <v>211</v>
      </c>
    </row>
    <row r="214" spans="2:8" ht="20.100000000000001" customHeight="1" x14ac:dyDescent="0.2">
      <c r="B214" s="59">
        <v>2</v>
      </c>
      <c r="C214" s="65" t="s">
        <v>212</v>
      </c>
    </row>
    <row r="215" spans="2:8" ht="20.100000000000001" customHeight="1" x14ac:dyDescent="0.2">
      <c r="B215" s="59">
        <v>2</v>
      </c>
      <c r="C215" s="53" t="s">
        <v>213</v>
      </c>
    </row>
    <row r="216" spans="2:8" ht="20.100000000000001" customHeight="1" x14ac:dyDescent="0.2">
      <c r="B216" s="59">
        <v>1</v>
      </c>
      <c r="C216" s="65" t="s">
        <v>214</v>
      </c>
    </row>
    <row r="217" spans="2:8" ht="20.100000000000001" customHeight="1" x14ac:dyDescent="0.2">
      <c r="B217" s="59">
        <v>1</v>
      </c>
      <c r="C217" s="53" t="s">
        <v>215</v>
      </c>
    </row>
    <row r="218" spans="2:8" s="66" customFormat="1" ht="15.75" x14ac:dyDescent="0.25">
      <c r="B218" s="59">
        <v>1</v>
      </c>
      <c r="C218" s="53" t="s">
        <v>216</v>
      </c>
      <c r="H218" s="67"/>
    </row>
    <row r="219" spans="2:8" s="66" customFormat="1" ht="15.75" x14ac:dyDescent="0.25">
      <c r="B219" s="64">
        <f>SUM(B209:B218)</f>
        <v>14</v>
      </c>
      <c r="C219" s="53"/>
      <c r="H219" s="67"/>
    </row>
    <row r="220" spans="2:8" s="66" customFormat="1" ht="15.75" x14ac:dyDescent="0.25">
      <c r="B220" s="59"/>
      <c r="C220" s="53"/>
      <c r="H220" s="67"/>
    </row>
    <row r="221" spans="2:8" s="66" customFormat="1" ht="15.75" x14ac:dyDescent="0.25">
      <c r="B221" s="40">
        <v>1</v>
      </c>
      <c r="C221" s="53" t="s">
        <v>217</v>
      </c>
      <c r="H221" s="67"/>
    </row>
    <row r="222" spans="2:8" customFormat="1" ht="15.75" x14ac:dyDescent="0.25">
      <c r="B222" s="40">
        <v>6</v>
      </c>
      <c r="C222" s="53" t="s">
        <v>218</v>
      </c>
    </row>
    <row r="223" spans="2:8" customFormat="1" ht="15.75" x14ac:dyDescent="0.25">
      <c r="B223" s="40">
        <v>1</v>
      </c>
      <c r="C223" s="53" t="s">
        <v>219</v>
      </c>
    </row>
    <row r="224" spans="2:8" customFormat="1" ht="15.75" x14ac:dyDescent="0.25">
      <c r="B224" s="40">
        <v>1</v>
      </c>
      <c r="C224" s="53" t="s">
        <v>220</v>
      </c>
    </row>
    <row r="225" spans="1:5" customFormat="1" ht="15.75" x14ac:dyDescent="0.25">
      <c r="B225" s="40">
        <v>1</v>
      </c>
      <c r="C225" s="53" t="s">
        <v>221</v>
      </c>
    </row>
    <row r="226" spans="1:5" customFormat="1" ht="15.75" x14ac:dyDescent="0.25">
      <c r="B226" s="40">
        <v>2</v>
      </c>
      <c r="C226" s="43" t="s">
        <v>222</v>
      </c>
    </row>
    <row r="227" spans="1:5" customFormat="1" ht="18.75" x14ac:dyDescent="0.3">
      <c r="B227" s="68">
        <f>SUM(B221:B226)</f>
        <v>12</v>
      </c>
      <c r="C227" s="69"/>
    </row>
    <row r="228" spans="1:5" customFormat="1" ht="18.75" x14ac:dyDescent="0.3">
      <c r="B228" s="84"/>
      <c r="C228" s="85"/>
    </row>
    <row r="229" spans="1:5" customFormat="1" ht="18.75" x14ac:dyDescent="0.3">
      <c r="B229" s="84"/>
      <c r="C229" s="85"/>
    </row>
    <row r="230" spans="1:5" customFormat="1" ht="15.75" x14ac:dyDescent="0.25">
      <c r="A230" s="86" t="s">
        <v>443</v>
      </c>
      <c r="B230" s="86"/>
      <c r="C230" s="86"/>
      <c r="D230" s="89"/>
      <c r="E230" s="89"/>
    </row>
    <row r="231" spans="1:5" customFormat="1" ht="15.75" x14ac:dyDescent="0.25">
      <c r="A231" s="58" t="s">
        <v>19</v>
      </c>
      <c r="B231" s="58" t="s">
        <v>444</v>
      </c>
      <c r="C231" s="87" t="s">
        <v>445</v>
      </c>
      <c r="D231" s="90"/>
      <c r="E231" s="90"/>
    </row>
    <row r="232" spans="1:5" customFormat="1" ht="15.75" x14ac:dyDescent="0.25">
      <c r="A232" s="40">
        <v>1</v>
      </c>
      <c r="B232" s="59" t="s">
        <v>446</v>
      </c>
      <c r="C232" s="88" t="s">
        <v>447</v>
      </c>
      <c r="D232" s="91"/>
      <c r="E232" s="91"/>
    </row>
    <row r="233" spans="1:5" customFormat="1" ht="15.75" x14ac:dyDescent="0.25">
      <c r="A233" s="40">
        <v>1</v>
      </c>
      <c r="B233" s="59" t="s">
        <v>448</v>
      </c>
      <c r="C233" s="88" t="s">
        <v>449</v>
      </c>
      <c r="D233" s="91"/>
      <c r="E233" s="91"/>
    </row>
    <row r="234" spans="1:5" customFormat="1" ht="15.75" x14ac:dyDescent="0.25">
      <c r="A234" s="40">
        <v>1</v>
      </c>
      <c r="B234" s="59" t="s">
        <v>450</v>
      </c>
      <c r="C234" s="88" t="s">
        <v>451</v>
      </c>
      <c r="D234" s="91"/>
      <c r="E234" s="91"/>
    </row>
    <row r="235" spans="1:5" customFormat="1" ht="15.75" x14ac:dyDescent="0.25">
      <c r="A235" s="40">
        <v>1</v>
      </c>
      <c r="B235" s="59" t="s">
        <v>452</v>
      </c>
      <c r="C235" s="88" t="s">
        <v>453</v>
      </c>
      <c r="D235" s="91"/>
      <c r="E235" s="91"/>
    </row>
    <row r="236" spans="1:5" customFormat="1" ht="15.75" x14ac:dyDescent="0.25">
      <c r="A236" s="40">
        <v>1</v>
      </c>
      <c r="B236" s="59" t="s">
        <v>454</v>
      </c>
      <c r="C236" s="88" t="s">
        <v>455</v>
      </c>
      <c r="D236" s="91"/>
      <c r="E236" s="91"/>
    </row>
    <row r="237" spans="1:5" customFormat="1" ht="15.75" x14ac:dyDescent="0.25">
      <c r="A237" s="40">
        <v>2</v>
      </c>
      <c r="B237" s="59" t="s">
        <v>456</v>
      </c>
      <c r="C237" s="88" t="s">
        <v>457</v>
      </c>
      <c r="D237" s="91"/>
      <c r="E237" s="91"/>
    </row>
    <row r="238" spans="1:5" customFormat="1" ht="15.75" x14ac:dyDescent="0.25">
      <c r="A238" s="40">
        <v>1</v>
      </c>
      <c r="B238" s="59" t="s">
        <v>458</v>
      </c>
      <c r="C238" s="88" t="s">
        <v>459</v>
      </c>
      <c r="D238" s="91"/>
      <c r="E238" s="91"/>
    </row>
    <row r="239" spans="1:5" customFormat="1" ht="15.75" x14ac:dyDescent="0.25">
      <c r="A239" s="40">
        <v>2</v>
      </c>
      <c r="B239" s="59" t="s">
        <v>460</v>
      </c>
      <c r="C239" s="88" t="s">
        <v>461</v>
      </c>
      <c r="D239" s="91"/>
      <c r="E239" s="91"/>
    </row>
    <row r="240" spans="1:5" customFormat="1" ht="15.75" x14ac:dyDescent="0.25">
      <c r="A240" s="40">
        <v>1</v>
      </c>
      <c r="B240" s="59" t="s">
        <v>462</v>
      </c>
      <c r="C240" s="88" t="s">
        <v>463</v>
      </c>
      <c r="D240" s="91"/>
      <c r="E240" s="91"/>
    </row>
    <row r="241" spans="1:6" customFormat="1" ht="15.75" x14ac:dyDescent="0.25">
      <c r="A241" s="40">
        <v>2</v>
      </c>
      <c r="B241" s="59" t="s">
        <v>464</v>
      </c>
      <c r="C241" s="88" t="s">
        <v>465</v>
      </c>
      <c r="D241" s="91"/>
      <c r="E241" s="91"/>
    </row>
    <row r="242" spans="1:6" customFormat="1" ht="15.75" x14ac:dyDescent="0.25">
      <c r="A242" s="40">
        <v>1</v>
      </c>
      <c r="B242" s="59" t="s">
        <v>466</v>
      </c>
      <c r="C242" s="88" t="s">
        <v>467</v>
      </c>
      <c r="D242" s="91"/>
      <c r="E242" s="91"/>
    </row>
    <row r="243" spans="1:6" customFormat="1" ht="15.75" x14ac:dyDescent="0.25">
      <c r="A243" s="40">
        <v>1</v>
      </c>
      <c r="B243" s="59" t="s">
        <v>468</v>
      </c>
      <c r="C243" s="88" t="s">
        <v>469</v>
      </c>
      <c r="D243" s="91"/>
      <c r="E243" s="91"/>
    </row>
    <row r="244" spans="1:6" customFormat="1" ht="15.75" x14ac:dyDescent="0.25">
      <c r="A244" s="40">
        <v>1</v>
      </c>
      <c r="B244" s="59" t="s">
        <v>470</v>
      </c>
      <c r="C244" s="88" t="s">
        <v>471</v>
      </c>
      <c r="D244" s="91"/>
      <c r="E244" s="91"/>
    </row>
    <row r="245" spans="1:6" customFormat="1" ht="15.75" x14ac:dyDescent="0.25">
      <c r="A245" s="40">
        <v>1</v>
      </c>
      <c r="B245" s="59" t="s">
        <v>472</v>
      </c>
      <c r="C245" s="88" t="s">
        <v>473</v>
      </c>
      <c r="D245" s="91"/>
      <c r="E245" s="91"/>
    </row>
    <row r="246" spans="1:6" customFormat="1" ht="15.75" x14ac:dyDescent="0.25">
      <c r="A246" s="40">
        <v>2</v>
      </c>
      <c r="B246" s="59" t="s">
        <v>474</v>
      </c>
      <c r="C246" s="88" t="s">
        <v>475</v>
      </c>
      <c r="D246" s="91"/>
      <c r="E246" s="91"/>
    </row>
    <row r="247" spans="1:6" customFormat="1" ht="15.75" x14ac:dyDescent="0.25">
      <c r="A247" s="40">
        <v>1</v>
      </c>
      <c r="B247" s="59" t="s">
        <v>476</v>
      </c>
      <c r="C247" s="88" t="s">
        <v>477</v>
      </c>
      <c r="D247" s="91"/>
      <c r="E247" s="91"/>
    </row>
    <row r="248" spans="1:6" customFormat="1" ht="15.75" x14ac:dyDescent="0.25">
      <c r="A248" s="40">
        <v>10</v>
      </c>
      <c r="B248" s="59"/>
      <c r="C248" s="88" t="s">
        <v>187</v>
      </c>
      <c r="D248" s="91"/>
      <c r="E248" s="91"/>
    </row>
    <row r="249" spans="1:6" customFormat="1" ht="15.75" x14ac:dyDescent="0.25">
      <c r="A249" s="40">
        <v>2</v>
      </c>
      <c r="B249" s="59" t="s">
        <v>478</v>
      </c>
      <c r="C249" s="88" t="s">
        <v>479</v>
      </c>
      <c r="D249" s="91"/>
      <c r="E249" s="91"/>
    </row>
    <row r="250" spans="1:6" customFormat="1" ht="15.75" x14ac:dyDescent="0.25">
      <c r="A250" s="40">
        <v>0</v>
      </c>
      <c r="B250" s="59" t="s">
        <v>480</v>
      </c>
      <c r="C250" s="88" t="s">
        <v>481</v>
      </c>
      <c r="D250" s="91"/>
      <c r="E250" s="91"/>
    </row>
    <row r="251" spans="1:6" customFormat="1" ht="15.75" x14ac:dyDescent="0.25">
      <c r="A251" s="40">
        <v>1</v>
      </c>
      <c r="B251" s="59" t="s">
        <v>482</v>
      </c>
      <c r="C251" s="88" t="s">
        <v>483</v>
      </c>
      <c r="D251" s="91"/>
      <c r="E251" s="91"/>
    </row>
    <row r="252" spans="1:6" customFormat="1" ht="15.75" x14ac:dyDescent="0.25">
      <c r="A252" s="40">
        <v>1</v>
      </c>
      <c r="B252" s="59" t="s">
        <v>484</v>
      </c>
      <c r="C252" s="88" t="s">
        <v>485</v>
      </c>
      <c r="D252" s="91"/>
      <c r="E252" s="91"/>
      <c r="F252" s="85"/>
    </row>
    <row r="253" spans="1:6" customFormat="1" ht="15.75" x14ac:dyDescent="0.25">
      <c r="A253" s="40">
        <v>1</v>
      </c>
      <c r="B253" s="59" t="s">
        <v>486</v>
      </c>
      <c r="C253" s="88" t="s">
        <v>487</v>
      </c>
      <c r="D253" s="91"/>
      <c r="E253" s="91"/>
      <c r="F253" s="85"/>
    </row>
    <row r="254" spans="1:6" customFormat="1" ht="15.75" x14ac:dyDescent="0.25">
      <c r="A254" s="40">
        <v>2</v>
      </c>
      <c r="B254" s="59" t="s">
        <v>488</v>
      </c>
      <c r="C254" s="88" t="s">
        <v>489</v>
      </c>
      <c r="D254" s="91"/>
      <c r="E254" s="91"/>
      <c r="F254" s="85"/>
    </row>
    <row r="255" spans="1:6" customFormat="1" ht="15.75" x14ac:dyDescent="0.25">
      <c r="A255" s="40">
        <v>1</v>
      </c>
      <c r="B255" s="59" t="s">
        <v>490</v>
      </c>
      <c r="C255" s="88" t="s">
        <v>491</v>
      </c>
      <c r="D255" s="91"/>
      <c r="E255" s="91"/>
      <c r="F255" s="85"/>
    </row>
    <row r="256" spans="1:6" customFormat="1" ht="18.75" x14ac:dyDescent="0.3">
      <c r="E256" s="84"/>
      <c r="F256" s="85"/>
    </row>
    <row r="257" spans="1:8" customFormat="1" ht="18.75" x14ac:dyDescent="0.3">
      <c r="B257" s="84"/>
      <c r="C257" s="85"/>
    </row>
    <row r="258" spans="1:8" customFormat="1" ht="15" x14ac:dyDescent="0.25"/>
    <row r="259" spans="1:8" customFormat="1" ht="15" x14ac:dyDescent="0.25"/>
    <row r="260" spans="1:8" customFormat="1" ht="15" x14ac:dyDescent="0.25"/>
    <row r="261" spans="1:8" s="66" customFormat="1" ht="15.75" x14ac:dyDescent="0.25">
      <c r="H261" s="67"/>
    </row>
    <row r="262" spans="1:8" s="66" customFormat="1" ht="15.75" x14ac:dyDescent="0.25">
      <c r="H262" s="67"/>
    </row>
    <row r="263" spans="1:8" s="73" customFormat="1" ht="20.100000000000001" customHeight="1" thickBot="1" x14ac:dyDescent="0.25">
      <c r="A263" s="70" t="s">
        <v>223</v>
      </c>
      <c r="B263" s="71"/>
      <c r="C263" s="72"/>
    </row>
    <row r="264" spans="1:8" s="73" customFormat="1" ht="20.100000000000001" customHeight="1" x14ac:dyDescent="0.25">
      <c r="A264" s="66"/>
      <c r="B264" s="66"/>
      <c r="C264" s="66"/>
    </row>
    <row r="267" spans="1:8" ht="20.100000000000001" customHeight="1" thickBot="1" x14ac:dyDescent="0.25">
      <c r="A267" s="13" t="s">
        <v>224</v>
      </c>
      <c r="B267" s="74"/>
      <c r="C267" s="75"/>
    </row>
    <row r="271" spans="1:8" ht="20.100000000000001" customHeight="1" thickBot="1" x14ac:dyDescent="0.25">
      <c r="A271" s="13" t="s">
        <v>225</v>
      </c>
      <c r="B271" s="74"/>
      <c r="C271" s="75"/>
    </row>
    <row r="274" spans="1:3" ht="20.100000000000001" customHeight="1" thickBot="1" x14ac:dyDescent="0.25">
      <c r="A274" s="13" t="s">
        <v>226</v>
      </c>
      <c r="B274" s="74"/>
      <c r="C274" s="75"/>
    </row>
    <row r="278" spans="1:3" ht="20.100000000000001" customHeight="1" thickBot="1" x14ac:dyDescent="0.25">
      <c r="A278" s="13" t="s">
        <v>227</v>
      </c>
      <c r="B278" s="74"/>
      <c r="C278" s="75"/>
    </row>
  </sheetData>
  <mergeCells count="7">
    <mergeCell ref="A230:E230"/>
    <mergeCell ref="A2:G2"/>
    <mergeCell ref="A3:G3"/>
    <mergeCell ref="A4:G4"/>
    <mergeCell ref="I4:I5"/>
    <mergeCell ref="B188:C188"/>
    <mergeCell ref="B208:C208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2023-02-10T20:39:29Z</cp:lastPrinted>
  <dcterms:created xsi:type="dcterms:W3CDTF">2023-02-10T20:24:21Z</dcterms:created>
  <dcterms:modified xsi:type="dcterms:W3CDTF">2023-02-10T20:42:38Z</dcterms:modified>
</cp:coreProperties>
</file>