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20BA0F8-669E-46E2-97F4-56C31D89147B}" xr6:coauthVersionLast="47" xr6:coauthVersionMax="47" xr10:uidLastSave="{00000000-0000-0000-0000-000000000000}"/>
  <bookViews>
    <workbookView xWindow="-120" yWindow="-120" windowWidth="29040" windowHeight="15840" activeTab="2" xr2:uid="{65595566-47E8-4A43-A7F2-507889B03EA5}"/>
  </bookViews>
  <sheets>
    <sheet name="JAIRO" sheetId="3" r:id="rId1"/>
    <sheet name="INQUIORT" sheetId="6" r:id="rId2"/>
    <sheet name="Hoja1" sheetId="7" r:id="rId3"/>
  </sheets>
  <definedNames>
    <definedName name="_xlnm.Print_Area" localSheetId="2">Hoja1!$A$1:$G$321</definedName>
    <definedName name="_xlnm.Print_Area" localSheetId="1">INQUIORT!$A$1:$E$326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9" i="7" l="1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C6" i="7" l="1"/>
  <c r="C7" i="3" l="1"/>
  <c r="C6" i="6"/>
  <c r="G64" i="3" l="1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 l="1"/>
  <c r="G65" i="3" s="1"/>
  <c r="G66" i="3" l="1"/>
  <c r="G67" i="3" s="1"/>
</calcChain>
</file>

<file path=xl/sharedStrings.xml><?xml version="1.0" encoding="utf-8"?>
<sst xmlns="http://schemas.openxmlformats.org/spreadsheetml/2006/main" count="1446" uniqueCount="880">
  <si>
    <t>INSUMOS QUIRURGICOS ORTOMACX INQUIORT S.A.</t>
  </si>
  <si>
    <t>RUC: 0993007803001</t>
  </si>
  <si>
    <t>CANT.</t>
  </si>
  <si>
    <t>PRECIO UNITARIO</t>
  </si>
  <si>
    <t>PRECIO TOTAL</t>
  </si>
  <si>
    <t xml:space="preserve">BATERIAS GRIS </t>
  </si>
  <si>
    <t xml:space="preserve">DESPERIOS 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</si>
  <si>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</si>
  <si>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</si>
  <si>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</si>
  <si>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</si>
  <si>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</si>
  <si>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</si>
  <si>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</si>
  <si>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</si>
  <si>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</si>
  <si>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</si>
  <si>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</si>
  <si>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</si>
  <si>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</si>
  <si>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</si>
  <si>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</si>
  <si>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</si>
  <si>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</si>
  <si>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</si>
  <si>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</si>
  <si>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</si>
  <si>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</si>
  <si>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</si>
  <si>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</si>
  <si>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</si>
  <si>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</si>
  <si>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</si>
  <si>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</si>
  <si>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</si>
  <si>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</si>
  <si>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</si>
  <si>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</si>
  <si>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</si>
  <si>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</si>
  <si>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</si>
  <si>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</si>
  <si>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</si>
  <si>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</si>
  <si>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</si>
  <si>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</si>
  <si>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</si>
  <si>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</si>
  <si>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</si>
  <si>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</si>
  <si>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</si>
  <si>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</si>
  <si>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 xml:space="preserve">PINZAS DE REDUCCION CANGREJO </t>
  </si>
  <si>
    <t xml:space="preserve">PINZA DE PUNTAS </t>
  </si>
  <si>
    <t xml:space="preserve">GUBIA </t>
  </si>
  <si>
    <t xml:space="preserve">MOTOR AESCULAP </t>
  </si>
  <si>
    <t xml:space="preserve">ANCLAJES DE MOTOR </t>
  </si>
  <si>
    <t xml:space="preserve">LLAVE DE JACOBS </t>
  </si>
  <si>
    <t>MALETA VERDE TRANSPORTE</t>
  </si>
  <si>
    <t xml:space="preserve">INSTRUMENTAL ACUTEC </t>
  </si>
  <si>
    <t xml:space="preserve">BROCA CANULADA PARA CUERPO </t>
  </si>
  <si>
    <t xml:space="preserve">BROCA CANULADA PARA CABEZA </t>
  </si>
  <si>
    <t xml:space="preserve">ANCLAJE RAPIDO </t>
  </si>
  <si>
    <t xml:space="preserve">ANCLAJE RAPIDO CANULADO </t>
  </si>
  <si>
    <t xml:space="preserve">GUIA DE PIN </t>
  </si>
  <si>
    <t xml:space="preserve">PIN GUIA </t>
  </si>
  <si>
    <t xml:space="preserve">MATERIAL ACCESORIO CAJA MINI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</si>
  <si>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</si>
  <si>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</si>
  <si>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</si>
  <si>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</si>
  <si>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</si>
  <si>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>T52072530</t>
  </si>
  <si>
    <t>T52073540</t>
  </si>
  <si>
    <t>T52074050</t>
  </si>
  <si>
    <t>TORNILLO DE COMPRESION ACUTEC™ 2.5 *8 MM TITANIO IRE</t>
  </si>
  <si>
    <t>TORNILLO DE COMPRESION ACUTEC™ 2.5 *9 MM TITANIO IRE</t>
  </si>
  <si>
    <t>TORNILLO DE COMPRESION ACUTEC™ 2.5 *10 MM TITANIO IRE</t>
  </si>
  <si>
    <t>TORNILLO DE COMPRESION ACUTEC™ 2.5 *11 MM TITANIO IRE</t>
  </si>
  <si>
    <t>TORNILLO DE COMPRESION ACUTEC™ 2.5 *12 MM TITANIO IRE</t>
  </si>
  <si>
    <t>TORNILLO DE COMPRESION ACUTEC™ 2.5 *24 MM TITANIO IRE</t>
  </si>
  <si>
    <t>TORNILLO DE COMPRESION ACUTEC™ 2.5 *26 MM TITANIO IRE</t>
  </si>
  <si>
    <t>TORNILLO DE COMPRESION ACUTEC™ 2.5 *28 MM TITANIO IRE</t>
  </si>
  <si>
    <t>TORNILLO DE COMPRESION ACUTEC™ 2.5 *30 MM TITANIO IRE</t>
  </si>
  <si>
    <t>TORNILLO DE COMPRESION ACUTEC™ 3.5 *16 MM TITANIO IRE</t>
  </si>
  <si>
    <t>TORNILLO DE COMPRESION ACUTEC™ 3.5 *18 MM TITANIO IRE</t>
  </si>
  <si>
    <t>TORNILLO DE COMPRESION ACUTEC™ 3.5 *20 MM TITANIO IRE</t>
  </si>
  <si>
    <t>TORNILLO DE COMPRESION ACUTEC™ 3.5 *22 MM TITANIO IRE</t>
  </si>
  <si>
    <t>TORNILLO DE COMPRESION ACUTEC™ 3.5 *24 MM TITANIO IRE</t>
  </si>
  <si>
    <t>TORNILLO DE COMPRESION ACUTEC™ 3.5 *28 MM TITANIO IRE</t>
  </si>
  <si>
    <t>TORNILLO DE COMPRESION ACUTEC™ 3.5 *30 MM TITANIO IRE</t>
  </si>
  <si>
    <t>TORNILLO DE COMPRESION ACUTEC™ 3.5 *32 MM TITANIO IRE</t>
  </si>
  <si>
    <t>TORNILLO DE COMPRESION ACUTEC™ 3.5 *34 MM TITANIO IRE</t>
  </si>
  <si>
    <t>TORNILLO DE COMPRESION ACUTEC™ 3.5 *36 MM TITANIO IRE</t>
  </si>
  <si>
    <t>TORNILLO DE COMPRESION ACUTEC™ 3.5 *40 MM TITANIO IRE</t>
  </si>
  <si>
    <t>TORNILLO DE COMPRESION ACUTEC™ 4.0 *16 MM TITANIO IRE</t>
  </si>
  <si>
    <t>TORNILLO DE COMPRESION ACUTEC™ 4.0 *18 MM TITANIO IRE</t>
  </si>
  <si>
    <t>TORNILLO DE COMPRESION ACUTEC™ 4.0 *20 MM TITANIO IRE</t>
  </si>
  <si>
    <t>TORNILLO DE COMPRESION ACUTEC™ 4.0 *24 MM TITANIO IRE</t>
  </si>
  <si>
    <t>TORNILLO DE COMPRESION ACUTEC™ 4.0 *26 MM TITANIO IRE</t>
  </si>
  <si>
    <t>TORNILLO DE COMPRESION ACUTEC™ 4.0 *28 MM TITANIO IRE</t>
  </si>
  <si>
    <t>TORNILLO DE COMPRESION ACUTEC™ 4.0 *30 MM TITANIO IRE</t>
  </si>
  <si>
    <t>TORNILLO DE COMPRESION ACUTEC™ 4.0 *32 MM TITANIO IRE</t>
  </si>
  <si>
    <t>TORNILLO DE COMPRESION ACUTEC™ 4.0 *34 MM TITANIO IRE</t>
  </si>
  <si>
    <t>TORNILLO DE COMPRESION ACUTEC™ 4.0 *36 MM TITANIO IRE</t>
  </si>
  <si>
    <t>TORNILLO DE COMPRESION ACUTEC™ 4.0 *38 MM TITANIO IRE</t>
  </si>
  <si>
    <t>TORNILLO DE COMPRESION ACUTEC™ 4.0 *40 MM TITANIO IRE</t>
  </si>
  <si>
    <t>TORNILLO DE COMPRESION ACUTEC™ 2.5 *13 MM TITANIO IRE</t>
  </si>
  <si>
    <t>TORNILLO DE COMPRESION ACUTEC™ 2.5 *14 MM TITANIO IRE</t>
  </si>
  <si>
    <t>TORNILLO DE COMPRESION ACUTEC™ 2.5 *16 MM TITANIO IRE</t>
  </si>
  <si>
    <t>TORNILLO DE COMPRESION ACUTEC™ 2.5 *18 MM TITANIO IRE</t>
  </si>
  <si>
    <t>TORNILLO DE COMPRESION ACUTEC™ 2.5 *20 MM TITANIO IRE</t>
  </si>
  <si>
    <t>TORNILLO DE COMPRESION ACUTEC™ 2.5 *22 MM TITANIO IRE</t>
  </si>
  <si>
    <t>TORNILLO DE COMPRESION ACUTEC™ 3.5 *26 MM TITANIO IRE</t>
  </si>
  <si>
    <t>TORNILLO DE COMPRESION ACUTEC™ 4.0 *22 MM TITANIO IRE</t>
  </si>
  <si>
    <t>TORNILLO DE COMPRESION ACUTEC™ 4.0 *45 MM TITANIO IRE</t>
  </si>
  <si>
    <t>TORNILLO DE COMPRESION ACUTEC™ 4.0 *50 MM TITANIO IRE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</si>
  <si>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</si>
  <si>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</si>
  <si>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</si>
  <si>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</si>
  <si>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</si>
  <si>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</si>
  <si>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</si>
  <si>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</si>
  <si>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</si>
  <si>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</si>
  <si>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</si>
  <si>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</si>
  <si>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</si>
  <si>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</si>
  <si>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</si>
  <si>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</si>
  <si>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</si>
  <si>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</si>
  <si>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</si>
  <si>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</si>
  <si>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</si>
  <si>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</si>
  <si>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</si>
  <si>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</si>
  <si>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OK</t>
  </si>
  <si>
    <t>Subtotal</t>
  </si>
  <si>
    <t>12% IVA</t>
  </si>
  <si>
    <t>Total</t>
  </si>
  <si>
    <t>CLINICA  UNION</t>
  </si>
  <si>
    <t>Av. Francisco de Orellana y Av. Beenjamin  Carrion</t>
  </si>
  <si>
    <t xml:space="preserve">NUMERO DE CEDULA/HISTORIA CLINICA </t>
  </si>
  <si>
    <t xml:space="preserve">TIPO DE SEGURO </t>
  </si>
  <si>
    <t xml:space="preserve">BANDEJA INFERIOR </t>
  </si>
  <si>
    <t>MEDIDOR DE PROFUNDIDAD</t>
  </si>
  <si>
    <t>INSRUMENTADOR</t>
  </si>
  <si>
    <t>VERIFICADO POR:</t>
  </si>
  <si>
    <t>NEIQ0316</t>
  </si>
  <si>
    <t xml:space="preserve">10:00AM </t>
  </si>
  <si>
    <t xml:space="preserve">DR. MONTANERO </t>
  </si>
  <si>
    <t>35-SMCL-006-L</t>
  </si>
  <si>
    <t>J211223-L105</t>
  </si>
  <si>
    <t>Clavicle Superior Midshaft Plate,L,6H</t>
  </si>
  <si>
    <t>35-SMCL-007-L</t>
  </si>
  <si>
    <t>J211223-L106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</si>
  <si>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</si>
  <si>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</si>
  <si>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</si>
  <si>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</si>
  <si>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</si>
  <si>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</si>
  <si>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</si>
  <si>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</si>
  <si>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Clavicle Superior Midshaft Plate,L,10H</t>
  </si>
  <si>
    <t>35-SMCL-008-LI</t>
  </si>
  <si>
    <t>J190402-L044</t>
  </si>
  <si>
    <t>Clavicle Superior Midshaft Plate Increased,L,8H</t>
  </si>
  <si>
    <t>35-SMCL-010-LI</t>
  </si>
  <si>
    <t>J200729-L011</t>
  </si>
  <si>
    <t>Clavicle Superior Midshaft Plate Increased,L,10H</t>
  </si>
  <si>
    <t>35-SMCL-006-R</t>
  </si>
  <si>
    <t>J191125-L079</t>
  </si>
  <si>
    <t>Clavicle Superior Midshaft Plate ,R,6H</t>
  </si>
  <si>
    <t>35-SMCL-007-R</t>
  </si>
  <si>
    <t>J191125-L081</t>
  </si>
  <si>
    <t>Clavicle Superior Midshaft Plate ,R,7H</t>
  </si>
  <si>
    <t>35-SMCL-008-R</t>
  </si>
  <si>
    <t>J191125-L083</t>
  </si>
  <si>
    <t>Clavicle Superior Midshaft Plate ,R,8H</t>
  </si>
  <si>
    <t>35-SMCL-009-R</t>
  </si>
  <si>
    <t>J200729-L012</t>
  </si>
  <si>
    <t>Clavicle Superior Midshaft Plate ,R,9H</t>
  </si>
  <si>
    <t>35-SMCL-010-R</t>
  </si>
  <si>
    <t>J191227-L031</t>
  </si>
  <si>
    <t>Clavicle Superior Midshaft Plate ,R,10H</t>
  </si>
  <si>
    <t>35-SMCL-008-RI</t>
  </si>
  <si>
    <t>J200729-L014</t>
  </si>
  <si>
    <t>Clavicle Superior Midshaft Plate Increased,R,8H</t>
  </si>
  <si>
    <t>35-SMCL-010-RI</t>
  </si>
  <si>
    <t>J200729-L015</t>
  </si>
  <si>
    <t>Clavicle Superior Midshaft Plate Increased,R,10H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</si>
  <si>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</si>
  <si>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</si>
  <si>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</si>
  <si>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</si>
  <si>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</si>
  <si>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</si>
  <si>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</si>
  <si>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</si>
  <si>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</si>
  <si>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</si>
  <si>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</si>
  <si>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</si>
  <si>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</si>
  <si>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</si>
  <si>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</si>
  <si>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</si>
  <si>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</si>
  <si>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</si>
  <si>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</si>
  <si>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</si>
  <si>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</si>
  <si>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</si>
  <si>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</si>
  <si>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</si>
  <si>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</si>
  <si>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</si>
  <si>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</si>
  <si>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</si>
  <si>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</si>
  <si>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</si>
  <si>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</si>
  <si>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</si>
  <si>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</si>
  <si>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J191125-L065</t>
  </si>
  <si>
    <t>Clavicle Superior Lateral Plate,R,9H</t>
  </si>
  <si>
    <t>35-HPCL-005-L8</t>
  </si>
  <si>
    <t>J191017-L138</t>
  </si>
  <si>
    <t>Clavicle Hook Plate,L,Depth 18mm,5H</t>
  </si>
  <si>
    <t>35-HPCL-006-L8</t>
  </si>
  <si>
    <t>Clavicle Hook Plate,L,Depth 18mm,6H</t>
  </si>
  <si>
    <t>35-HPCL-005-L5</t>
  </si>
  <si>
    <t>J200728-L054</t>
  </si>
  <si>
    <t>Clavicle Hook Plate,L,Depth 15mm,5H</t>
  </si>
  <si>
    <t>35-HPCL-006-L5</t>
  </si>
  <si>
    <t>J191017-L150</t>
  </si>
  <si>
    <t>Clavicle Hook Plate,L,Depth 15mm,6H</t>
  </si>
  <si>
    <t>35-HPCL-005-L2</t>
  </si>
  <si>
    <t>Clavicle Hook Plate,L,Depth 12mm,5H</t>
  </si>
  <si>
    <t>35-HPCL-006-L2</t>
  </si>
  <si>
    <t>Clavicle Hook Plate,L,Depth 12mm,6H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</si>
  <si>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</si>
  <si>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</si>
  <si>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</si>
  <si>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</si>
  <si>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</si>
  <si>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</si>
  <si>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35-HPCL-008-R2</t>
  </si>
  <si>
    <t>J191227-L047</t>
  </si>
  <si>
    <t>Clavicle Hook Plate,R,Depth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</si>
  <si>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</si>
  <si>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</si>
  <si>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</si>
  <si>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</si>
  <si>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</si>
  <si>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</si>
  <si>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</si>
  <si>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</si>
  <si>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</si>
  <si>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</si>
  <si>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</si>
  <si>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</si>
  <si>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</si>
  <si>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</si>
  <si>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</si>
  <si>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</si>
  <si>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</si>
  <si>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</si>
  <si>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</si>
  <si>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</si>
  <si>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</si>
  <si>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</si>
  <si>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</si>
  <si>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</si>
  <si>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</si>
  <si>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</si>
  <si>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</si>
  <si>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</si>
  <si>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</si>
  <si>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</si>
  <si>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</si>
  <si>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</si>
  <si>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</si>
  <si>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</si>
  <si>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</si>
  <si>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35L-SO-L26-TA</t>
  </si>
  <si>
    <t>J211223-L026</t>
  </si>
  <si>
    <t>3.5 LOCKING CORTICAL STARIX GREEN 26MM</t>
  </si>
  <si>
    <t>35L-SO-L28-TA</t>
  </si>
  <si>
    <t>J210525-L185</t>
  </si>
  <si>
    <t>3.5 LOCKING CORTICAL STARIX GREEN 28MM</t>
  </si>
  <si>
    <t>35L-SO-L30-TA</t>
  </si>
  <si>
    <t>R210826-L058</t>
  </si>
  <si>
    <t>3.5 LOCKING CORTICAL STARIX GREEN 30MM</t>
  </si>
  <si>
    <t>35L-SO-L32-TA</t>
  </si>
  <si>
    <t>J211223-L114</t>
  </si>
  <si>
    <t>3.5 LOCKING CORTICAL STARIX GREEN 32MM</t>
  </si>
  <si>
    <t>35L-SO-L34-TA</t>
  </si>
  <si>
    <t>R210826-L055</t>
  </si>
  <si>
    <t>3.5 LOCKING CORTICAL STARIX GREEN 34MM</t>
  </si>
  <si>
    <t>25L-SO-008-TA</t>
  </si>
  <si>
    <t>J210204-L052</t>
  </si>
  <si>
    <t xml:space="preserve"> 2.5 LOCKING CORTICAL STARIX BLUE 8MM</t>
  </si>
  <si>
    <t>25L-SO-010-TA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</si>
  <si>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</si>
  <si>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</si>
  <si>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</si>
  <si>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</si>
  <si>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</si>
  <si>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</si>
  <si>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</si>
  <si>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</si>
  <si>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</si>
  <si>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</si>
  <si>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</si>
  <si>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</si>
  <si>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</si>
  <si>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</si>
  <si>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</si>
  <si>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</si>
  <si>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</si>
  <si>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</si>
  <si>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</si>
  <si>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</si>
  <si>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</si>
  <si>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</si>
  <si>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</si>
  <si>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</si>
  <si>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35-SO-L10-T</t>
  </si>
  <si>
    <t>R211202-L007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</si>
  <si>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</si>
  <si>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</si>
  <si>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</si>
  <si>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</si>
  <si>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</si>
  <si>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</si>
  <si>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</si>
  <si>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</si>
  <si>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</si>
  <si>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</si>
  <si>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</si>
  <si>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</si>
  <si>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</si>
  <si>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</si>
  <si>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</si>
  <si>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</si>
  <si>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</si>
  <si>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</si>
  <si>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</si>
  <si>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</si>
  <si>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35-SO-L30-T</t>
  </si>
  <si>
    <t>3.5 NON LOCKING CORTICAL STARIX NON ANODIZING 30MM</t>
  </si>
  <si>
    <t>35-SO-L32-T</t>
  </si>
  <si>
    <t>3.5 NON LOCKING CORTICAL STARIX NON ANODIZING 32MM</t>
  </si>
  <si>
    <t>3.5 NON LOCKING CORTICAL STARIX NON ANODIZING 34MM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</si>
  <si>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</si>
  <si>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</si>
  <si>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</si>
  <si>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</si>
  <si>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</si>
  <si>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</si>
  <si>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</si>
  <si>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</si>
  <si>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</si>
  <si>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</si>
  <si>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</si>
  <si>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</si>
  <si>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</si>
  <si>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</si>
  <si>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</si>
  <si>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</si>
  <si>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</si>
  <si>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</si>
  <si>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</si>
  <si>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</si>
  <si>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</si>
  <si>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</si>
  <si>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</si>
  <si>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</si>
  <si>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</si>
  <si>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</si>
  <si>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</si>
  <si>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</si>
  <si>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</si>
  <si>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</si>
  <si>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</si>
  <si>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</si>
  <si>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</si>
  <si>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</si>
  <si>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</si>
  <si>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</si>
  <si>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</si>
  <si>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</si>
  <si>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</si>
  <si>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T55903550YN</t>
  </si>
  <si>
    <t>TORNILLO CORTICAL 3.5*50 MM TITANIO</t>
  </si>
  <si>
    <t>T55903555YN</t>
  </si>
  <si>
    <t>TORNILLO CORTICAL 3.5*55 MM TITANIO</t>
  </si>
  <si>
    <t>T55903560YN</t>
  </si>
  <si>
    <t>TORNILLO CORTICAL 3.5*60 MM TITANIO</t>
  </si>
  <si>
    <t>T55903565YN</t>
  </si>
  <si>
    <t>TORNILLO CORTICAL 3.5*65 MM TITANIO</t>
  </si>
  <si>
    <t>T55903570YN</t>
  </si>
  <si>
    <t>TORNILLO CORTICAL 3.5*70 MM TITANIO</t>
  </si>
  <si>
    <t>T500935012</t>
  </si>
  <si>
    <t>TORNILLO BLOQ. 3.5*12 MM TITANIO</t>
  </si>
  <si>
    <t>T500935014</t>
  </si>
  <si>
    <t>TORNILLO BLOQ. 3.5 *14 MM TITANIO IRE</t>
  </si>
  <si>
    <t>T500935016</t>
  </si>
  <si>
    <t>TORNILLO BLOQ. 3.5 *16 MM TITANIO IRE</t>
  </si>
  <si>
    <t>T500935018</t>
  </si>
  <si>
    <t>TORNILLO BLOQ. 3.5*18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</si>
  <si>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</si>
  <si>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</si>
  <si>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</si>
  <si>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</si>
  <si>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</si>
  <si>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</si>
  <si>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</si>
  <si>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</si>
  <si>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</si>
  <si>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</si>
  <si>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</si>
  <si>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</si>
  <si>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</si>
  <si>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</si>
  <si>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</si>
  <si>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</si>
  <si>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</si>
  <si>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</si>
  <si>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</si>
  <si>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</si>
  <si>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</si>
  <si>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</si>
  <si>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</si>
  <si>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</si>
  <si>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</si>
  <si>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</si>
  <si>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</si>
  <si>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</si>
  <si>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</si>
  <si>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</si>
  <si>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T500935040</t>
  </si>
  <si>
    <t>TORNILLO BLOQ. 3.5*40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</si>
  <si>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</si>
  <si>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</si>
  <si>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</si>
  <si>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</si>
  <si>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</si>
  <si>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</si>
  <si>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T500935045</t>
  </si>
  <si>
    <t>TORNILLO BLOQ. 3.5*45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</si>
  <si>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</si>
  <si>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</si>
  <si>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</si>
  <si>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</si>
  <si>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</si>
  <si>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</si>
  <si>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</si>
  <si>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</si>
  <si>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</si>
  <si>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</si>
  <si>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</si>
  <si>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</si>
  <si>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</si>
  <si>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</si>
  <si>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</si>
  <si>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</si>
  <si>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</si>
  <si>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</si>
  <si>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</si>
  <si>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</si>
  <si>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</si>
  <si>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</si>
  <si>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</si>
  <si>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</si>
  <si>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</si>
  <si>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</si>
  <si>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</si>
  <si>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</si>
  <si>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</si>
  <si>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</si>
  <si>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</si>
  <si>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</si>
  <si>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</si>
  <si>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</si>
  <si>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</si>
  <si>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</si>
  <si>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</si>
  <si>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</si>
  <si>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</si>
  <si>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</si>
  <si>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</si>
  <si>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</si>
  <si>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</si>
  <si>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TI-115.010</t>
  </si>
  <si>
    <t>ARANDELA 3.5 MM TITANIO</t>
  </si>
  <si>
    <t>185.766</t>
  </si>
  <si>
    <t>210127380</t>
  </si>
  <si>
    <t>CLAVIJA KIRSCHNER 1.2*250 MM ACERO</t>
  </si>
  <si>
    <t>185.769</t>
  </si>
  <si>
    <t>210127384</t>
  </si>
  <si>
    <t>CLAVIJA KIRSCHNER 1.6*250 MM ACERO</t>
  </si>
  <si>
    <t>185.770</t>
  </si>
  <si>
    <t>210127383</t>
  </si>
  <si>
    <t>CLAVIJA KIRSCHNER 1.8*250 MM ACERO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</si>
  <si>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</si>
  <si>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</si>
  <si>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</si>
  <si>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</si>
  <si>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</si>
  <si>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</si>
  <si>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</si>
  <si>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GUIA DE BLOQUEO (Distal)</t>
  </si>
  <si>
    <t>111-103</t>
  </si>
  <si>
    <t xml:space="preserve">GUIA  2.0 ANGULO  VARIABLE </t>
  </si>
  <si>
    <t>111-173</t>
  </si>
  <si>
    <t>GUIA DE BLOQUEO DE 3.5MM(F/A)</t>
  </si>
  <si>
    <t>111-171</t>
  </si>
  <si>
    <t xml:space="preserve">GUIA  2.7 ANGULO  VARIABLE </t>
  </si>
  <si>
    <t>111-157</t>
  </si>
  <si>
    <t xml:space="preserve">MANGO DE GUIA </t>
  </si>
  <si>
    <t>112-25-701</t>
  </si>
  <si>
    <t>BROCA DE  2.0(AO)</t>
  </si>
  <si>
    <t>112-35-703</t>
  </si>
  <si>
    <t>BROCA DE l 2.7(AO)</t>
  </si>
  <si>
    <t>113-HF-613</t>
  </si>
  <si>
    <t xml:space="preserve">ANCLAJE RAPIDO DE 2.0MM </t>
  </si>
  <si>
    <t>113-HF-619</t>
  </si>
  <si>
    <t xml:space="preserve">ANCLAJE RAPDIO DE 3.5MM </t>
  </si>
  <si>
    <t>111-075</t>
  </si>
  <si>
    <t xml:space="preserve">MEDIDOR DE PROFUNDIDAD 2.5 </t>
  </si>
  <si>
    <t>111-086</t>
  </si>
  <si>
    <t xml:space="preserve">MEDIDOR DE PROFUNDIDAD 3.5 </t>
  </si>
  <si>
    <t>111-080</t>
  </si>
  <si>
    <t>GUIA DE BROCA ANGULO VARIABLE 2.5</t>
  </si>
  <si>
    <t>111-260</t>
  </si>
  <si>
    <t xml:space="preserve">GUIA DE BROCA ANGULO VARIABLE 3.5 </t>
  </si>
  <si>
    <t>111-068-3</t>
  </si>
  <si>
    <t>GUIDE PIN  1.6</t>
  </si>
  <si>
    <t>111-096</t>
  </si>
  <si>
    <t>DISPENSESADOR DE  PIN</t>
  </si>
  <si>
    <t>PINES</t>
  </si>
  <si>
    <t>111-092</t>
  </si>
  <si>
    <t xml:space="preserve">MANGO DE ATORNILLADOR </t>
  </si>
  <si>
    <t>111-134</t>
  </si>
  <si>
    <t>PINZA DE RECUCCION</t>
  </si>
  <si>
    <t>111-154</t>
  </si>
  <si>
    <t>PINZA DE RECUCCION DE PUNTAS (Large)</t>
  </si>
  <si>
    <t>111-196-L</t>
  </si>
  <si>
    <t>PLANTILLA DE PLACA  Left</t>
  </si>
  <si>
    <t>111-196-R</t>
  </si>
  <si>
    <t>PLATILLA DE PLACA  Right</t>
  </si>
  <si>
    <t>111-180</t>
  </si>
  <si>
    <t>DOBLADORAS DE PLACA 4.0T/4.5T</t>
  </si>
  <si>
    <t>111-197</t>
  </si>
  <si>
    <t xml:space="preserve">RETRACTOR DE CLAVICULA </t>
  </si>
  <si>
    <t>INSTRUMENTAL 3.5 IRENE # 1</t>
  </si>
  <si>
    <t>DESCRIPCION</t>
  </si>
  <si>
    <t>SEPARADORES DE SENMILER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</si>
  <si>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</si>
  <si>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</si>
  <si>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</si>
  <si>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</si>
  <si>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</si>
  <si>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</si>
  <si>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</si>
  <si>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</si>
  <si>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</si>
  <si>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</si>
  <si>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</si>
  <si>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>MANCHUELO EN T (TARRAJA)</t>
  </si>
  <si>
    <t xml:space="preserve">BROCAS DE ANCLAJE RAPIDO 2.8MM CON TOPE </t>
  </si>
  <si>
    <t xml:space="preserve">BROCAS DE ANCLAJE RAPIDO 2.7MM CON TOPE 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</si>
  <si>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</si>
  <si>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</si>
  <si>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</si>
  <si>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</si>
  <si>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</si>
  <si>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</si>
  <si>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</si>
  <si>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</si>
  <si>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</si>
  <si>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</si>
  <si>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</si>
  <si>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</si>
  <si>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</si>
  <si>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 xml:space="preserve">BROCAS 2.7 LARGA </t>
  </si>
  <si>
    <t>BROCAS 3.2</t>
  </si>
  <si>
    <t>BROCAS 2.5</t>
  </si>
  <si>
    <t>BROCAS 3.5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</si>
  <si>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</si>
  <si>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</si>
  <si>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</si>
  <si>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</si>
  <si>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</si>
  <si>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</si>
  <si>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</si>
  <si>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</si>
  <si>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</si>
  <si>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</si>
  <si>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 xml:space="preserve">MOTOR </t>
  </si>
  <si>
    <t xml:space="preserve">HOJAS DE SIERRA </t>
  </si>
  <si>
    <t xml:space="preserve">ANCLAJES DE MOTOR MAS LLAVE DE JACOBS </t>
  </si>
  <si>
    <t>PLCLAVDV03DER</t>
  </si>
  <si>
    <t>PLACA CLAVICULA DISTAL MULTIAXIAL X 2 ORIFICIOS DER</t>
  </si>
  <si>
    <t>PLACA CLAVICULA DISTAL MULTIAXIAL X 3 ORIFICIOS DER</t>
  </si>
  <si>
    <t>PLCLAVDV04DER</t>
  </si>
  <si>
    <t>PLACA CLAVICULA DISTAL MULTIAXIAL X 4 ORIFICIOS DER</t>
  </si>
  <si>
    <t>PLCLAVDV05DER</t>
  </si>
  <si>
    <t>PLACA CLAVICULA DISTAL MULTIAXIAL X 5 ORIFICIOS DER</t>
  </si>
  <si>
    <t>PLCLAVDV06DER</t>
  </si>
  <si>
    <t>PLACA CLAVICULA DISTAL MULTIAXIAL X 6 ORIFICIOS DER</t>
  </si>
  <si>
    <t>PLCLAVDV07DER</t>
  </si>
  <si>
    <t>PLACA CLAVICULA DISTAL MULTIAXIAL X 7 ORIFICIOS DER</t>
  </si>
  <si>
    <t>PLCLAVDV08DER</t>
  </si>
  <si>
    <t>PLACA CLAVICULA DISTAL MULTIAXIAL X 8 ORIFICIOS DER</t>
  </si>
  <si>
    <t>PLCLAVDV02IZQ</t>
  </si>
  <si>
    <t>PLACA CLAVICULA DISTAL MULTIAXIAL X 2 ORIFICIOS IZQ</t>
  </si>
  <si>
    <t>PLCLAVDV03IZQ</t>
  </si>
  <si>
    <t>PLACA CLAVICULA DISTAL MULTIAXIAL X 3 ORIFICIOS IZQ</t>
  </si>
  <si>
    <t>PLCLAVDV04IZQ</t>
  </si>
  <si>
    <t>PLACA CLAVICULA DISTAL MULTIAXIAL X 4 ORIFICIOS IZQ</t>
  </si>
  <si>
    <t>PLCLAVDV05IZQ</t>
  </si>
  <si>
    <t>PLACA CLAVICULA DISTAL MULTIAXIAL X 5 ORIFICIOS IZQ</t>
  </si>
  <si>
    <t>PLCLAVDV06IZQ</t>
  </si>
  <si>
    <t>19044077</t>
  </si>
  <si>
    <t>PLACA CLAVICULA DISTAL MULTIAXIAL X 6 ORIFICIOS IZQ</t>
  </si>
  <si>
    <t>PLCLAVDV07IZQ</t>
  </si>
  <si>
    <t>PLACA CLAVICULA DISTAL MULTIAXIAL X 7 ORIFICIOS IZQ</t>
  </si>
  <si>
    <t>PLCLAVDV08IZQ</t>
  </si>
  <si>
    <t>17104003</t>
  </si>
  <si>
    <t>PLACA CLAVICULA DISTAL MULTIAXIAL X 8 ORIFICIOS IZQ</t>
  </si>
  <si>
    <t>PLCLAVDV010IZQ</t>
  </si>
  <si>
    <t>PLACA CLAVICULA DISTAL MULTIAXIAL X 10 ORIFICIOS IZQ</t>
  </si>
  <si>
    <t>TI-SF-622.03R</t>
  </si>
  <si>
    <t>PLACA CLAVICULA COMBINADA 2.7/3.5MM X 3 ORIFICIOS DER</t>
  </si>
  <si>
    <t>TI-SF-622.04R</t>
  </si>
  <si>
    <t>PLACA CLAVICULA COMBINADA 2.7/3.5MM X 4 ORIFICIOS DER</t>
  </si>
  <si>
    <t>TI-SF-622.05R</t>
  </si>
  <si>
    <t>PLACA CLAVICULA COMBINADA 2.7/3.5MM X 5 ORIFICIOS DER</t>
  </si>
  <si>
    <t>TI-SF-622.06R</t>
  </si>
  <si>
    <t>PLACA CLAVICULA COMBINADA 2.7/3.5MM X 6 ORIFICIOS DER</t>
  </si>
  <si>
    <t>TI-SF-622.07R</t>
  </si>
  <si>
    <t>PLACA CLAVICULA COMBINADA 2.7/3.5MM X 7 ORIFICIOS DER</t>
  </si>
  <si>
    <t>TI-SF-622.08R</t>
  </si>
  <si>
    <t>PLACA CLAVICULA COMBINADA 2.7/3.5MM X 8 ORIFICIOS DER</t>
  </si>
  <si>
    <t>TI-SF-622.03L</t>
  </si>
  <si>
    <t>PLACA CLAVICULA COMBINADA 2.7/3.5MM X 3 ORIFICIOS IZQ</t>
  </si>
  <si>
    <t>TI-SF-622.04L</t>
  </si>
  <si>
    <t>PLACA CLAVICULA COMBINADA 2.7/3.5MM X 4 ORIFICIOS IZQ</t>
  </si>
  <si>
    <t>TI-SF-622.05L</t>
  </si>
  <si>
    <t>PLACA CLAVICULA COMBINADA 2.7/3.5MM X 5 ORIFICIOS IZQ</t>
  </si>
  <si>
    <t>TI-SF-622.06L</t>
  </si>
  <si>
    <t>PLACA CLAVICULA COMBINADA 2.7/3.5MM X 6 ORIFICIOS IZQ</t>
  </si>
  <si>
    <t>TI-SF-622.07L</t>
  </si>
  <si>
    <t>PLACA CLAVICULA COMBINADA 2.7/3.5MM X 7 ORIFICIOS IZQ</t>
  </si>
  <si>
    <t>TI-SF-622.08L</t>
  </si>
  <si>
    <t>PLACA CLAVICULA COMBINADA 2.7/3.5MM X 8 ORIFICIOS IZQ</t>
  </si>
  <si>
    <t>T50022408</t>
  </si>
  <si>
    <t xml:space="preserve">TORNILLO CORTICAL 2.4X08 MM TITANIO 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</si>
  <si>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</si>
  <si>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</si>
  <si>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</si>
  <si>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</si>
  <si>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</si>
  <si>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</si>
  <si>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</si>
  <si>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</si>
  <si>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</si>
  <si>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</si>
  <si>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T50022420</t>
  </si>
  <si>
    <t xml:space="preserve">TORNILLO CORTICAL 2.4X20 MM TITANIO </t>
  </si>
  <si>
    <t>T50022422</t>
  </si>
  <si>
    <t xml:space="preserve">TORNILLO CORTICAL 2.4X22MM TITANIO </t>
  </si>
  <si>
    <t>T50022714</t>
  </si>
  <si>
    <t xml:space="preserve">TORNILLO CORTICAL 2.7X14MM TITANIO </t>
  </si>
  <si>
    <t>T50022718</t>
  </si>
  <si>
    <t xml:space="preserve">TORNILLO CORTICAL 2.7X18MM TITANIO </t>
  </si>
  <si>
    <t>T50022720</t>
  </si>
  <si>
    <t xml:space="preserve">TORNILLO CORTICAL 2.7X20 MM TITANIO </t>
  </si>
  <si>
    <t>T50022722</t>
  </si>
  <si>
    <t xml:space="preserve">TORNILLO CORTICAL 2.7X22MM TITANIO </t>
  </si>
  <si>
    <t>T50022724</t>
  </si>
  <si>
    <t xml:space="preserve">TORNILLO CORTICAL 2.7X24MM TITANIO </t>
  </si>
  <si>
    <t>T50022726</t>
  </si>
  <si>
    <t xml:space="preserve">TORNILLO CORTICAL 2.7X26MM TITANIO </t>
  </si>
  <si>
    <t>T50022728</t>
  </si>
  <si>
    <t xml:space="preserve">TORNILLO CORTICAL 2.7X28MM TITANIO </t>
  </si>
  <si>
    <t>T50022730</t>
  </si>
  <si>
    <t xml:space="preserve">TORNILLO CORTICAL 2.7X30MM TITANIO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</si>
  <si>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</si>
  <si>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</si>
  <si>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</si>
  <si>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</si>
  <si>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</si>
  <si>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 xml:space="preserve">TORNILLO BLOQ. 2.4*12 MM TITANIO </t>
  </si>
  <si>
    <t>T50092414</t>
  </si>
  <si>
    <t xml:space="preserve">TORNILLO BLOQ. 2.4*14 MM TITANIO </t>
  </si>
  <si>
    <t>T50092416</t>
  </si>
  <si>
    <t xml:space="preserve">TORNILLO BLOQ. 2.4*16 MM TITANIO </t>
  </si>
  <si>
    <t>T50092418</t>
  </si>
  <si>
    <t xml:space="preserve">TORNILLO BLOQ. 2.4 *18 MM TITANIO </t>
  </si>
  <si>
    <t>T50092420</t>
  </si>
  <si>
    <t xml:space="preserve">TORNILLO BLOQ. 2.4*20 MM TITANIO </t>
  </si>
  <si>
    <t>T50092422</t>
  </si>
  <si>
    <t xml:space="preserve">TORNILLO BLOQ. 2.4*22MM TITANIO </t>
  </si>
  <si>
    <t>T50092708</t>
  </si>
  <si>
    <t xml:space="preserve">TORNILLO BLOQ. 2.7*08 MM TITANIO </t>
  </si>
  <si>
    <t>T50092710</t>
  </si>
  <si>
    <t xml:space="preserve">TORNILLO BLOQ. 2.7*10 MM TITANIO </t>
  </si>
  <si>
    <t>T50092712</t>
  </si>
  <si>
    <t xml:space="preserve">TORNILLO BLOQ. 2.7*12 MM TITANIO </t>
  </si>
  <si>
    <t>T50092714</t>
  </si>
  <si>
    <t xml:space="preserve">TORNILLO BLOQ. 2.7*14 MM TITANIO </t>
  </si>
  <si>
    <t>T50092716</t>
  </si>
  <si>
    <t xml:space="preserve">TORNILLO BLOQ. 2.7*16 MM TITANIO </t>
  </si>
  <si>
    <t>T50092718</t>
  </si>
  <si>
    <t xml:space="preserve">TORNILLO BLOQ. 2.7*18 MM TITANIO </t>
  </si>
  <si>
    <t>T50092720</t>
  </si>
  <si>
    <t xml:space="preserve">TORNILLO BLOQ. 2.7*20 MM TITANIO </t>
  </si>
  <si>
    <t>T50092722</t>
  </si>
  <si>
    <t xml:space="preserve">TORNILLO BLOQ. 2.7*22 MM TITANIO </t>
  </si>
  <si>
    <t>ATORNILLADOR ANCLAJE RAPIDO 1.5 DORADO</t>
  </si>
  <si>
    <t xml:space="preserve">ATORNILLADOR MANGO AZUL 3.5 </t>
  </si>
  <si>
    <t>MACHUELO EN T ( TARRAJA)</t>
  </si>
  <si>
    <t xml:space="preserve">GUIAS DE PIN </t>
  </si>
  <si>
    <t xml:space="preserve">MANGO EN T ANCLAJE RAPIDO </t>
  </si>
  <si>
    <t xml:space="preserve">PINZA DE SUJECION DE TORNILLOS </t>
  </si>
  <si>
    <t>BROCAS 2.7</t>
  </si>
  <si>
    <t>BROCAS 2.6</t>
  </si>
  <si>
    <t xml:space="preserve">AVELLANADOR EN T </t>
  </si>
  <si>
    <t>MANGO AZUL ANCLAJE RAPIDO</t>
  </si>
  <si>
    <t>GUIAS DE BLOQUEO 2.8MM</t>
  </si>
  <si>
    <t xml:space="preserve">GUIAS DE BLOQUEO 2.6MM </t>
  </si>
  <si>
    <t xml:space="preserve">LLAVE EN L </t>
  </si>
  <si>
    <t xml:space="preserve">PINES </t>
  </si>
  <si>
    <t>BANDEJA SUPERIOR</t>
  </si>
  <si>
    <t xml:space="preserve">PINZA REDUCTORA DE PUNTAS </t>
  </si>
  <si>
    <t xml:space="preserve">DESPERIO </t>
  </si>
  <si>
    <t xml:space="preserve">SEPARADORES DE SEM MILLER </t>
  </si>
  <si>
    <t xml:space="preserve">SEPARADORES DE MINIHOMAN </t>
  </si>
  <si>
    <t>PINZA VERBRUGGE PORTAPLACA</t>
  </si>
  <si>
    <t>040030014</t>
  </si>
  <si>
    <t>200400318</t>
  </si>
  <si>
    <t>TORNILLO ESPONJOSO 4.0 X 14 MM TITANIO</t>
  </si>
  <si>
    <t>040030016</t>
  </si>
  <si>
    <t>2107221</t>
  </si>
  <si>
    <t>TORNILLO ESPONJOSO 4.0 X 16 MM TITANIO</t>
  </si>
  <si>
    <t>040030018</t>
  </si>
  <si>
    <t>2107254</t>
  </si>
  <si>
    <t>TORNILLO ESPONJOSO 4.0 *18 MM TITANIO</t>
  </si>
  <si>
    <t>2104461</t>
  </si>
  <si>
    <t>TORNILLO ESPONJOSO 4.0 *20 MM TITANIO</t>
  </si>
  <si>
    <t>040030022</t>
  </si>
  <si>
    <t>2105058</t>
  </si>
  <si>
    <t>TORNILLO ESPONJOSO 4.0 X 22 MM TITANIO</t>
  </si>
  <si>
    <t>040030024</t>
  </si>
  <si>
    <t>200400304</t>
  </si>
  <si>
    <t>TORNILLO ESPONJOSO 4.0 X 24 MM TITANIO</t>
  </si>
  <si>
    <t>040030026</t>
  </si>
  <si>
    <t>200400305</t>
  </si>
  <si>
    <t>TORNILLO ESPONJOSO 4.0 X 26 MM TITANIO</t>
  </si>
  <si>
    <t>040030028</t>
  </si>
  <si>
    <t>200400315</t>
  </si>
  <si>
    <t>TORNILLO ESPONJOSO 4.0 X 28 MM TITANIO</t>
  </si>
  <si>
    <t>200400313</t>
  </si>
  <si>
    <t>TORNILLO ESPONJOSO 4.0 X 30 MM TITANIO</t>
  </si>
  <si>
    <t>040030032</t>
  </si>
  <si>
    <t>200400307</t>
  </si>
  <si>
    <t>TORNILLO ESPONJOSO 4.0 X 32 MM TITANIO</t>
  </si>
  <si>
    <t>040030034</t>
  </si>
  <si>
    <t>180400314</t>
  </si>
  <si>
    <t>TORNILLO ESPONJOSO 4.0 X 34 MM TITANIO</t>
  </si>
  <si>
    <t>040030036</t>
  </si>
  <si>
    <t>200400302</t>
  </si>
  <si>
    <t>TORNILLO ESPONJOSO 4.O X 36 MM TITANIO</t>
  </si>
  <si>
    <t>040030038</t>
  </si>
  <si>
    <t>TORNILLO ESPONJOSO 4.O X 38 MM TITANIO</t>
  </si>
  <si>
    <t>180400312</t>
  </si>
  <si>
    <t>TORNILLO ESPONJOSO 4.O X 40 MM TITANIO</t>
  </si>
  <si>
    <t>040030042</t>
  </si>
  <si>
    <t>2200407</t>
  </si>
  <si>
    <t>TORNILLO ESPONJOSO 4.O X 42 MM TITANIO</t>
  </si>
  <si>
    <t>TORNILLO ESPONJOSO 4.O X 50 MM TITANIO</t>
  </si>
  <si>
    <t>2104250</t>
  </si>
  <si>
    <t>TORNILLO ESPONJOSO 4.O X 55 MM TITANIO</t>
  </si>
  <si>
    <t>200400312</t>
  </si>
  <si>
    <t>TORNILLO ESPONJOSO 4.O X 60 MM TITANIO</t>
  </si>
  <si>
    <t>2100004807</t>
  </si>
  <si>
    <t>TORNILLO BLOQ. 3.5 *12 MM TITANIO</t>
  </si>
  <si>
    <t xml:space="preserve">TORNILLO BLOQ. 3.5 *14 MM TITANIO </t>
  </si>
  <si>
    <t xml:space="preserve">TORNILLO BLOQ. 3.5 *16 MM TITANIO </t>
  </si>
  <si>
    <t>TORNILLO BLOQ. 3.5 *18 MM TITANIO</t>
  </si>
  <si>
    <t>T500935020</t>
  </si>
  <si>
    <t>2100017484</t>
  </si>
  <si>
    <t>TORNILLO BLOQ. 3.5 *20 MM TITANIO</t>
  </si>
  <si>
    <t>T500935022</t>
  </si>
  <si>
    <t>TORNILLO BLOQ. 3.5 * 22 MM TITANIO</t>
  </si>
  <si>
    <t>T500935024</t>
  </si>
  <si>
    <t>TORNILLO BLOQ. 3.5 * 24 MM TITANIO</t>
  </si>
  <si>
    <t>T500935026</t>
  </si>
  <si>
    <t>TORNILLO BLOQ. 3.5 * 26 MM TITANIO</t>
  </si>
  <si>
    <t>T500935028</t>
  </si>
  <si>
    <t>TORNILLO BLOQ. 3.5 * 28 MM TITANIO</t>
  </si>
  <si>
    <t>T500935030</t>
  </si>
  <si>
    <t>TORNILLO BLOQ. 3.5 * 30 MM TITANIO</t>
  </si>
  <si>
    <t>T500935032</t>
  </si>
  <si>
    <t>TORNILLO BLOQ. 3.5 * 32 MM TITANIO</t>
  </si>
  <si>
    <t>T500935034</t>
  </si>
  <si>
    <t>TORNILLO BLOQ. 3.5 * 34MM TITANIO</t>
  </si>
  <si>
    <t>T500935036</t>
  </si>
  <si>
    <t>TORNILLO BLOQ. 3.5 * 36 MM TITANIO</t>
  </si>
  <si>
    <t>T500935038</t>
  </si>
  <si>
    <t>TORNILLO BLOQ. 3.5 * 38 MM TITANIO</t>
  </si>
  <si>
    <t>TORNILLO BLOQ. 3.5 * 40 MM TITANIO</t>
  </si>
  <si>
    <t>T500935042</t>
  </si>
  <si>
    <t>TORNILLO BLOQ. 3.5 * 42 MM TITANIO</t>
  </si>
  <si>
    <t>T500935044</t>
  </si>
  <si>
    <t>TORNILLO BLOQ. 3.5 * 44 MM TITANIO</t>
  </si>
  <si>
    <t>T500935046</t>
  </si>
  <si>
    <t>TORNILLO BLOQ. 3.5 * 46 MM TITANIO</t>
  </si>
  <si>
    <t>T500935048</t>
  </si>
  <si>
    <t>TORNILLO BLOQ. 3.5 * 48 MM TITANIO</t>
  </si>
  <si>
    <t>C2103692</t>
  </si>
  <si>
    <t>TORNILLO BLOQ. 3.5 * 50 MM TITANIO</t>
  </si>
  <si>
    <t>T500935052</t>
  </si>
  <si>
    <t>F180400701</t>
  </si>
  <si>
    <t>TORNILLO BLOQ. 3.5 * 52 MM TITANIO</t>
  </si>
  <si>
    <t>T500935054</t>
  </si>
  <si>
    <t>G180400701</t>
  </si>
  <si>
    <t>TORNILLO BLOQ. 3.5 * 54 MM TITANIO</t>
  </si>
  <si>
    <t>T500935056</t>
  </si>
  <si>
    <t>TORNILLO BLOQ. 3.5 * 56 MM TITANIO</t>
  </si>
  <si>
    <t>T500935058</t>
  </si>
  <si>
    <t>K180400713</t>
  </si>
  <si>
    <t>TORNILLO BLOQ. 3.5 * 58 MM TITANIO</t>
  </si>
  <si>
    <t>TORNILLO BLOQ. 3.5 * 60 MM TITANIO</t>
  </si>
  <si>
    <t>TORNILLO BLOQ. 3.5 * 65 MM TITANIO</t>
  </si>
  <si>
    <t>TORNILLO BLOQ. 3.5 * 70MM TITANIO</t>
  </si>
  <si>
    <t>TORNILLO CORTICAL 3.5 *28 MM TITANIO</t>
  </si>
  <si>
    <t>TORNILLO CORTICAL 3.5 *34 MM TITANIO</t>
  </si>
  <si>
    <t>TORNILLO CORTICAL 3.5 *38 MM TITANIO</t>
  </si>
  <si>
    <t>TORNILLO CORTICAL 3.5 *40 MM TITANIO</t>
  </si>
  <si>
    <t>TORNILLO CORTICAL 3.5 *42 MM TITANIO</t>
  </si>
  <si>
    <t>TORNILLO CORTICAL 3.5 *46 MM TITANIO</t>
  </si>
  <si>
    <t>TORNILLO CORTICAL 3.5 *48 MM TITANIO</t>
  </si>
  <si>
    <t>Ti-102.250</t>
  </si>
  <si>
    <t>TORNILLO CORTICAL 3.5 *50 MM TITANIO</t>
  </si>
  <si>
    <t>ARANDELAS 3.5 MM TITANIO</t>
  </si>
  <si>
    <t>T725806094</t>
  </si>
  <si>
    <t>2100087757</t>
  </si>
  <si>
    <t>PLACA ANATOMICA CLAVICULA 3.5 MM* 6 ORIF DER TITANIO</t>
  </si>
  <si>
    <t>T725807110</t>
  </si>
  <si>
    <t>PLACA ANATOMICA CLAVICULA 3.5 MM* 7 ORIF DER TITANIO</t>
  </si>
  <si>
    <t>T776.08R</t>
  </si>
  <si>
    <t>KAI13600</t>
  </si>
  <si>
    <t>PLACA ANATOMICA CLAVICULA 3.5 MM* 8 ORIF DER TITANIO</t>
  </si>
  <si>
    <t>T725706094</t>
  </si>
  <si>
    <t>PLACA ANATOMICA CLAVICULA 3.5 MM* 6 ORIF IZQ TITANIO</t>
  </si>
  <si>
    <t>T725707110</t>
  </si>
  <si>
    <t>PLACA ANATOMICA CLAVICULA 3.5 MM* 7 ORIF IZQ TITANIO</t>
  </si>
  <si>
    <t>T776.08L</t>
  </si>
  <si>
    <t>PLACA ANATOMICA CLAVICULA 3.5 MM* 8 ORIF IZQ TITANIO</t>
  </si>
  <si>
    <t>NEIQ0494</t>
  </si>
  <si>
    <t>TEOTON SERVICIOS DE SALUD S.A.S.</t>
  </si>
  <si>
    <t xml:space="preserve">KM 1 1/2 VIA A SAMBORONDON </t>
  </si>
  <si>
    <t>0990967946001</t>
  </si>
  <si>
    <t xml:space="preserve">DR. LAMA </t>
  </si>
  <si>
    <t>17:00:00 PM</t>
  </si>
  <si>
    <t>SUBTOTAL</t>
  </si>
  <si>
    <t>IVA 12%</t>
  </si>
  <si>
    <t>TOTAL</t>
  </si>
  <si>
    <t xml:space="preserve">CODIGO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</si>
</sst>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6" formatCode="&quot;$&quot;#,##0.00"/>
    <numFmt numFmtId="167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8"/>
      </top>
      <bottom style="thin">
        <color indexed="64"/>
      </bottom>
      <diagonal/>
    </border>
  </borders>
  <cellStyleXfs count="6">
    <xf numFmtId="0" fontId="0" fillId="0" borderId="0"/>
    <xf numFmtId="42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</cellStyleXfs>
  <cellXfs count="166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9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4" xfId="0" applyFont="1" applyBorder="1" applyAlignment="1">
      <alignment horizontal="left" vertical="top"/>
    </xf>
    <xf numFmtId="0" fontId="9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left" vertical="top"/>
    </xf>
    <xf numFmtId="1" fontId="5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center" vertical="top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9" fillId="0" borderId="1" xfId="0" applyFont="1" applyBorder="1" applyAlignment="1">
      <alignment horizontal="center" vertical="top"/>
    </xf>
    <xf numFmtId="0" fontId="6" fillId="6" borderId="0" xfId="0" applyFont="1" applyFill="1" applyAlignment="1">
      <alignment horizontal="left" vertical="center"/>
    </xf>
    <xf numFmtId="0" fontId="3" fillId="0" borderId="1" xfId="0" applyFont="1" applyBorder="1"/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center"/>
    </xf>
    <xf numFmtId="165" fontId="3" fillId="0" borderId="0" xfId="0" applyNumberFormat="1" applyFont="1"/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5" xfId="0" applyFont="1" applyBorder="1"/>
    <xf numFmtId="0" fontId="8" fillId="0" borderId="0" xfId="0" applyFont="1" applyAlignment="1">
      <alignment horizontal="center" vertical="center"/>
    </xf>
    <xf numFmtId="0" fontId="13" fillId="7" borderId="0" xfId="0" applyFont="1" applyFill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6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13" fillId="7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16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1" fillId="3" borderId="5" xfId="0" applyFont="1" applyFill="1" applyBorder="1"/>
    <xf numFmtId="0" fontId="11" fillId="6" borderId="0" xfId="0" applyFont="1" applyFill="1"/>
    <xf numFmtId="166" fontId="3" fillId="0" borderId="1" xfId="0" applyNumberFormat="1" applyFont="1" applyBorder="1" applyAlignment="1">
      <alignment horizontal="center" vertical="center"/>
    </xf>
    <xf numFmtId="166" fontId="5" fillId="0" borderId="1" xfId="3" applyNumberFormat="1" applyFont="1" applyBorder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1" fontId="5" fillId="2" borderId="0" xfId="0" applyNumberFormat="1" applyFont="1" applyFill="1" applyAlignment="1" applyProtection="1">
      <alignment horizontal="center" vertical="top" wrapText="1" readingOrder="1"/>
      <protection locked="0"/>
    </xf>
    <xf numFmtId="166" fontId="3" fillId="0" borderId="0" xfId="0" applyNumberFormat="1" applyFont="1" applyAlignment="1">
      <alignment horizontal="center" vertical="center"/>
    </xf>
    <xf numFmtId="166" fontId="5" fillId="0" borderId="0" xfId="3" applyNumberFormat="1" applyFont="1" applyBorder="1"/>
    <xf numFmtId="0" fontId="7" fillId="0" borderId="0" xfId="0" applyFont="1" applyAlignment="1">
      <alignment horizontal="right"/>
    </xf>
    <xf numFmtId="166" fontId="8" fillId="0" borderId="1" xfId="3" applyNumberFormat="1" applyFont="1" applyBorder="1"/>
    <xf numFmtId="167" fontId="6" fillId="0" borderId="1" xfId="0" applyNumberFormat="1" applyFont="1" applyBorder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6" borderId="0" xfId="0" applyFont="1" applyFill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2" applyFont="1"/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21" fillId="7" borderId="0" xfId="0" applyFont="1" applyFill="1" applyAlignment="1">
      <alignment vertical="center"/>
    </xf>
    <xf numFmtId="167" fontId="22" fillId="0" borderId="1" xfId="0" applyNumberFormat="1" applyFont="1" applyBorder="1" applyAlignment="1">
      <alignment horizontal="left" vertical="center"/>
    </xf>
    <xf numFmtId="0" fontId="23" fillId="6" borderId="1" xfId="0" applyFont="1" applyFill="1" applyBorder="1" applyAlignment="1">
      <alignment vertical="center"/>
    </xf>
    <xf numFmtId="0" fontId="22" fillId="0" borderId="0" xfId="0" applyFont="1" applyAlignment="1">
      <alignment horizontal="left"/>
    </xf>
    <xf numFmtId="0" fontId="19" fillId="0" borderId="6" xfId="0" applyFont="1" applyBorder="1" applyAlignment="1">
      <alignment horizontal="left"/>
    </xf>
    <xf numFmtId="0" fontId="21" fillId="7" borderId="0" xfId="0" applyFont="1" applyFill="1" applyAlignment="1">
      <alignment vertical="center" wrapText="1"/>
    </xf>
    <xf numFmtId="49" fontId="22" fillId="0" borderId="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4" fillId="0" borderId="0" xfId="0" applyFont="1" applyAlignment="1" applyProtection="1">
      <alignment vertical="top"/>
      <protection locked="0"/>
    </xf>
    <xf numFmtId="20" fontId="22" fillId="0" borderId="1" xfId="0" applyNumberFormat="1" applyFont="1" applyBorder="1" applyAlignment="1">
      <alignment vertical="center"/>
    </xf>
    <xf numFmtId="0" fontId="19" fillId="0" borderId="0" xfId="0" applyFont="1" applyAlignment="1" applyProtection="1">
      <alignment vertical="top"/>
      <protection locked="0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5" fillId="0" borderId="0" xfId="0" applyFont="1" applyAlignment="1">
      <alignment horizontal="left" vertical="top"/>
    </xf>
    <xf numFmtId="0" fontId="23" fillId="0" borderId="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2" fillId="4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1" xfId="0" applyFont="1" applyBorder="1" applyAlignment="1">
      <alignment horizontal="center"/>
    </xf>
    <xf numFmtId="0" fontId="2" fillId="0" borderId="8" xfId="0" applyFont="1" applyBorder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49" fontId="25" fillId="0" borderId="1" xfId="0" applyNumberFormat="1" applyFont="1" applyBorder="1" applyAlignment="1">
      <alignment horizontal="center"/>
    </xf>
    <xf numFmtId="3" fontId="25" fillId="0" borderId="0" xfId="0" applyNumberFormat="1" applyFont="1" applyAlignment="1">
      <alignment horizontal="center"/>
    </xf>
    <xf numFmtId="0" fontId="18" fillId="0" borderId="0" xfId="4" applyFont="1" applyAlignment="1" applyProtection="1">
      <alignment wrapText="1" readingOrder="1"/>
      <protection locked="0"/>
    </xf>
    <xf numFmtId="0" fontId="19" fillId="0" borderId="0" xfId="0" applyFont="1" applyAlignment="1" applyProtection="1">
      <alignment horizontal="center" wrapText="1" readingOrder="1"/>
      <protection locked="0"/>
    </xf>
    <xf numFmtId="0" fontId="19" fillId="0" borderId="0" xfId="0" applyFont="1" applyAlignment="1" applyProtection="1">
      <alignment horizontal="left" wrapText="1" readingOrder="1"/>
      <protection locked="0"/>
    </xf>
    <xf numFmtId="0" fontId="18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readingOrder="1"/>
    </xf>
    <xf numFmtId="0" fontId="3" fillId="0" borderId="1" xfId="2" applyFont="1" applyBorder="1" applyAlignment="1">
      <alignment horizontal="center"/>
    </xf>
    <xf numFmtId="0" fontId="5" fillId="0" borderId="1" xfId="0" applyFont="1" applyBorder="1" applyAlignment="1" applyProtection="1">
      <alignment horizontal="center" wrapText="1" readingOrder="1"/>
      <protection locked="0"/>
    </xf>
    <xf numFmtId="0" fontId="5" fillId="0" borderId="1" xfId="0" applyFont="1" applyBorder="1" applyAlignment="1" applyProtection="1">
      <alignment horizontal="left" readingOrder="1"/>
      <protection locked="0"/>
    </xf>
    <xf numFmtId="0" fontId="9" fillId="0" borderId="1" xfId="2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49" fontId="18" fillId="0" borderId="1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0" fontId="18" fillId="0" borderId="1" xfId="0" applyFont="1" applyBorder="1"/>
    <xf numFmtId="49" fontId="18" fillId="8" borderId="1" xfId="0" applyNumberFormat="1" applyFont="1" applyFill="1" applyBorder="1" applyAlignment="1">
      <alignment horizontal="center"/>
    </xf>
    <xf numFmtId="0" fontId="18" fillId="8" borderId="1" xfId="0" applyFont="1" applyFill="1" applyBorder="1" applyAlignment="1">
      <alignment horizontal="left"/>
    </xf>
    <xf numFmtId="49" fontId="18" fillId="6" borderId="1" xfId="0" applyNumberFormat="1" applyFont="1" applyFill="1" applyBorder="1" applyAlignment="1">
      <alignment horizontal="center"/>
    </xf>
    <xf numFmtId="0" fontId="18" fillId="6" borderId="1" xfId="0" applyFont="1" applyFill="1" applyBorder="1" applyAlignment="1">
      <alignment horizontal="left"/>
    </xf>
    <xf numFmtId="49" fontId="18" fillId="6" borderId="1" xfId="0" applyNumberFormat="1" applyFont="1" applyFill="1" applyBorder="1" applyAlignment="1">
      <alignment horizontal="center" vertical="center" wrapText="1"/>
    </xf>
    <xf numFmtId="49" fontId="18" fillId="8" borderId="1" xfId="0" applyNumberFormat="1" applyFont="1" applyFill="1" applyBorder="1" applyAlignment="1">
      <alignment horizontal="center" vertical="center" wrapText="1"/>
    </xf>
    <xf numFmtId="49" fontId="19" fillId="8" borderId="1" xfId="0" applyNumberFormat="1" applyFont="1" applyFill="1" applyBorder="1" applyAlignment="1">
      <alignment horizontal="center"/>
    </xf>
    <xf numFmtId="0" fontId="19" fillId="8" borderId="1" xfId="0" applyFont="1" applyFill="1" applyBorder="1" applyAlignment="1">
      <alignment horizontal="left"/>
    </xf>
    <xf numFmtId="49" fontId="18" fillId="0" borderId="1" xfId="0" applyNumberFormat="1" applyFont="1" applyBorder="1" applyAlignment="1">
      <alignment horizontal="center" vertical="center" wrapText="1"/>
    </xf>
    <xf numFmtId="49" fontId="18" fillId="6" borderId="9" xfId="0" applyNumberFormat="1" applyFont="1" applyFill="1" applyBorder="1" applyAlignment="1">
      <alignment horizontal="center"/>
    </xf>
    <xf numFmtId="49" fontId="18" fillId="8" borderId="9" xfId="0" applyNumberFormat="1" applyFont="1" applyFill="1" applyBorder="1" applyAlignment="1">
      <alignment horizontal="center"/>
    </xf>
    <xf numFmtId="49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49" fontId="19" fillId="6" borderId="1" xfId="0" applyNumberFormat="1" applyFont="1" applyFill="1" applyBorder="1" applyAlignment="1">
      <alignment horizontal="center"/>
    </xf>
    <xf numFmtId="0" fontId="19" fillId="6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49" fontId="18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0" fontId="7" fillId="0" borderId="2" xfId="0" applyFont="1" applyBorder="1" applyAlignment="1">
      <alignment vertical="center"/>
    </xf>
    <xf numFmtId="49" fontId="7" fillId="0" borderId="1" xfId="0" applyNumberFormat="1" applyFont="1" applyBorder="1" applyAlignment="1">
      <alignment vertical="center"/>
    </xf>
    <xf numFmtId="44" fontId="19" fillId="0" borderId="1" xfId="5" applyFont="1" applyBorder="1"/>
    <xf numFmtId="44" fontId="18" fillId="0" borderId="1" xfId="0" applyNumberFormat="1" applyFont="1" applyBorder="1"/>
    <xf numFmtId="0" fontId="12" fillId="0" borderId="0" xfId="2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 vertical="top"/>
    </xf>
    <xf numFmtId="0" fontId="15" fillId="3" borderId="3" xfId="0" applyFont="1" applyFill="1" applyBorder="1" applyAlignment="1">
      <alignment horizontal="center" vertical="top"/>
    </xf>
    <xf numFmtId="0" fontId="20" fillId="0" borderId="0" xfId="0" applyFont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1" xfId="0" applyFont="1" applyBorder="1" applyAlignment="1">
      <alignment horizontal="left"/>
    </xf>
    <xf numFmtId="0" fontId="19" fillId="0" borderId="2" xfId="0" applyFont="1" applyBorder="1" applyAlignment="1" applyProtection="1">
      <alignment horizontal="left" wrapText="1" readingOrder="1"/>
      <protection locked="0"/>
    </xf>
    <xf numFmtId="0" fontId="19" fillId="0" borderId="3" xfId="0" applyFont="1" applyBorder="1" applyAlignment="1" applyProtection="1">
      <alignment horizontal="left" wrapText="1" readingOrder="1"/>
      <protection locked="0"/>
    </xf>
    <xf numFmtId="49" fontId="18" fillId="0" borderId="1" xfId="0" applyNumberFormat="1" applyFont="1" applyBorder="1" applyAlignment="1">
      <alignment horizontal="center"/>
    </xf>
    <xf numFmtId="0" fontId="18" fillId="0" borderId="2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15" fillId="9" borderId="1" xfId="0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</cellXfs>
  <cellStyles count="6">
    <cellStyle name="Moneda" xfId="5" builtinId="4"/>
    <cellStyle name="Moneda [0]" xfId="1" builtinId="7"/>
    <cellStyle name="Moneda 3 2" xfId="3" xr:uid="{84742B21-C67D-4174-8C4C-088BABD40928}"/>
    <cellStyle name="Normal" xfId="0" builtinId="0"/>
    <cellStyle name="Normal 2" xfId="2" xr:uid="{F694E650-4A0D-49B4-A3E4-7F5C6A79AA98}"/>
    <cellStyle name="Normal 3" xfId="4" xr:uid="{DB961816-A891-4F22-AA6B-1248C31B82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17A16901-F35F-4CE8-978B-20AAB66D43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75188</xdr:colOff>
      <xdr:row>0</xdr:row>
      <xdr:rowOff>300229</xdr:rowOff>
    </xdr:from>
    <xdr:to>
      <xdr:col>1</xdr:col>
      <xdr:colOff>514938</xdr:colOff>
      <xdr:row>4</xdr:row>
      <xdr:rowOff>226583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D4A260-4C7A-4410-BAF1-5E4D9D604A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5188" y="300229"/>
          <a:ext cx="2027250" cy="11963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475238</xdr:colOff>
      <xdr:row>0</xdr:row>
      <xdr:rowOff>114301</xdr:rowOff>
    </xdr:from>
    <xdr:to>
      <xdr:col>1</xdr:col>
      <xdr:colOff>914988</xdr:colOff>
      <xdr:row>4</xdr:row>
      <xdr:rowOff>171451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325ABCB-3565-4FF5-8CF6-42568863DC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75238" y="114301"/>
          <a:ext cx="2030425" cy="1314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B83F-5CCB-4B37-9DE9-38D7719787D0}">
  <dimension ref="A1:P122"/>
  <sheetViews>
    <sheetView showGridLines="0" zoomScale="82" zoomScaleNormal="82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1.140625" style="2" bestFit="1" customWidth="1"/>
    <col min="2" max="2" width="30.5703125" style="2" bestFit="1" customWidth="1"/>
    <col min="3" max="3" width="72.28515625" style="2" customWidth="1"/>
    <col min="4" max="4" width="22.7109375" style="2" bestFit="1" customWidth="1"/>
    <col min="5" max="5" width="22.42578125" style="2" customWidth="1"/>
    <col min="6" max="7" width="20.28515625" style="2" customWidth="1"/>
    <col min="8" max="16384" width="11.42578125" style="2"/>
  </cols>
  <sheetData>
    <row r="1" spans="1:16" s="22" customFormat="1" ht="20.100000000000001" customHeight="1" x14ac:dyDescent="0.2">
      <c r="A1" s="20"/>
      <c r="B1" s="20"/>
      <c r="C1" s="21"/>
      <c r="D1" s="21"/>
      <c r="E1" s="21"/>
      <c r="F1" s="21"/>
    </row>
    <row r="2" spans="1:16" s="22" customFormat="1" ht="20.100000000000001" customHeight="1" x14ac:dyDescent="0.25">
      <c r="A2" s="147" t="s">
        <v>119</v>
      </c>
      <c r="B2" s="147"/>
      <c r="C2" s="147"/>
      <c r="D2" s="147"/>
      <c r="E2" s="147"/>
      <c r="F2" s="147"/>
      <c r="G2" s="147"/>
      <c r="H2" s="147"/>
    </row>
    <row r="3" spans="1:16" s="22" customFormat="1" ht="20.100000000000001" customHeight="1" x14ac:dyDescent="0.25">
      <c r="A3" s="147" t="s">
        <v>120</v>
      </c>
      <c r="B3" s="147"/>
      <c r="C3" s="147"/>
      <c r="D3" s="147"/>
      <c r="E3" s="147"/>
      <c r="F3" s="147"/>
      <c r="G3" s="147"/>
      <c r="H3" s="147"/>
    </row>
    <row r="4" spans="1:16" s="22" customFormat="1" ht="20.100000000000001" customHeight="1" x14ac:dyDescent="0.25">
      <c r="A4" s="147" t="s">
        <v>121</v>
      </c>
      <c r="B4" s="147"/>
      <c r="C4" s="147"/>
      <c r="D4" s="147"/>
      <c r="E4" s="147"/>
      <c r="F4" s="147"/>
      <c r="G4" s="147"/>
      <c r="H4" s="147"/>
      <c r="O4" s="148"/>
      <c r="P4" s="148"/>
    </row>
    <row r="5" spans="1:16" s="22" customFormat="1" ht="20.100000000000001" customHeight="1" x14ac:dyDescent="0.2">
      <c r="O5" s="148"/>
      <c r="P5" s="148"/>
    </row>
    <row r="6" spans="1:16" s="22" customFormat="1" ht="20.100000000000001" customHeight="1" x14ac:dyDescent="0.2">
      <c r="O6" s="36"/>
      <c r="P6" s="36"/>
    </row>
    <row r="7" spans="1:16" s="22" customFormat="1" ht="20.100000000000001" customHeight="1" x14ac:dyDescent="0.2">
      <c r="A7" s="37" t="s">
        <v>122</v>
      </c>
      <c r="B7" s="37"/>
      <c r="C7" s="62">
        <f ca="1">NOW()</f>
        <v>44877.562373726854</v>
      </c>
      <c r="D7" s="37" t="s">
        <v>123</v>
      </c>
      <c r="E7" s="38"/>
      <c r="F7" s="39"/>
      <c r="G7" s="30"/>
      <c r="O7" s="36"/>
      <c r="P7" s="36"/>
    </row>
    <row r="8" spans="1:16" s="22" customFormat="1" ht="20.100000000000001" customHeight="1" x14ac:dyDescent="0.25">
      <c r="A8" s="23"/>
      <c r="B8" s="23"/>
      <c r="C8" s="23"/>
      <c r="D8" s="23"/>
      <c r="E8" s="23"/>
      <c r="F8" s="23"/>
      <c r="G8" s="2"/>
      <c r="O8" s="36"/>
      <c r="P8" s="36"/>
    </row>
    <row r="9" spans="1:16" s="22" customFormat="1" ht="20.100000000000001" customHeight="1" x14ac:dyDescent="0.2">
      <c r="A9" s="37" t="s">
        <v>124</v>
      </c>
      <c r="B9" s="37"/>
      <c r="C9" s="40"/>
      <c r="D9" s="41" t="s">
        <v>125</v>
      </c>
      <c r="E9" s="42"/>
      <c r="F9" s="43"/>
      <c r="G9" s="43"/>
      <c r="O9" s="36"/>
      <c r="P9" s="36"/>
    </row>
    <row r="10" spans="1:16" s="22" customFormat="1" ht="20.100000000000001" customHeight="1" x14ac:dyDescent="0.25">
      <c r="A10" s="23"/>
      <c r="B10" s="23"/>
      <c r="C10" s="23"/>
      <c r="D10" s="23"/>
      <c r="E10" s="23"/>
      <c r="F10" s="23"/>
      <c r="G10" s="2"/>
      <c r="O10" s="36"/>
      <c r="P10" s="36"/>
    </row>
    <row r="11" spans="1:16" s="22" customFormat="1" ht="29.45" customHeight="1" x14ac:dyDescent="0.2">
      <c r="A11" s="37" t="s">
        <v>126</v>
      </c>
      <c r="B11" s="37"/>
      <c r="C11" s="44"/>
      <c r="D11" s="41" t="s">
        <v>127</v>
      </c>
      <c r="E11" s="40" t="s">
        <v>138</v>
      </c>
      <c r="F11" s="24"/>
      <c r="G11" s="24"/>
      <c r="O11" s="36"/>
      <c r="P11" s="36"/>
    </row>
    <row r="12" spans="1:16" s="22" customFormat="1" ht="20.100000000000001" customHeight="1" x14ac:dyDescent="0.25">
      <c r="A12" s="23"/>
      <c r="B12" s="23"/>
      <c r="C12" s="23"/>
      <c r="D12" s="23"/>
      <c r="E12" s="23"/>
      <c r="F12" s="23"/>
      <c r="G12" s="2"/>
      <c r="O12" s="45"/>
      <c r="P12" s="45"/>
    </row>
    <row r="13" spans="1:16" s="22" customFormat="1" ht="20.100000000000001" customHeight="1" x14ac:dyDescent="0.2">
      <c r="A13" s="37" t="s">
        <v>128</v>
      </c>
      <c r="B13" s="37"/>
      <c r="C13" s="62"/>
      <c r="D13" s="41" t="s">
        <v>129</v>
      </c>
      <c r="E13" s="46"/>
      <c r="F13" s="47"/>
      <c r="G13" s="47"/>
      <c r="O13" s="45"/>
      <c r="P13" s="45"/>
    </row>
    <row r="14" spans="1:16" s="22" customFormat="1" ht="20.100000000000001" customHeight="1" x14ac:dyDescent="0.25">
      <c r="A14" s="23"/>
      <c r="B14" s="23"/>
      <c r="C14" s="23"/>
      <c r="D14" s="23"/>
      <c r="E14" s="23"/>
      <c r="F14" s="23"/>
      <c r="G14" s="3"/>
      <c r="H14" s="3"/>
      <c r="O14" s="48"/>
      <c r="P14" s="48"/>
    </row>
    <row r="15" spans="1:16" s="22" customFormat="1" ht="20.100000000000001" customHeight="1" x14ac:dyDescent="0.2">
      <c r="A15" s="37" t="s">
        <v>130</v>
      </c>
      <c r="B15" s="37"/>
      <c r="C15" s="40"/>
      <c r="D15" s="24"/>
      <c r="E15" s="29"/>
      <c r="F15" s="29"/>
      <c r="G15" s="24"/>
      <c r="H15" s="24"/>
      <c r="O15" s="48"/>
      <c r="P15" s="48"/>
    </row>
    <row r="16" spans="1:16" s="22" customFormat="1" ht="20.100000000000001" customHeight="1" x14ac:dyDescent="0.25">
      <c r="A16" s="23"/>
      <c r="B16" s="23"/>
      <c r="C16" s="23"/>
      <c r="D16" s="23"/>
      <c r="E16" s="23"/>
      <c r="F16" s="23"/>
      <c r="G16" s="3"/>
      <c r="H16" s="3"/>
      <c r="O16" s="48"/>
      <c r="P16" s="48"/>
    </row>
    <row r="17" spans="1:16" s="22" customFormat="1" ht="20.100000000000001" customHeight="1" x14ac:dyDescent="0.2">
      <c r="A17" s="37" t="s">
        <v>131</v>
      </c>
      <c r="B17" s="37"/>
      <c r="C17" s="40"/>
      <c r="D17" s="41" t="s">
        <v>139</v>
      </c>
      <c r="E17" s="46"/>
      <c r="F17" s="29"/>
      <c r="G17" s="24"/>
      <c r="H17" s="24"/>
      <c r="O17" s="48"/>
      <c r="P17" s="48"/>
    </row>
    <row r="18" spans="1:16" s="22" customFormat="1" ht="20.100000000000001" customHeight="1" x14ac:dyDescent="0.25">
      <c r="A18" s="23"/>
      <c r="B18" s="23"/>
      <c r="C18" s="23"/>
      <c r="D18" s="23"/>
      <c r="E18" s="23"/>
      <c r="F18" s="23"/>
      <c r="G18" s="3"/>
      <c r="H18" s="3"/>
      <c r="O18" s="15"/>
      <c r="P18" s="15"/>
    </row>
    <row r="19" spans="1:16" s="22" customFormat="1" ht="20.100000000000001" customHeight="1" x14ac:dyDescent="0.2">
      <c r="A19" s="37" t="s">
        <v>132</v>
      </c>
      <c r="B19" s="37"/>
      <c r="C19" s="49"/>
      <c r="D19" s="30"/>
      <c r="E19" s="50"/>
      <c r="F19" s="50"/>
      <c r="G19" s="27"/>
      <c r="H19" s="25"/>
      <c r="O19" s="15"/>
      <c r="P19" s="15"/>
    </row>
    <row r="20" spans="1:16" s="22" customFormat="1" ht="20.100000000000001" customHeight="1" x14ac:dyDescent="0.2">
      <c r="A20" s="7"/>
      <c r="B20" s="7"/>
      <c r="C20" s="2"/>
      <c r="D20" s="2"/>
      <c r="E20" s="2"/>
      <c r="F20" s="2"/>
      <c r="G20" s="2" t="s">
        <v>141</v>
      </c>
      <c r="H20" s="2"/>
      <c r="O20" s="15"/>
      <c r="P20" s="15"/>
    </row>
    <row r="21" spans="1:16" s="22" customFormat="1" ht="20.100000000000001" customHeight="1" x14ac:dyDescent="0.2">
      <c r="A21" s="51"/>
      <c r="B21" s="51"/>
      <c r="C21" s="51"/>
      <c r="D21" s="51"/>
      <c r="E21" s="51"/>
      <c r="F21" s="51"/>
      <c r="G21" s="51"/>
      <c r="H21" s="52"/>
      <c r="O21" s="15"/>
      <c r="P21" s="15"/>
    </row>
    <row r="22" spans="1:16" s="22" customFormat="1" ht="30" customHeight="1" x14ac:dyDescent="0.2">
      <c r="A22" s="18" t="s">
        <v>117</v>
      </c>
      <c r="B22" s="18" t="s">
        <v>140</v>
      </c>
      <c r="C22" s="18" t="s">
        <v>118</v>
      </c>
      <c r="D22" s="18" t="s">
        <v>2</v>
      </c>
      <c r="E22" s="18" t="s">
        <v>133</v>
      </c>
      <c r="F22" s="19" t="s">
        <v>3</v>
      </c>
      <c r="G22" s="19" t="s">
        <v>4</v>
      </c>
      <c r="O22" s="15"/>
      <c r="P22" s="15"/>
    </row>
    <row r="23" spans="1:16" ht="20.100000000000001" customHeight="1" x14ac:dyDescent="0.2">
      <c r="A23" s="14" t="s">
        <v>7</v>
      </c>
      <c r="B23" s="26">
        <v>2100011976</v>
      </c>
      <c r="C23" s="4" t="s">
        <v>75</v>
      </c>
      <c r="D23" s="13">
        <v>3</v>
      </c>
      <c r="E23" s="28"/>
      <c r="F23" s="53">
        <v>220</v>
      </c>
      <c r="G23" s="54">
        <f>(D23*F23)</f>
        <v>660</v>
      </c>
    </row>
    <row r="24" spans="1:16" ht="20.100000000000001" customHeight="1" x14ac:dyDescent="0.2">
      <c r="A24" s="14" t="s">
        <v>8</v>
      </c>
      <c r="B24" s="26">
        <v>2000031257</v>
      </c>
      <c r="C24" s="4" t="s">
        <v>76</v>
      </c>
      <c r="D24" s="13">
        <v>3</v>
      </c>
      <c r="E24" s="28"/>
      <c r="F24" s="53"/>
      <c r="G24" s="54">
        <f t="shared" ref="G24:G64" si="0">(D24*F24)</f>
        <v>0</v>
      </c>
    </row>
    <row r="25" spans="1:16" ht="20.100000000000001" customHeight="1" x14ac:dyDescent="0.2">
      <c r="A25" s="14" t="s">
        <v>9</v>
      </c>
      <c r="B25" s="26">
        <v>1800051681</v>
      </c>
      <c r="C25" s="4" t="s">
        <v>77</v>
      </c>
      <c r="D25" s="13">
        <v>3</v>
      </c>
      <c r="E25" s="28"/>
      <c r="F25" s="53"/>
      <c r="G25" s="54">
        <f t="shared" si="0"/>
        <v>0</v>
      </c>
    </row>
    <row r="26" spans="1:16" ht="20.100000000000001" customHeight="1" x14ac:dyDescent="0.2">
      <c r="A26" s="14" t="s">
        <v>10</v>
      </c>
      <c r="B26" s="26">
        <v>2000031258</v>
      </c>
      <c r="C26" s="4" t="s">
        <v>78</v>
      </c>
      <c r="D26" s="13">
        <v>3</v>
      </c>
      <c r="E26" s="28"/>
      <c r="F26" s="53"/>
      <c r="G26" s="54">
        <f t="shared" si="0"/>
        <v>0</v>
      </c>
    </row>
    <row r="27" spans="1:16" ht="20.100000000000001" customHeight="1" x14ac:dyDescent="0.2">
      <c r="A27" s="14" t="s">
        <v>11</v>
      </c>
      <c r="B27" s="26">
        <v>2100047163</v>
      </c>
      <c r="C27" s="4" t="s">
        <v>79</v>
      </c>
      <c r="D27" s="13">
        <v>2</v>
      </c>
      <c r="E27" s="28"/>
      <c r="F27" s="53"/>
      <c r="G27" s="54">
        <f t="shared" si="0"/>
        <v>0</v>
      </c>
    </row>
    <row r="28" spans="1:16" ht="20.100000000000001" customHeight="1" x14ac:dyDescent="0.2">
      <c r="A28" s="14" t="s">
        <v>12</v>
      </c>
      <c r="B28" s="26">
        <v>2000031249</v>
      </c>
      <c r="C28" s="4" t="s">
        <v>107</v>
      </c>
      <c r="D28" s="13">
        <v>2</v>
      </c>
      <c r="E28" s="28"/>
      <c r="F28" s="53">
        <v>220</v>
      </c>
      <c r="G28" s="54">
        <f t="shared" si="0"/>
        <v>440</v>
      </c>
    </row>
    <row r="29" spans="1:16" ht="20.100000000000001" customHeight="1" x14ac:dyDescent="0.2">
      <c r="A29" s="14" t="s">
        <v>13</v>
      </c>
      <c r="B29" s="26">
        <v>2100044503</v>
      </c>
      <c r="C29" s="4" t="s">
        <v>108</v>
      </c>
      <c r="D29" s="13">
        <v>3</v>
      </c>
      <c r="E29" s="28"/>
      <c r="F29" s="53">
        <v>220</v>
      </c>
      <c r="G29" s="54">
        <f t="shared" si="0"/>
        <v>660</v>
      </c>
    </row>
    <row r="30" spans="1:16" ht="20.100000000000001" customHeight="1" x14ac:dyDescent="0.2">
      <c r="A30" s="14" t="s">
        <v>14</v>
      </c>
      <c r="B30" s="26">
        <v>2100012042</v>
      </c>
      <c r="C30" s="4" t="s">
        <v>109</v>
      </c>
      <c r="D30" s="13">
        <v>3</v>
      </c>
      <c r="E30" s="28"/>
      <c r="F30" s="53">
        <v>220</v>
      </c>
      <c r="G30" s="54">
        <f t="shared" si="0"/>
        <v>660</v>
      </c>
    </row>
    <row r="31" spans="1:16" ht="20.100000000000001" customHeight="1" x14ac:dyDescent="0.2">
      <c r="A31" s="14" t="s">
        <v>15</v>
      </c>
      <c r="B31" s="26">
        <v>2100001567</v>
      </c>
      <c r="C31" s="4" t="s">
        <v>110</v>
      </c>
      <c r="D31" s="13">
        <v>3</v>
      </c>
      <c r="E31" s="28"/>
      <c r="F31" s="53">
        <v>220</v>
      </c>
      <c r="G31" s="54">
        <f t="shared" si="0"/>
        <v>660</v>
      </c>
    </row>
    <row r="32" spans="1:16" ht="20.100000000000001" customHeight="1" x14ac:dyDescent="0.2">
      <c r="A32" s="14" t="s">
        <v>16</v>
      </c>
      <c r="B32" s="26">
        <v>2100044504</v>
      </c>
      <c r="C32" s="4" t="s">
        <v>111</v>
      </c>
      <c r="D32" s="13">
        <v>3</v>
      </c>
      <c r="E32" s="28"/>
      <c r="F32" s="53">
        <v>220</v>
      </c>
      <c r="G32" s="54">
        <f t="shared" si="0"/>
        <v>660</v>
      </c>
    </row>
    <row r="33" spans="1:7" ht="20.100000000000001" customHeight="1" x14ac:dyDescent="0.2">
      <c r="A33" s="14" t="s">
        <v>17</v>
      </c>
      <c r="B33" s="26">
        <v>2100027879</v>
      </c>
      <c r="C33" s="4" t="s">
        <v>112</v>
      </c>
      <c r="D33" s="13">
        <v>3</v>
      </c>
      <c r="E33" s="28"/>
      <c r="F33" s="53">
        <v>220</v>
      </c>
      <c r="G33" s="54">
        <f t="shared" si="0"/>
        <v>660</v>
      </c>
    </row>
    <row r="34" spans="1:7" ht="20.100000000000001" customHeight="1" x14ac:dyDescent="0.2">
      <c r="A34" s="14" t="s">
        <v>18</v>
      </c>
      <c r="B34" s="26">
        <v>2200022182</v>
      </c>
      <c r="C34" s="4" t="s">
        <v>80</v>
      </c>
      <c r="D34" s="13">
        <v>3</v>
      </c>
      <c r="E34" s="28"/>
      <c r="F34" s="53">
        <v>220</v>
      </c>
      <c r="G34" s="54">
        <f t="shared" si="0"/>
        <v>660</v>
      </c>
    </row>
    <row r="35" spans="1:7" ht="20.100000000000001" customHeight="1" x14ac:dyDescent="0.2">
      <c r="A35" s="14" t="s">
        <v>19</v>
      </c>
      <c r="B35" s="26">
        <v>2200042941</v>
      </c>
      <c r="C35" s="4" t="s">
        <v>81</v>
      </c>
      <c r="D35" s="13">
        <v>3</v>
      </c>
      <c r="E35" s="28"/>
      <c r="F35" s="53">
        <v>220</v>
      </c>
      <c r="G35" s="54">
        <f t="shared" si="0"/>
        <v>660</v>
      </c>
    </row>
    <row r="36" spans="1:7" ht="20.100000000000001" customHeight="1" x14ac:dyDescent="0.2">
      <c r="A36" s="14" t="s">
        <v>20</v>
      </c>
      <c r="B36" s="26">
        <v>2100088764</v>
      </c>
      <c r="C36" s="4" t="s">
        <v>82</v>
      </c>
      <c r="D36" s="13">
        <v>3</v>
      </c>
      <c r="E36" s="28"/>
      <c r="F36" s="53">
        <v>220</v>
      </c>
      <c r="G36" s="54">
        <f t="shared" si="0"/>
        <v>660</v>
      </c>
    </row>
    <row r="37" spans="1:7" ht="20.100000000000001" customHeight="1" x14ac:dyDescent="0.2">
      <c r="A37" s="14" t="s">
        <v>72</v>
      </c>
      <c r="B37" s="26">
        <v>2100012043</v>
      </c>
      <c r="C37" s="4" t="s">
        <v>83</v>
      </c>
      <c r="D37" s="13">
        <v>3</v>
      </c>
      <c r="E37" s="28"/>
      <c r="F37" s="53">
        <v>220</v>
      </c>
      <c r="G37" s="54">
        <f t="shared" si="0"/>
        <v>660</v>
      </c>
    </row>
    <row r="38" spans="1:7" ht="20.100000000000001" customHeight="1" x14ac:dyDescent="0.2">
      <c r="A38" s="14" t="s">
        <v>21</v>
      </c>
      <c r="B38" s="26">
        <v>2000103341</v>
      </c>
      <c r="C38" s="4" t="s">
        <v>84</v>
      </c>
      <c r="D38" s="13">
        <v>3</v>
      </c>
      <c r="E38" s="28"/>
      <c r="F38" s="53">
        <v>220</v>
      </c>
      <c r="G38" s="54">
        <f t="shared" si="0"/>
        <v>660</v>
      </c>
    </row>
    <row r="39" spans="1:7" ht="20.100000000000001" customHeight="1" x14ac:dyDescent="0.2">
      <c r="A39" s="14" t="s">
        <v>22</v>
      </c>
      <c r="B39" s="26">
        <v>2100028171</v>
      </c>
      <c r="C39" s="4" t="s">
        <v>85</v>
      </c>
      <c r="D39" s="13">
        <v>3</v>
      </c>
      <c r="E39" s="28"/>
      <c r="F39" s="53">
        <v>220</v>
      </c>
      <c r="G39" s="54">
        <f t="shared" si="0"/>
        <v>660</v>
      </c>
    </row>
    <row r="40" spans="1:7" ht="20.100000000000001" customHeight="1" x14ac:dyDescent="0.2">
      <c r="A40" s="14" t="s">
        <v>23</v>
      </c>
      <c r="B40" s="26">
        <v>2000103713</v>
      </c>
      <c r="C40" s="4" t="s">
        <v>86</v>
      </c>
      <c r="D40" s="13">
        <v>3</v>
      </c>
      <c r="E40" s="28"/>
      <c r="F40" s="53">
        <v>220</v>
      </c>
      <c r="G40" s="54">
        <f t="shared" si="0"/>
        <v>660</v>
      </c>
    </row>
    <row r="41" spans="1:7" ht="20.100000000000001" customHeight="1" x14ac:dyDescent="0.2">
      <c r="A41" s="14" t="s">
        <v>24</v>
      </c>
      <c r="B41" s="26">
        <v>2100042949</v>
      </c>
      <c r="C41" s="4" t="s">
        <v>87</v>
      </c>
      <c r="D41" s="13">
        <v>3</v>
      </c>
      <c r="E41" s="28"/>
      <c r="F41" s="53">
        <v>220</v>
      </c>
      <c r="G41" s="54">
        <f t="shared" si="0"/>
        <v>660</v>
      </c>
    </row>
    <row r="42" spans="1:7" ht="20.100000000000001" customHeight="1" x14ac:dyDescent="0.2">
      <c r="A42" s="14" t="s">
        <v>25</v>
      </c>
      <c r="B42" s="26">
        <v>2100004423</v>
      </c>
      <c r="C42" s="4" t="s">
        <v>88</v>
      </c>
      <c r="D42" s="13">
        <v>3</v>
      </c>
      <c r="E42" s="28"/>
      <c r="F42" s="53">
        <v>220</v>
      </c>
      <c r="G42" s="54">
        <f t="shared" si="0"/>
        <v>660</v>
      </c>
    </row>
    <row r="43" spans="1:7" ht="20.100000000000001" customHeight="1" x14ac:dyDescent="0.2">
      <c r="A43" s="14" t="s">
        <v>26</v>
      </c>
      <c r="B43" s="26">
        <v>2100028173</v>
      </c>
      <c r="C43" s="4" t="s">
        <v>113</v>
      </c>
      <c r="D43" s="13">
        <v>2</v>
      </c>
      <c r="E43" s="28"/>
      <c r="F43" s="53">
        <v>220</v>
      </c>
      <c r="G43" s="54">
        <f t="shared" si="0"/>
        <v>440</v>
      </c>
    </row>
    <row r="44" spans="1:7" ht="20.100000000000001" customHeight="1" x14ac:dyDescent="0.2">
      <c r="A44" s="14" t="s">
        <v>27</v>
      </c>
      <c r="B44" s="26">
        <v>2100036749</v>
      </c>
      <c r="C44" s="4" t="s">
        <v>89</v>
      </c>
      <c r="D44" s="13">
        <v>3</v>
      </c>
      <c r="E44" s="28"/>
      <c r="F44" s="53">
        <v>220</v>
      </c>
      <c r="G44" s="54">
        <f t="shared" si="0"/>
        <v>660</v>
      </c>
    </row>
    <row r="45" spans="1:7" ht="20.100000000000001" customHeight="1" x14ac:dyDescent="0.2">
      <c r="A45" s="14" t="s">
        <v>28</v>
      </c>
      <c r="B45" s="26">
        <v>2100020125</v>
      </c>
      <c r="C45" s="4" t="s">
        <v>90</v>
      </c>
      <c r="D45" s="13">
        <v>3</v>
      </c>
      <c r="E45" s="28"/>
      <c r="F45" s="53">
        <v>220</v>
      </c>
      <c r="G45" s="54">
        <f t="shared" si="0"/>
        <v>660</v>
      </c>
    </row>
    <row r="46" spans="1:7" ht="20.100000000000001" customHeight="1" x14ac:dyDescent="0.2">
      <c r="A46" s="14" t="s">
        <v>29</v>
      </c>
      <c r="B46" s="26">
        <v>1900069634</v>
      </c>
      <c r="C46" s="4" t="s">
        <v>91</v>
      </c>
      <c r="D46" s="13">
        <v>3</v>
      </c>
      <c r="E46" s="28"/>
      <c r="F46" s="53">
        <v>220</v>
      </c>
      <c r="G46" s="54">
        <f t="shared" si="0"/>
        <v>660</v>
      </c>
    </row>
    <row r="47" spans="1:7" ht="20.100000000000001" customHeight="1" x14ac:dyDescent="0.2">
      <c r="A47" s="14" t="s">
        <v>30</v>
      </c>
      <c r="B47" s="26">
        <v>2200034132</v>
      </c>
      <c r="C47" s="4" t="s">
        <v>92</v>
      </c>
      <c r="D47" s="13">
        <v>3</v>
      </c>
      <c r="E47" s="28"/>
      <c r="F47" s="53">
        <v>220</v>
      </c>
      <c r="G47" s="54">
        <f t="shared" si="0"/>
        <v>660</v>
      </c>
    </row>
    <row r="48" spans="1:7" ht="20.100000000000001" customHeight="1" x14ac:dyDescent="0.2">
      <c r="A48" s="14" t="s">
        <v>31</v>
      </c>
      <c r="B48" s="26">
        <v>2200036479</v>
      </c>
      <c r="C48" s="4" t="s">
        <v>93</v>
      </c>
      <c r="D48" s="13">
        <v>3</v>
      </c>
      <c r="E48" s="28"/>
      <c r="F48" s="53">
        <v>220</v>
      </c>
      <c r="G48" s="54">
        <f t="shared" si="0"/>
        <v>660</v>
      </c>
    </row>
    <row r="49" spans="1:7" ht="20.100000000000001" customHeight="1" x14ac:dyDescent="0.2">
      <c r="A49" s="14" t="s">
        <v>73</v>
      </c>
      <c r="B49" s="26">
        <v>2200037605</v>
      </c>
      <c r="C49" s="4" t="s">
        <v>94</v>
      </c>
      <c r="D49" s="13">
        <v>3</v>
      </c>
      <c r="E49" s="28"/>
      <c r="F49" s="53">
        <v>220</v>
      </c>
      <c r="G49" s="54">
        <f t="shared" si="0"/>
        <v>660</v>
      </c>
    </row>
    <row r="50" spans="1:7" ht="20.100000000000001" customHeight="1" x14ac:dyDescent="0.2">
      <c r="A50" s="14" t="s">
        <v>32</v>
      </c>
      <c r="B50" s="26">
        <v>2100000392</v>
      </c>
      <c r="C50" s="4" t="s">
        <v>95</v>
      </c>
      <c r="D50" s="13">
        <v>3</v>
      </c>
      <c r="E50" s="28"/>
      <c r="F50" s="53">
        <v>220</v>
      </c>
      <c r="G50" s="54">
        <f t="shared" si="0"/>
        <v>660</v>
      </c>
    </row>
    <row r="51" spans="1:7" ht="20.100000000000001" customHeight="1" x14ac:dyDescent="0.2">
      <c r="A51" s="14" t="s">
        <v>33</v>
      </c>
      <c r="B51" s="26">
        <v>2100041278</v>
      </c>
      <c r="C51" s="4" t="s">
        <v>96</v>
      </c>
      <c r="D51" s="13">
        <v>3</v>
      </c>
      <c r="E51" s="28"/>
      <c r="F51" s="53">
        <v>220</v>
      </c>
      <c r="G51" s="54">
        <f t="shared" si="0"/>
        <v>660</v>
      </c>
    </row>
    <row r="52" spans="1:7" ht="20.100000000000001" customHeight="1" x14ac:dyDescent="0.2">
      <c r="A52" s="14" t="s">
        <v>34</v>
      </c>
      <c r="B52" s="26">
        <v>2000096332</v>
      </c>
      <c r="C52" s="4" t="s">
        <v>97</v>
      </c>
      <c r="D52" s="13">
        <v>3</v>
      </c>
      <c r="E52" s="28"/>
      <c r="F52" s="53">
        <v>220</v>
      </c>
      <c r="G52" s="54">
        <f t="shared" si="0"/>
        <v>660</v>
      </c>
    </row>
    <row r="53" spans="1:7" ht="20.100000000000001" customHeight="1" x14ac:dyDescent="0.2">
      <c r="A53" s="14" t="s">
        <v>35</v>
      </c>
      <c r="B53" s="26">
        <v>2000094601</v>
      </c>
      <c r="C53" s="4" t="s">
        <v>114</v>
      </c>
      <c r="D53" s="13">
        <v>2</v>
      </c>
      <c r="E53" s="28"/>
      <c r="F53" s="53">
        <v>220</v>
      </c>
      <c r="G53" s="54">
        <f t="shared" si="0"/>
        <v>440</v>
      </c>
    </row>
    <row r="54" spans="1:7" ht="20.100000000000001" customHeight="1" x14ac:dyDescent="0.2">
      <c r="A54" s="14" t="s">
        <v>36</v>
      </c>
      <c r="B54" s="26">
        <v>2000066163</v>
      </c>
      <c r="C54" s="4" t="s">
        <v>98</v>
      </c>
      <c r="D54" s="13">
        <v>3</v>
      </c>
      <c r="E54" s="28"/>
      <c r="F54" s="53">
        <v>220</v>
      </c>
      <c r="G54" s="54">
        <f t="shared" si="0"/>
        <v>660</v>
      </c>
    </row>
    <row r="55" spans="1:7" ht="20.100000000000001" customHeight="1" x14ac:dyDescent="0.2">
      <c r="A55" s="14" t="s">
        <v>37</v>
      </c>
      <c r="B55" s="26">
        <v>2100045107</v>
      </c>
      <c r="C55" s="4" t="s">
        <v>99</v>
      </c>
      <c r="D55" s="13">
        <v>3</v>
      </c>
      <c r="E55" s="28"/>
      <c r="F55" s="53">
        <v>220</v>
      </c>
      <c r="G55" s="54">
        <f t="shared" si="0"/>
        <v>660</v>
      </c>
    </row>
    <row r="56" spans="1:7" ht="20.100000000000001" customHeight="1" x14ac:dyDescent="0.2">
      <c r="A56" s="14" t="s">
        <v>38</v>
      </c>
      <c r="B56" s="26">
        <v>2100041280</v>
      </c>
      <c r="C56" s="4" t="s">
        <v>100</v>
      </c>
      <c r="D56" s="13">
        <v>3</v>
      </c>
      <c r="E56" s="28"/>
      <c r="F56" s="53">
        <v>220</v>
      </c>
      <c r="G56" s="54">
        <f t="shared" si="0"/>
        <v>660</v>
      </c>
    </row>
    <row r="57" spans="1:7" ht="20.100000000000001" customHeight="1" x14ac:dyDescent="0.2">
      <c r="A57" s="14" t="s">
        <v>39</v>
      </c>
      <c r="B57" s="26">
        <v>2100054532</v>
      </c>
      <c r="C57" s="4" t="s">
        <v>101</v>
      </c>
      <c r="D57" s="13">
        <v>3</v>
      </c>
      <c r="E57" s="28"/>
      <c r="F57" s="53">
        <v>220</v>
      </c>
      <c r="G57" s="54">
        <f t="shared" si="0"/>
        <v>660</v>
      </c>
    </row>
    <row r="58" spans="1:7" ht="20.100000000000001" customHeight="1" x14ac:dyDescent="0.2">
      <c r="A58" s="14" t="s">
        <v>40</v>
      </c>
      <c r="B58" s="26">
        <v>1800054856</v>
      </c>
      <c r="C58" s="4" t="s">
        <v>102</v>
      </c>
      <c r="D58" s="13">
        <v>3</v>
      </c>
      <c r="E58" s="28"/>
      <c r="F58" s="53">
        <v>220</v>
      </c>
      <c r="G58" s="54">
        <f t="shared" si="0"/>
        <v>660</v>
      </c>
    </row>
    <row r="59" spans="1:7" ht="20.100000000000001" customHeight="1" x14ac:dyDescent="0.2">
      <c r="A59" s="14" t="s">
        <v>41</v>
      </c>
      <c r="B59" s="26">
        <v>2100061358</v>
      </c>
      <c r="C59" s="4" t="s">
        <v>103</v>
      </c>
      <c r="D59" s="13">
        <v>3</v>
      </c>
      <c r="E59" s="28"/>
      <c r="F59" s="53">
        <v>220</v>
      </c>
      <c r="G59" s="54">
        <f t="shared" si="0"/>
        <v>660</v>
      </c>
    </row>
    <row r="60" spans="1:7" ht="20.100000000000001" customHeight="1" x14ac:dyDescent="0.2">
      <c r="A60" s="14" t="s">
        <v>42</v>
      </c>
      <c r="B60" s="26">
        <v>2100087531</v>
      </c>
      <c r="C60" s="4" t="s">
        <v>104</v>
      </c>
      <c r="D60" s="13">
        <v>3</v>
      </c>
      <c r="E60" s="28"/>
      <c r="F60" s="53">
        <v>220</v>
      </c>
      <c r="G60" s="54">
        <f t="shared" si="0"/>
        <v>660</v>
      </c>
    </row>
    <row r="61" spans="1:7" ht="20.100000000000001" customHeight="1" x14ac:dyDescent="0.2">
      <c r="A61" s="14" t="s">
        <v>43</v>
      </c>
      <c r="B61" s="26">
        <v>2100112299</v>
      </c>
      <c r="C61" s="4" t="s">
        <v>105</v>
      </c>
      <c r="D61" s="13">
        <v>3</v>
      </c>
      <c r="E61" s="28"/>
      <c r="F61" s="53">
        <v>220</v>
      </c>
      <c r="G61" s="54">
        <f t="shared" si="0"/>
        <v>660</v>
      </c>
    </row>
    <row r="62" spans="1:7" ht="20.100000000000001" customHeight="1" x14ac:dyDescent="0.2">
      <c r="A62" s="14" t="s">
        <v>44</v>
      </c>
      <c r="B62" s="26">
        <v>2100105354</v>
      </c>
      <c r="C62" s="4" t="s">
        <v>106</v>
      </c>
      <c r="D62" s="13">
        <v>1</v>
      </c>
      <c r="E62" s="28"/>
      <c r="F62" s="53">
        <v>220</v>
      </c>
      <c r="G62" s="54">
        <f t="shared" si="0"/>
        <v>220</v>
      </c>
    </row>
    <row r="63" spans="1:7" ht="20.100000000000001" customHeight="1" x14ac:dyDescent="0.2">
      <c r="A63" s="14" t="s">
        <v>45</v>
      </c>
      <c r="B63" s="26">
        <v>2100025108</v>
      </c>
      <c r="C63" s="4" t="s">
        <v>115</v>
      </c>
      <c r="D63" s="13">
        <v>1</v>
      </c>
      <c r="E63" s="28"/>
      <c r="F63" s="53">
        <v>220</v>
      </c>
      <c r="G63" s="54">
        <f t="shared" si="0"/>
        <v>220</v>
      </c>
    </row>
    <row r="64" spans="1:7" ht="20.100000000000001" customHeight="1" x14ac:dyDescent="0.2">
      <c r="A64" s="14" t="s">
        <v>74</v>
      </c>
      <c r="B64" s="26">
        <v>1800067249</v>
      </c>
      <c r="C64" s="4" t="s">
        <v>116</v>
      </c>
      <c r="D64" s="13">
        <v>0</v>
      </c>
      <c r="E64" s="28"/>
      <c r="F64" s="53">
        <v>220</v>
      </c>
      <c r="G64" s="54">
        <f t="shared" si="0"/>
        <v>0</v>
      </c>
    </row>
    <row r="65" spans="1:7" ht="20.100000000000001" customHeight="1" x14ac:dyDescent="0.25">
      <c r="A65" s="55"/>
      <c r="B65" s="56"/>
      <c r="C65" s="15"/>
      <c r="D65" s="57"/>
      <c r="F65" s="60" t="s">
        <v>142</v>
      </c>
      <c r="G65" s="61">
        <f>SUM(G23:G64)</f>
        <v>22880</v>
      </c>
    </row>
    <row r="66" spans="1:7" ht="20.100000000000001" customHeight="1" x14ac:dyDescent="0.25">
      <c r="A66" s="55"/>
      <c r="B66" s="56"/>
      <c r="C66" s="15"/>
      <c r="D66" s="57"/>
      <c r="F66" s="60" t="s">
        <v>143</v>
      </c>
      <c r="G66" s="61">
        <f>+G65*0.12</f>
        <v>2745.6</v>
      </c>
    </row>
    <row r="67" spans="1:7" ht="20.100000000000001" customHeight="1" x14ac:dyDescent="0.25">
      <c r="A67" s="55"/>
      <c r="B67" s="56"/>
      <c r="C67" s="15"/>
      <c r="D67" s="57"/>
      <c r="F67" s="60" t="s">
        <v>144</v>
      </c>
      <c r="G67" s="61">
        <f>+G65+G66</f>
        <v>25625.599999999999</v>
      </c>
    </row>
    <row r="68" spans="1:7" ht="20.100000000000001" customHeight="1" x14ac:dyDescent="0.2">
      <c r="A68" s="55"/>
      <c r="B68" s="56"/>
      <c r="C68" s="15"/>
      <c r="D68" s="57"/>
      <c r="F68" s="58"/>
      <c r="G68" s="59"/>
    </row>
    <row r="69" spans="1:7" ht="20.100000000000001" customHeight="1" x14ac:dyDescent="0.2">
      <c r="A69" s="7"/>
      <c r="B69" s="11"/>
      <c r="C69" s="11"/>
      <c r="D69" s="11"/>
      <c r="E69" s="11"/>
      <c r="F69" s="31"/>
      <c r="G69" s="32"/>
    </row>
    <row r="70" spans="1:7" ht="20.100000000000001" customHeight="1" x14ac:dyDescent="0.25">
      <c r="B70" s="149" t="s">
        <v>59</v>
      </c>
      <c r="C70" s="149"/>
      <c r="D70" s="6"/>
      <c r="E70" s="6"/>
    </row>
    <row r="71" spans="1:7" ht="20.100000000000001" customHeight="1" x14ac:dyDescent="0.2">
      <c r="A71" s="7"/>
      <c r="B71" s="8">
        <v>2</v>
      </c>
      <c r="C71" s="4" t="s">
        <v>46</v>
      </c>
      <c r="D71" s="15"/>
      <c r="E71" s="15"/>
    </row>
    <row r="72" spans="1:7" ht="20.100000000000001" customHeight="1" x14ac:dyDescent="0.2">
      <c r="A72" s="7"/>
      <c r="B72" s="8">
        <v>1</v>
      </c>
      <c r="C72" s="4" t="s">
        <v>47</v>
      </c>
      <c r="D72" s="15"/>
      <c r="E72" s="15"/>
    </row>
    <row r="73" spans="1:7" ht="20.100000000000001" customHeight="1" x14ac:dyDescent="0.2">
      <c r="A73" s="7"/>
      <c r="B73" s="8">
        <v>1</v>
      </c>
      <c r="C73" s="4" t="s">
        <v>48</v>
      </c>
      <c r="D73" s="15"/>
      <c r="E73" s="15"/>
    </row>
    <row r="74" spans="1:7" ht="20.100000000000001" customHeight="1" x14ac:dyDescent="0.2">
      <c r="A74" s="7"/>
      <c r="B74" s="8"/>
      <c r="C74" s="12" t="s">
        <v>49</v>
      </c>
      <c r="D74" s="16"/>
      <c r="E74" s="16"/>
    </row>
    <row r="75" spans="1:7" ht="20.100000000000001" customHeight="1" x14ac:dyDescent="0.2">
      <c r="A75" s="7"/>
      <c r="B75" s="8">
        <v>1</v>
      </c>
      <c r="C75" s="4" t="s">
        <v>60</v>
      </c>
      <c r="D75" s="15"/>
      <c r="E75" s="15"/>
    </row>
    <row r="76" spans="1:7" ht="20.100000000000001" customHeight="1" x14ac:dyDescent="0.2">
      <c r="A76" s="7"/>
      <c r="B76" s="8">
        <v>1</v>
      </c>
      <c r="C76" s="4" t="s">
        <v>61</v>
      </c>
      <c r="D76" s="15"/>
      <c r="E76" s="15"/>
    </row>
    <row r="77" spans="1:7" ht="20.100000000000001" customHeight="1" x14ac:dyDescent="0.2">
      <c r="A77" s="7"/>
      <c r="B77" s="8">
        <v>1</v>
      </c>
      <c r="C77" s="4" t="s">
        <v>63</v>
      </c>
      <c r="D77" s="15"/>
      <c r="E77" s="15"/>
    </row>
    <row r="78" spans="1:7" ht="20.100000000000001" customHeight="1" x14ac:dyDescent="0.2">
      <c r="A78" s="7"/>
      <c r="B78" s="8">
        <v>1</v>
      </c>
      <c r="C78" s="4" t="s">
        <v>62</v>
      </c>
      <c r="D78" s="15"/>
      <c r="E78" s="15"/>
    </row>
    <row r="79" spans="1:7" ht="20.100000000000001" customHeight="1" x14ac:dyDescent="0.2">
      <c r="A79" s="7"/>
      <c r="B79" s="8">
        <v>1</v>
      </c>
      <c r="C79" s="4" t="s">
        <v>64</v>
      </c>
      <c r="D79" s="15"/>
      <c r="E79" s="15"/>
    </row>
    <row r="80" spans="1:7" ht="20.100000000000001" customHeight="1" x14ac:dyDescent="0.2">
      <c r="A80" s="7"/>
      <c r="B80" s="8">
        <v>5</v>
      </c>
      <c r="C80" s="4" t="s">
        <v>65</v>
      </c>
      <c r="D80" s="15"/>
      <c r="E80" s="15"/>
    </row>
    <row r="81" spans="1:5" ht="20.100000000000001" customHeight="1" x14ac:dyDescent="0.2">
      <c r="A81" s="7"/>
      <c r="B81" s="8"/>
      <c r="C81" s="12" t="s">
        <v>50</v>
      </c>
      <c r="D81" s="16"/>
      <c r="E81" s="16"/>
    </row>
    <row r="82" spans="1:5" ht="20.100000000000001" customHeight="1" x14ac:dyDescent="0.2">
      <c r="A82" s="7"/>
      <c r="B82" s="8">
        <v>1</v>
      </c>
      <c r="C82" s="4" t="s">
        <v>60</v>
      </c>
      <c r="D82" s="15"/>
      <c r="E82" s="15"/>
    </row>
    <row r="83" spans="1:5" ht="20.100000000000001" customHeight="1" x14ac:dyDescent="0.2">
      <c r="A83" s="7"/>
      <c r="B83" s="8">
        <v>1</v>
      </c>
      <c r="C83" s="4" t="s">
        <v>61</v>
      </c>
      <c r="D83" s="15"/>
      <c r="E83" s="15"/>
    </row>
    <row r="84" spans="1:5" ht="20.100000000000001" customHeight="1" x14ac:dyDescent="0.2">
      <c r="A84" s="7"/>
      <c r="B84" s="8">
        <v>1</v>
      </c>
      <c r="C84" s="4" t="s">
        <v>63</v>
      </c>
      <c r="D84" s="15"/>
      <c r="E84" s="15"/>
    </row>
    <row r="85" spans="1:5" ht="20.100000000000001" customHeight="1" x14ac:dyDescent="0.2">
      <c r="A85" s="7"/>
      <c r="B85" s="8">
        <v>1</v>
      </c>
      <c r="C85" s="4" t="s">
        <v>62</v>
      </c>
      <c r="D85" s="15"/>
      <c r="E85" s="15"/>
    </row>
    <row r="86" spans="1:5" ht="20.100000000000001" customHeight="1" x14ac:dyDescent="0.2">
      <c r="A86" s="7"/>
      <c r="B86" s="8">
        <v>1</v>
      </c>
      <c r="C86" s="4" t="s">
        <v>64</v>
      </c>
      <c r="D86" s="15"/>
      <c r="E86" s="15"/>
    </row>
    <row r="87" spans="1:5" ht="20.100000000000001" customHeight="1" x14ac:dyDescent="0.2">
      <c r="A87" s="7"/>
      <c r="B87" s="8">
        <v>5</v>
      </c>
      <c r="C87" s="4" t="s">
        <v>65</v>
      </c>
      <c r="D87" s="15"/>
      <c r="E87" s="15"/>
    </row>
    <row r="88" spans="1:5" ht="20.100000000000001" customHeight="1" x14ac:dyDescent="0.2">
      <c r="A88" s="7"/>
      <c r="B88" s="8"/>
      <c r="C88" s="12" t="s">
        <v>51</v>
      </c>
      <c r="D88" s="16"/>
      <c r="E88" s="16"/>
    </row>
    <row r="89" spans="1:5" ht="20.100000000000001" customHeight="1" x14ac:dyDescent="0.2">
      <c r="A89" s="7"/>
      <c r="B89" s="8">
        <v>1</v>
      </c>
      <c r="C89" s="4" t="s">
        <v>60</v>
      </c>
      <c r="D89" s="15"/>
      <c r="E89" s="15"/>
    </row>
    <row r="90" spans="1:5" ht="20.100000000000001" customHeight="1" x14ac:dyDescent="0.2">
      <c r="A90" s="7"/>
      <c r="B90" s="8">
        <v>1</v>
      </c>
      <c r="C90" s="4" t="s">
        <v>61</v>
      </c>
      <c r="D90" s="15"/>
      <c r="E90" s="15"/>
    </row>
    <row r="91" spans="1:5" ht="20.100000000000001" customHeight="1" x14ac:dyDescent="0.2">
      <c r="A91" s="7"/>
      <c r="B91" s="8">
        <v>1</v>
      </c>
      <c r="C91" s="4" t="s">
        <v>63</v>
      </c>
      <c r="D91" s="15"/>
      <c r="E91" s="15"/>
    </row>
    <row r="92" spans="1:5" ht="20.100000000000001" customHeight="1" x14ac:dyDescent="0.2">
      <c r="A92" s="7"/>
      <c r="B92" s="8">
        <v>1</v>
      </c>
      <c r="C92" s="4" t="s">
        <v>62</v>
      </c>
      <c r="D92" s="15"/>
      <c r="E92" s="15"/>
    </row>
    <row r="93" spans="1:5" ht="20.100000000000001" customHeight="1" x14ac:dyDescent="0.2">
      <c r="A93" s="7"/>
      <c r="B93" s="8">
        <v>1</v>
      </c>
      <c r="C93" s="4" t="s">
        <v>64</v>
      </c>
      <c r="D93" s="15"/>
      <c r="E93" s="15"/>
    </row>
    <row r="94" spans="1:5" ht="20.100000000000001" customHeight="1" x14ac:dyDescent="0.2">
      <c r="A94" s="7"/>
      <c r="B94" s="5">
        <v>4</v>
      </c>
      <c r="C94" s="4" t="s">
        <v>65</v>
      </c>
      <c r="D94" s="15"/>
      <c r="E94" s="15"/>
    </row>
    <row r="95" spans="1:5" ht="20.100000000000001" customHeight="1" x14ac:dyDescent="0.2">
      <c r="A95" s="7"/>
      <c r="B95" s="150" t="s">
        <v>66</v>
      </c>
      <c r="C95" s="151"/>
      <c r="D95" s="17"/>
      <c r="E95" s="17"/>
    </row>
    <row r="96" spans="1:5" ht="20.100000000000001" customHeight="1" x14ac:dyDescent="0.2">
      <c r="A96" s="7"/>
      <c r="B96" s="10">
        <v>1</v>
      </c>
      <c r="C96" s="9" t="s">
        <v>52</v>
      </c>
      <c r="D96" s="15"/>
      <c r="E96" s="15"/>
    </row>
    <row r="97" spans="1:7" ht="20.100000000000001" customHeight="1" x14ac:dyDescent="0.2">
      <c r="A97" s="7"/>
      <c r="B97" s="10">
        <v>3</v>
      </c>
      <c r="C97" s="9" t="s">
        <v>53</v>
      </c>
      <c r="D97" s="15"/>
      <c r="E97" s="15"/>
    </row>
    <row r="98" spans="1:7" ht="20.100000000000001" customHeight="1" x14ac:dyDescent="0.2">
      <c r="A98" s="7"/>
      <c r="B98" s="10">
        <v>2</v>
      </c>
      <c r="C98" s="9" t="s">
        <v>6</v>
      </c>
      <c r="D98" s="15"/>
      <c r="E98" s="15"/>
    </row>
    <row r="99" spans="1:7" ht="20.100000000000001" customHeight="1" x14ac:dyDescent="0.2">
      <c r="A99" s="7"/>
      <c r="B99" s="10">
        <v>1</v>
      </c>
      <c r="C99" s="9" t="s">
        <v>54</v>
      </c>
      <c r="D99" s="15"/>
      <c r="E99" s="15"/>
    </row>
    <row r="100" spans="1:7" ht="20.100000000000001" customHeight="1" x14ac:dyDescent="0.2">
      <c r="A100" s="7"/>
      <c r="B100" s="10">
        <v>1</v>
      </c>
      <c r="C100" s="9" t="s">
        <v>67</v>
      </c>
      <c r="D100" s="15"/>
      <c r="E100" s="15"/>
    </row>
    <row r="101" spans="1:7" ht="20.100000000000001" customHeight="1" x14ac:dyDescent="0.2">
      <c r="A101" s="7"/>
      <c r="B101" s="10">
        <v>1</v>
      </c>
      <c r="C101" s="9" t="s">
        <v>68</v>
      </c>
      <c r="D101" s="15"/>
      <c r="E101" s="15"/>
    </row>
    <row r="102" spans="1:7" ht="20.100000000000001" customHeight="1" x14ac:dyDescent="0.2">
      <c r="A102" s="7"/>
      <c r="B102" s="10">
        <v>1</v>
      </c>
      <c r="C102" s="9" t="s">
        <v>69</v>
      </c>
      <c r="D102" s="15"/>
      <c r="E102" s="15"/>
    </row>
    <row r="103" spans="1:7" ht="20.100000000000001" customHeight="1" x14ac:dyDescent="0.2">
      <c r="A103" s="7"/>
      <c r="B103" s="10">
        <v>1</v>
      </c>
      <c r="C103" s="9" t="s">
        <v>70</v>
      </c>
      <c r="D103" s="15"/>
      <c r="E103" s="15"/>
    </row>
    <row r="104" spans="1:7" ht="20.100000000000001" customHeight="1" x14ac:dyDescent="0.2">
      <c r="A104" s="7"/>
      <c r="B104" s="10">
        <v>1</v>
      </c>
      <c r="C104" s="9" t="s">
        <v>71</v>
      </c>
      <c r="D104" s="15"/>
      <c r="E104" s="15"/>
    </row>
    <row r="105" spans="1:7" ht="20.100000000000001" customHeight="1" x14ac:dyDescent="0.2">
      <c r="A105" s="7"/>
    </row>
    <row r="106" spans="1:7" ht="20.100000000000001" customHeight="1" x14ac:dyDescent="0.2">
      <c r="A106" s="11"/>
      <c r="B106" s="5">
        <v>1</v>
      </c>
      <c r="C106" s="4" t="s">
        <v>55</v>
      </c>
      <c r="D106" s="15"/>
      <c r="E106" s="15"/>
    </row>
    <row r="107" spans="1:7" ht="20.100000000000001" customHeight="1" x14ac:dyDescent="0.2">
      <c r="A107" s="11"/>
      <c r="B107" s="5">
        <v>4</v>
      </c>
      <c r="C107" s="4" t="s">
        <v>56</v>
      </c>
      <c r="D107" s="15"/>
      <c r="E107" s="15"/>
    </row>
    <row r="108" spans="1:7" ht="20.100000000000001" customHeight="1" x14ac:dyDescent="0.2">
      <c r="A108" s="11"/>
      <c r="B108" s="5">
        <v>1</v>
      </c>
      <c r="C108" s="4" t="s">
        <v>57</v>
      </c>
      <c r="D108" s="15"/>
      <c r="E108" s="15"/>
    </row>
    <row r="109" spans="1:7" ht="20.100000000000001" customHeight="1" x14ac:dyDescent="0.2">
      <c r="A109" s="11"/>
      <c r="B109" s="5">
        <v>2</v>
      </c>
      <c r="C109" s="4" t="s">
        <v>5</v>
      </c>
      <c r="D109" s="15"/>
      <c r="E109" s="15"/>
    </row>
    <row r="110" spans="1:7" ht="20.100000000000001" customHeight="1" x14ac:dyDescent="0.2">
      <c r="A110" s="11"/>
      <c r="B110" s="5">
        <v>1</v>
      </c>
      <c r="C110" s="4" t="s">
        <v>58</v>
      </c>
      <c r="D110" s="15"/>
      <c r="E110" s="15"/>
    </row>
    <row r="112" spans="1:7" ht="20.100000000000001" customHeight="1" x14ac:dyDescent="0.2">
      <c r="A112" s="2" t="s">
        <v>134</v>
      </c>
      <c r="B112" s="33"/>
      <c r="C112" s="33"/>
      <c r="E112" s="34" t="s">
        <v>135</v>
      </c>
      <c r="F112" s="35"/>
      <c r="G112" s="35"/>
    </row>
    <row r="113" spans="1:6" ht="20.100000000000001" customHeight="1" x14ac:dyDescent="0.2">
      <c r="C113" s="7"/>
      <c r="E113" s="7"/>
    </row>
    <row r="114" spans="1:6" ht="20.100000000000001" customHeight="1" x14ac:dyDescent="0.2">
      <c r="B114" s="7"/>
      <c r="C114" s="7"/>
      <c r="E114" s="7"/>
    </row>
    <row r="115" spans="1:6" ht="20.100000000000001" customHeight="1" x14ac:dyDescent="0.2">
      <c r="C115" s="7"/>
      <c r="E115" s="7"/>
    </row>
    <row r="116" spans="1:6" ht="20.100000000000001" customHeight="1" x14ac:dyDescent="0.25">
      <c r="A116" s="2" t="s">
        <v>136</v>
      </c>
      <c r="B116" s="35"/>
      <c r="C116" s="33"/>
      <c r="D116" s="3"/>
      <c r="E116" s="1"/>
    </row>
    <row r="117" spans="1:6" ht="20.100000000000001" customHeight="1" x14ac:dyDescent="0.2">
      <c r="B117" s="7"/>
      <c r="C117" s="7"/>
      <c r="E117" s="7"/>
      <c r="F117" s="7"/>
    </row>
    <row r="118" spans="1:6" ht="20.100000000000001" customHeight="1" x14ac:dyDescent="0.25">
      <c r="B118" s="7"/>
      <c r="C118" s="7"/>
      <c r="D118" s="3"/>
      <c r="E118" s="7"/>
      <c r="F118" s="7"/>
    </row>
    <row r="119" spans="1:6" ht="20.100000000000001" customHeight="1" x14ac:dyDescent="0.2">
      <c r="B119" s="7"/>
      <c r="C119" s="7"/>
      <c r="E119" s="7"/>
      <c r="F119" s="7"/>
    </row>
    <row r="120" spans="1:6" ht="20.100000000000001" customHeight="1" x14ac:dyDescent="0.2">
      <c r="A120" s="2" t="s">
        <v>137</v>
      </c>
      <c r="B120" s="35"/>
      <c r="C120" s="33"/>
      <c r="E120" s="7"/>
      <c r="F120" s="7"/>
    </row>
    <row r="121" spans="1:6" ht="20.100000000000001" customHeight="1" x14ac:dyDescent="0.2">
      <c r="B121" s="7"/>
      <c r="C121" s="7"/>
      <c r="E121" s="7"/>
      <c r="F121" s="7"/>
    </row>
    <row r="122" spans="1:6" ht="20.100000000000001" customHeight="1" x14ac:dyDescent="0.2">
      <c r="B122" s="7"/>
      <c r="C122" s="7"/>
      <c r="E122" s="7"/>
      <c r="F122" s="7"/>
    </row>
  </sheetData>
  <mergeCells count="6">
    <mergeCell ref="A2:H2"/>
    <mergeCell ref="A3:H3"/>
    <mergeCell ref="O4:P5"/>
    <mergeCell ref="B70:C70"/>
    <mergeCell ref="B95:C95"/>
    <mergeCell ref="A4:H4"/>
  </mergeCells>
  <pageMargins left="0.7" right="0.7" top="0.75" bottom="0.75" header="0.3" footer="0.3"/>
  <pageSetup paperSize="9" scale="54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EDE0-446B-40F1-8D52-8502C0262A67}">
  <dimension ref="A1:L327"/>
  <sheetViews>
    <sheetView showGridLines="0" zoomScale="70" zoomScaleNormal="70" workbookViewId="0">
      <selection sqref="A1:XFD1048576"/>
    </sheetView>
  </sheetViews>
  <sheetFormatPr baseColWidth="10" defaultColWidth="11.42578125" defaultRowHeight="24.95" customHeight="1" x14ac:dyDescent="0.25"/>
  <cols>
    <col min="1" max="1" width="23.85546875" style="63" customWidth="1"/>
    <col min="2" max="2" width="30.5703125" style="63" bestFit="1" customWidth="1"/>
    <col min="3" max="3" width="77.85546875" style="63" customWidth="1"/>
    <col min="4" max="4" width="22.7109375" style="63" bestFit="1" customWidth="1"/>
    <col min="5" max="5" width="22.42578125" style="63" customWidth="1"/>
    <col min="6" max="16384" width="11.42578125" style="63"/>
  </cols>
  <sheetData>
    <row r="1" spans="1:12" ht="24.95" customHeight="1" x14ac:dyDescent="0.25">
      <c r="B1" s="64"/>
      <c r="C1" s="64"/>
      <c r="D1" s="65"/>
      <c r="E1" s="65"/>
      <c r="F1" s="65"/>
      <c r="G1" s="65"/>
      <c r="H1" s="66"/>
      <c r="I1" s="67"/>
    </row>
    <row r="2" spans="1:12" ht="24.95" customHeight="1" x14ac:dyDescent="0.25">
      <c r="A2" s="147" t="s">
        <v>0</v>
      </c>
      <c r="B2" s="147"/>
      <c r="C2" s="147"/>
      <c r="D2" s="147"/>
      <c r="E2" s="147"/>
      <c r="F2" s="65"/>
      <c r="G2" s="65"/>
      <c r="H2" s="66"/>
      <c r="I2" s="67"/>
    </row>
    <row r="3" spans="1:12" ht="24.95" customHeight="1" x14ac:dyDescent="0.25">
      <c r="A3" s="147" t="s">
        <v>1</v>
      </c>
      <c r="B3" s="147"/>
      <c r="C3" s="147"/>
      <c r="D3" s="147"/>
      <c r="E3" s="147"/>
      <c r="F3" s="68"/>
      <c r="G3" s="68"/>
      <c r="H3" s="68"/>
      <c r="I3" s="68"/>
    </row>
    <row r="4" spans="1:12" ht="24.95" customHeight="1" x14ac:dyDescent="0.25">
      <c r="A4" s="157" t="s">
        <v>121</v>
      </c>
      <c r="B4" s="157"/>
      <c r="C4" s="157"/>
      <c r="D4" s="157"/>
      <c r="E4" s="157"/>
      <c r="F4" s="68"/>
      <c r="G4" s="68"/>
      <c r="H4" s="68"/>
      <c r="I4" s="68"/>
      <c r="J4" s="69"/>
      <c r="K4" s="152"/>
      <c r="L4" s="152"/>
    </row>
    <row r="5" spans="1:12" s="69" customFormat="1" ht="24.95" customHeight="1" x14ac:dyDescent="0.25">
      <c r="K5" s="152"/>
      <c r="L5" s="152"/>
    </row>
    <row r="6" spans="1:12" s="69" customFormat="1" ht="24.95" customHeight="1" x14ac:dyDescent="0.25">
      <c r="A6" s="71" t="s">
        <v>122</v>
      </c>
      <c r="B6" s="71"/>
      <c r="C6" s="72">
        <f ca="1">NOW()</f>
        <v>44877.562373726854</v>
      </c>
      <c r="D6" s="71" t="s">
        <v>123</v>
      </c>
      <c r="E6" s="73" t="s">
        <v>153</v>
      </c>
      <c r="K6" s="70"/>
      <c r="L6" s="70"/>
    </row>
    <row r="7" spans="1:12" s="69" customFormat="1" ht="24.95" customHeight="1" thickBot="1" x14ac:dyDescent="0.3">
      <c r="A7" s="74"/>
      <c r="B7" s="74"/>
      <c r="C7" s="74"/>
      <c r="D7" s="74"/>
      <c r="E7" s="74"/>
      <c r="K7" s="70"/>
      <c r="L7" s="70"/>
    </row>
    <row r="8" spans="1:12" s="69" customFormat="1" ht="24.95" customHeight="1" thickBot="1" x14ac:dyDescent="0.3">
      <c r="A8" s="71" t="s">
        <v>124</v>
      </c>
      <c r="B8" s="71"/>
      <c r="C8" s="75" t="s">
        <v>145</v>
      </c>
      <c r="D8" s="76" t="s">
        <v>125</v>
      </c>
      <c r="E8" s="77"/>
      <c r="K8" s="70"/>
      <c r="L8" s="70"/>
    </row>
    <row r="9" spans="1:12" s="69" customFormat="1" ht="24.95" customHeight="1" thickBot="1" x14ac:dyDescent="0.3">
      <c r="A9" s="74"/>
      <c r="B9" s="74"/>
      <c r="C9" s="74"/>
      <c r="D9" s="74"/>
      <c r="E9" s="74"/>
      <c r="K9" s="70"/>
      <c r="L9" s="70"/>
    </row>
    <row r="10" spans="1:12" s="69" customFormat="1" ht="40.5" customHeight="1" thickBot="1" x14ac:dyDescent="0.3">
      <c r="A10" s="71" t="s">
        <v>126</v>
      </c>
      <c r="B10" s="71"/>
      <c r="C10" s="75" t="s">
        <v>146</v>
      </c>
      <c r="D10" s="76" t="s">
        <v>127</v>
      </c>
      <c r="E10" s="78" t="s">
        <v>138</v>
      </c>
      <c r="K10" s="70"/>
      <c r="L10" s="70"/>
    </row>
    <row r="11" spans="1:12" s="69" customFormat="1" ht="24.95" customHeight="1" x14ac:dyDescent="0.25">
      <c r="A11" s="74"/>
      <c r="B11" s="74"/>
      <c r="C11" s="74"/>
      <c r="D11" s="74"/>
      <c r="E11" s="74"/>
      <c r="K11" s="79"/>
      <c r="L11" s="79"/>
    </row>
    <row r="12" spans="1:12" s="69" customFormat="1" ht="24.95" customHeight="1" x14ac:dyDescent="0.25">
      <c r="A12" s="71" t="s">
        <v>128</v>
      </c>
      <c r="B12" s="71"/>
      <c r="C12" s="72">
        <v>44841</v>
      </c>
      <c r="D12" s="76" t="s">
        <v>129</v>
      </c>
      <c r="E12" s="80" t="s">
        <v>154</v>
      </c>
      <c r="K12" s="79"/>
      <c r="L12" s="79"/>
    </row>
    <row r="13" spans="1:12" s="69" customFormat="1" ht="24.95" customHeight="1" x14ac:dyDescent="0.25">
      <c r="A13" s="74"/>
      <c r="B13" s="74"/>
      <c r="C13" s="74"/>
      <c r="D13" s="74"/>
      <c r="E13" s="74"/>
      <c r="K13" s="81"/>
      <c r="L13" s="81"/>
    </row>
    <row r="14" spans="1:12" s="69" customFormat="1" ht="24.95" customHeight="1" x14ac:dyDescent="0.25">
      <c r="A14" s="71" t="s">
        <v>130</v>
      </c>
      <c r="B14" s="71"/>
      <c r="C14" s="78" t="s">
        <v>155</v>
      </c>
      <c r="D14" s="82"/>
      <c r="E14" s="83"/>
      <c r="K14" s="81"/>
      <c r="L14" s="81"/>
    </row>
    <row r="15" spans="1:12" s="69" customFormat="1" ht="24.95" customHeight="1" x14ac:dyDescent="0.25">
      <c r="A15" s="74"/>
      <c r="B15" s="74"/>
      <c r="C15" s="74"/>
      <c r="D15" s="74"/>
      <c r="E15" s="74"/>
      <c r="K15" s="81"/>
      <c r="L15" s="81"/>
    </row>
    <row r="16" spans="1:12" s="69" customFormat="1" ht="34.5" customHeight="1" x14ac:dyDescent="0.25">
      <c r="A16" s="71" t="s">
        <v>131</v>
      </c>
      <c r="B16" s="71"/>
      <c r="C16" s="78"/>
      <c r="D16" s="76" t="s">
        <v>148</v>
      </c>
      <c r="E16" s="80"/>
      <c r="K16" s="81"/>
      <c r="L16" s="81"/>
    </row>
    <row r="17" spans="1:12" s="69" customFormat="1" ht="24.95" customHeight="1" x14ac:dyDescent="0.25">
      <c r="A17" s="74"/>
      <c r="B17" s="74"/>
      <c r="C17" s="74"/>
      <c r="D17" s="74"/>
      <c r="E17" s="74"/>
      <c r="K17" s="84"/>
      <c r="L17" s="84"/>
    </row>
    <row r="18" spans="1:12" s="69" customFormat="1" ht="24.95" customHeight="1" x14ac:dyDescent="0.25">
      <c r="A18" s="153" t="s">
        <v>147</v>
      </c>
      <c r="B18" s="154"/>
      <c r="C18" s="85"/>
      <c r="D18" s="86"/>
      <c r="E18" s="87"/>
      <c r="K18" s="84"/>
      <c r="L18" s="84"/>
    </row>
    <row r="19" spans="1:12" s="69" customFormat="1" ht="24.95" customHeight="1" x14ac:dyDescent="0.25">
      <c r="A19" s="64"/>
      <c r="B19" s="64"/>
      <c r="C19" s="63"/>
      <c r="D19" s="63"/>
      <c r="E19" s="63"/>
      <c r="K19" s="84"/>
      <c r="L19" s="84"/>
    </row>
    <row r="20" spans="1:12" s="69" customFormat="1" ht="24.95" customHeight="1" x14ac:dyDescent="0.25">
      <c r="A20" s="88" t="s">
        <v>117</v>
      </c>
      <c r="B20" s="88" t="s">
        <v>140</v>
      </c>
      <c r="C20" s="88" t="s">
        <v>118</v>
      </c>
      <c r="D20" s="88" t="s">
        <v>2</v>
      </c>
      <c r="E20" s="88" t="s">
        <v>133</v>
      </c>
      <c r="K20" s="84"/>
      <c r="L20" s="84"/>
    </row>
    <row r="21" spans="1:12" s="69" customFormat="1" ht="24.95" customHeight="1" x14ac:dyDescent="0.25">
      <c r="A21" s="107" t="s">
        <v>610</v>
      </c>
      <c r="B21" s="107">
        <v>19044080</v>
      </c>
      <c r="C21" s="108" t="s">
        <v>611</v>
      </c>
      <c r="D21" s="105">
        <v>1</v>
      </c>
      <c r="E21" s="109"/>
      <c r="K21" s="84"/>
      <c r="L21" s="84"/>
    </row>
    <row r="22" spans="1:12" s="69" customFormat="1" ht="24.95" customHeight="1" x14ac:dyDescent="0.25">
      <c r="A22" s="107" t="s">
        <v>610</v>
      </c>
      <c r="B22" s="107">
        <v>19044080</v>
      </c>
      <c r="C22" s="108" t="s">
        <v>612</v>
      </c>
      <c r="D22" s="105">
        <v>1</v>
      </c>
      <c r="E22" s="109"/>
      <c r="K22" s="84"/>
      <c r="L22" s="84"/>
    </row>
    <row r="23" spans="1:12" s="69" customFormat="1" ht="24.95" customHeight="1" x14ac:dyDescent="0.25">
      <c r="A23" s="107" t="s">
        <v>613</v>
      </c>
      <c r="B23" s="107">
        <v>19044081</v>
      </c>
      <c r="C23" s="108" t="s">
        <v>614</v>
      </c>
      <c r="D23" s="105">
        <v>1</v>
      </c>
      <c r="E23" s="109"/>
      <c r="K23" s="84"/>
      <c r="L23" s="84"/>
    </row>
    <row r="24" spans="1:12" s="69" customFormat="1" ht="24.95" customHeight="1" x14ac:dyDescent="0.25">
      <c r="A24" s="107" t="s">
        <v>615</v>
      </c>
      <c r="B24" s="107">
        <v>17124083</v>
      </c>
      <c r="C24" s="108" t="s">
        <v>616</v>
      </c>
      <c r="D24" s="105">
        <v>1</v>
      </c>
      <c r="E24" s="109"/>
      <c r="K24" s="84"/>
      <c r="L24" s="84"/>
    </row>
    <row r="25" spans="1:12" s="69" customFormat="1" ht="24.95" customHeight="1" x14ac:dyDescent="0.25">
      <c r="A25" s="107" t="s">
        <v>617</v>
      </c>
      <c r="B25" s="107">
        <v>17124084</v>
      </c>
      <c r="C25" s="108" t="s">
        <v>618</v>
      </c>
      <c r="D25" s="105">
        <v>1</v>
      </c>
      <c r="E25" s="109"/>
      <c r="K25" s="84"/>
      <c r="L25" s="84"/>
    </row>
    <row r="26" spans="1:12" s="69" customFormat="1" ht="24.95" customHeight="1" x14ac:dyDescent="0.25">
      <c r="A26" s="107" t="s">
        <v>619</v>
      </c>
      <c r="B26" s="107">
        <v>17104004</v>
      </c>
      <c r="C26" s="108" t="s">
        <v>620</v>
      </c>
      <c r="D26" s="105">
        <v>1</v>
      </c>
      <c r="E26" s="109"/>
      <c r="K26" s="84"/>
      <c r="L26" s="84"/>
    </row>
    <row r="27" spans="1:12" s="69" customFormat="1" ht="24.95" customHeight="1" x14ac:dyDescent="0.25">
      <c r="A27" s="107" t="s">
        <v>621</v>
      </c>
      <c r="B27" s="107">
        <v>17124085</v>
      </c>
      <c r="C27" s="108" t="s">
        <v>622</v>
      </c>
      <c r="D27" s="105">
        <v>1</v>
      </c>
      <c r="E27" s="109"/>
      <c r="K27" s="84"/>
      <c r="L27" s="84"/>
    </row>
    <row r="28" spans="1:12" s="69" customFormat="1" ht="24.95" customHeight="1" x14ac:dyDescent="0.25">
      <c r="A28" s="107" t="s">
        <v>623</v>
      </c>
      <c r="B28" s="107">
        <v>19044074</v>
      </c>
      <c r="C28" s="108" t="s">
        <v>624</v>
      </c>
      <c r="D28" s="105">
        <v>1</v>
      </c>
      <c r="E28" s="109"/>
      <c r="K28" s="84"/>
      <c r="L28" s="84"/>
    </row>
    <row r="29" spans="1:12" s="69" customFormat="1" ht="24.95" customHeight="1" x14ac:dyDescent="0.25">
      <c r="A29" s="107" t="s">
        <v>625</v>
      </c>
      <c r="B29" s="107">
        <v>19044074</v>
      </c>
      <c r="C29" s="108" t="s">
        <v>626</v>
      </c>
      <c r="D29" s="105">
        <v>1</v>
      </c>
      <c r="E29" s="109"/>
      <c r="K29" s="84"/>
      <c r="L29" s="84"/>
    </row>
    <row r="30" spans="1:12" s="69" customFormat="1" ht="24.95" customHeight="1" x14ac:dyDescent="0.25">
      <c r="A30" s="107" t="s">
        <v>627</v>
      </c>
      <c r="B30" s="107">
        <v>17124080</v>
      </c>
      <c r="C30" s="108" t="s">
        <v>628</v>
      </c>
      <c r="D30" s="105">
        <v>1</v>
      </c>
      <c r="E30" s="109"/>
      <c r="K30" s="84"/>
      <c r="L30" s="84"/>
    </row>
    <row r="31" spans="1:12" s="69" customFormat="1" ht="24.95" customHeight="1" x14ac:dyDescent="0.25">
      <c r="A31" s="107" t="s">
        <v>629</v>
      </c>
      <c r="B31" s="107">
        <v>17124081</v>
      </c>
      <c r="C31" s="108" t="s">
        <v>630</v>
      </c>
      <c r="D31" s="105">
        <v>1</v>
      </c>
      <c r="E31" s="109"/>
      <c r="K31" s="84"/>
      <c r="L31" s="84"/>
    </row>
    <row r="32" spans="1:12" s="69" customFormat="1" ht="24.95" customHeight="1" x14ac:dyDescent="0.25">
      <c r="A32" s="107" t="s">
        <v>631</v>
      </c>
      <c r="B32" s="107" t="s">
        <v>632</v>
      </c>
      <c r="C32" s="108" t="s">
        <v>633</v>
      </c>
      <c r="D32" s="105">
        <v>1</v>
      </c>
      <c r="E32" s="109"/>
      <c r="K32" s="84"/>
      <c r="L32" s="84"/>
    </row>
    <row r="33" spans="1:12" s="69" customFormat="1" ht="24.95" customHeight="1" x14ac:dyDescent="0.25">
      <c r="A33" s="107" t="s">
        <v>634</v>
      </c>
      <c r="B33" s="107">
        <v>17104002</v>
      </c>
      <c r="C33" s="108" t="s">
        <v>635</v>
      </c>
      <c r="D33" s="105">
        <v>1</v>
      </c>
      <c r="E33" s="109"/>
      <c r="K33" s="84"/>
      <c r="L33" s="84"/>
    </row>
    <row r="34" spans="1:12" s="69" customFormat="1" ht="24.95" customHeight="1" x14ac:dyDescent="0.25">
      <c r="A34" s="107" t="s">
        <v>636</v>
      </c>
      <c r="B34" s="107" t="s">
        <v>637</v>
      </c>
      <c r="C34" s="108" t="s">
        <v>638</v>
      </c>
      <c r="D34" s="105">
        <v>1</v>
      </c>
      <c r="E34" s="109"/>
      <c r="K34" s="84"/>
      <c r="L34" s="84"/>
    </row>
    <row r="35" spans="1:12" s="69" customFormat="1" ht="24.95" customHeight="1" x14ac:dyDescent="0.25">
      <c r="A35" s="107" t="s">
        <v>639</v>
      </c>
      <c r="B35" s="107">
        <v>17104002</v>
      </c>
      <c r="C35" s="108" t="s">
        <v>640</v>
      </c>
      <c r="D35" s="105">
        <v>1</v>
      </c>
      <c r="E35" s="109"/>
      <c r="K35" s="84"/>
      <c r="L35" s="84"/>
    </row>
    <row r="36" spans="1:12" s="69" customFormat="1" ht="24.95" customHeight="1" x14ac:dyDescent="0.25">
      <c r="A36" s="107" t="s">
        <v>641</v>
      </c>
      <c r="B36" s="107">
        <v>200113171</v>
      </c>
      <c r="C36" s="108" t="s">
        <v>642</v>
      </c>
      <c r="D36" s="105">
        <v>1</v>
      </c>
      <c r="E36" s="109"/>
      <c r="K36" s="84"/>
      <c r="L36" s="84"/>
    </row>
    <row r="37" spans="1:12" s="69" customFormat="1" ht="24.95" customHeight="1" x14ac:dyDescent="0.25">
      <c r="A37" s="107" t="s">
        <v>643</v>
      </c>
      <c r="B37" s="107">
        <v>200113173</v>
      </c>
      <c r="C37" s="108" t="s">
        <v>644</v>
      </c>
      <c r="D37" s="105">
        <v>1</v>
      </c>
      <c r="E37" s="109"/>
      <c r="K37" s="84"/>
      <c r="L37" s="84"/>
    </row>
    <row r="38" spans="1:12" s="69" customFormat="1" ht="24.95" customHeight="1" x14ac:dyDescent="0.25">
      <c r="A38" s="107" t="s">
        <v>645</v>
      </c>
      <c r="B38" s="107">
        <v>200113175</v>
      </c>
      <c r="C38" s="108" t="s">
        <v>646</v>
      </c>
      <c r="D38" s="105">
        <v>1</v>
      </c>
      <c r="E38" s="109"/>
      <c r="K38" s="84"/>
      <c r="L38" s="84"/>
    </row>
    <row r="39" spans="1:12" s="69" customFormat="1" ht="24.95" customHeight="1" x14ac:dyDescent="0.25">
      <c r="A39" s="107" t="s">
        <v>647</v>
      </c>
      <c r="B39" s="107">
        <v>200113177</v>
      </c>
      <c r="C39" s="108" t="s">
        <v>648</v>
      </c>
      <c r="D39" s="105">
        <v>1</v>
      </c>
      <c r="E39" s="109"/>
      <c r="K39" s="84"/>
      <c r="L39" s="84"/>
    </row>
    <row r="40" spans="1:12" s="69" customFormat="1" ht="24.95" customHeight="1" x14ac:dyDescent="0.25">
      <c r="A40" s="107" t="s">
        <v>649</v>
      </c>
      <c r="B40" s="107">
        <v>200113177</v>
      </c>
      <c r="C40" s="108" t="s">
        <v>650</v>
      </c>
      <c r="D40" s="105">
        <v>0</v>
      </c>
      <c r="E40" s="109"/>
      <c r="K40" s="84"/>
      <c r="L40" s="84"/>
    </row>
    <row r="41" spans="1:12" s="69" customFormat="1" ht="24.95" customHeight="1" x14ac:dyDescent="0.25">
      <c r="A41" s="107" t="s">
        <v>651</v>
      </c>
      <c r="B41" s="107">
        <v>200113179</v>
      </c>
      <c r="C41" s="108" t="s">
        <v>652</v>
      </c>
      <c r="D41" s="105">
        <v>1</v>
      </c>
      <c r="E41" s="109"/>
      <c r="K41" s="84"/>
      <c r="L41" s="84"/>
    </row>
    <row r="42" spans="1:12" s="69" customFormat="1" ht="24.95" customHeight="1" x14ac:dyDescent="0.25">
      <c r="A42" s="107" t="s">
        <v>653</v>
      </c>
      <c r="B42" s="107">
        <v>200113172</v>
      </c>
      <c r="C42" s="108" t="s">
        <v>654</v>
      </c>
      <c r="D42" s="105">
        <v>1</v>
      </c>
      <c r="E42" s="109"/>
      <c r="K42" s="84"/>
      <c r="L42" s="84"/>
    </row>
    <row r="43" spans="1:12" s="69" customFormat="1" ht="24.95" customHeight="1" x14ac:dyDescent="0.25">
      <c r="A43" s="107" t="s">
        <v>655</v>
      </c>
      <c r="B43" s="107">
        <v>200113172</v>
      </c>
      <c r="C43" s="108" t="s">
        <v>656</v>
      </c>
      <c r="D43" s="105">
        <v>1</v>
      </c>
      <c r="E43" s="109"/>
      <c r="K43" s="84"/>
      <c r="L43" s="84"/>
    </row>
    <row r="44" spans="1:12" s="69" customFormat="1" ht="24.95" customHeight="1" x14ac:dyDescent="0.25">
      <c r="A44" s="107" t="s">
        <v>657</v>
      </c>
      <c r="B44" s="107">
        <v>200113174</v>
      </c>
      <c r="C44" s="108" t="s">
        <v>658</v>
      </c>
      <c r="D44" s="105">
        <v>1</v>
      </c>
      <c r="E44" s="109"/>
      <c r="K44" s="84"/>
      <c r="L44" s="84"/>
    </row>
    <row r="45" spans="1:12" s="69" customFormat="1" ht="24.95" customHeight="1" x14ac:dyDescent="0.25">
      <c r="A45" s="107" t="s">
        <v>659</v>
      </c>
      <c r="B45" s="107">
        <v>200113176</v>
      </c>
      <c r="C45" s="108" t="s">
        <v>660</v>
      </c>
      <c r="D45" s="105">
        <v>1</v>
      </c>
      <c r="E45" s="109"/>
      <c r="K45" s="84"/>
      <c r="L45" s="84"/>
    </row>
    <row r="46" spans="1:12" s="69" customFormat="1" ht="24.95" customHeight="1" x14ac:dyDescent="0.25">
      <c r="A46" s="107" t="s">
        <v>661</v>
      </c>
      <c r="B46" s="107">
        <v>200113176</v>
      </c>
      <c r="C46" s="108" t="s">
        <v>662</v>
      </c>
      <c r="D46" s="105">
        <v>0</v>
      </c>
      <c r="E46" s="109"/>
      <c r="K46" s="84"/>
      <c r="L46" s="84"/>
    </row>
    <row r="47" spans="1:12" s="69" customFormat="1" ht="24.95" customHeight="1" x14ac:dyDescent="0.25">
      <c r="A47" s="107" t="s">
        <v>663</v>
      </c>
      <c r="B47" s="107">
        <v>200113179</v>
      </c>
      <c r="C47" s="108" t="s">
        <v>664</v>
      </c>
      <c r="D47" s="105">
        <v>1</v>
      </c>
      <c r="E47" s="109"/>
      <c r="K47" s="84"/>
      <c r="L47" s="84"/>
    </row>
    <row r="48" spans="1:12" s="69" customFormat="1" ht="24.95" customHeight="1" x14ac:dyDescent="0.25">
      <c r="A48" s="112"/>
      <c r="B48" s="110"/>
      <c r="C48" s="113"/>
      <c r="D48" s="111"/>
      <c r="E48" s="109"/>
      <c r="K48" s="84"/>
      <c r="L48" s="84"/>
    </row>
    <row r="49" spans="1:12" s="69" customFormat="1" ht="24.95" customHeight="1" x14ac:dyDescent="0.25">
      <c r="A49" s="112"/>
      <c r="B49" s="110"/>
      <c r="C49" s="113"/>
      <c r="D49" s="111"/>
      <c r="E49" s="109"/>
      <c r="K49" s="84"/>
      <c r="L49" s="84"/>
    </row>
    <row r="50" spans="1:12" s="69" customFormat="1" ht="24.95" customHeight="1" x14ac:dyDescent="0.25">
      <c r="A50" s="112"/>
      <c r="B50" s="110"/>
      <c r="C50" s="113"/>
      <c r="D50" s="111"/>
      <c r="E50" s="109"/>
      <c r="K50" s="84"/>
      <c r="L50" s="84"/>
    </row>
    <row r="51" spans="1:12" s="69" customFormat="1" ht="24.95" customHeight="1" x14ac:dyDescent="0.25">
      <c r="A51" s="112"/>
      <c r="B51" s="110"/>
      <c r="C51" s="113"/>
      <c r="D51" s="111"/>
      <c r="E51" s="109"/>
      <c r="K51" s="84"/>
      <c r="L51" s="84"/>
    </row>
    <row r="52" spans="1:12" s="69" customFormat="1" ht="24.95" customHeight="1" x14ac:dyDescent="0.25">
      <c r="A52" s="112"/>
      <c r="B52" s="110"/>
      <c r="C52" s="113"/>
      <c r="D52" s="111"/>
      <c r="E52" s="109"/>
      <c r="K52" s="84"/>
      <c r="L52" s="84"/>
    </row>
    <row r="53" spans="1:12" s="69" customFormat="1" ht="24.95" customHeight="1" x14ac:dyDescent="0.25">
      <c r="A53" s="112" t="s">
        <v>665</v>
      </c>
      <c r="B53" s="110">
        <v>2000096353</v>
      </c>
      <c r="C53" s="113" t="s">
        <v>666</v>
      </c>
      <c r="D53" s="111">
        <v>3</v>
      </c>
      <c r="E53" s="109"/>
      <c r="K53" s="84"/>
      <c r="L53" s="84"/>
    </row>
    <row r="54" spans="1:12" s="69" customFormat="1" ht="24.95" customHeight="1" x14ac:dyDescent="0.25">
      <c r="A54" s="112" t="s">
        <v>667</v>
      </c>
      <c r="B54" s="110">
        <v>2000096642</v>
      </c>
      <c r="C54" s="113" t="s">
        <v>668</v>
      </c>
      <c r="D54" s="111">
        <v>4</v>
      </c>
      <c r="E54" s="109"/>
      <c r="K54" s="84"/>
      <c r="L54" s="84"/>
    </row>
    <row r="55" spans="1:12" s="69" customFormat="1" ht="24.95" customHeight="1" x14ac:dyDescent="0.25">
      <c r="A55" s="112" t="s">
        <v>669</v>
      </c>
      <c r="B55" s="110">
        <v>2000096354</v>
      </c>
      <c r="C55" s="113" t="s">
        <v>670</v>
      </c>
      <c r="D55" s="111">
        <v>4</v>
      </c>
      <c r="E55" s="109"/>
      <c r="K55" s="84"/>
      <c r="L55" s="84"/>
    </row>
    <row r="56" spans="1:12" s="69" customFormat="1" ht="24.95" customHeight="1" x14ac:dyDescent="0.25">
      <c r="A56" s="112" t="s">
        <v>671</v>
      </c>
      <c r="B56" s="110">
        <v>2000111160</v>
      </c>
      <c r="C56" s="113" t="s">
        <v>672</v>
      </c>
      <c r="D56" s="111">
        <v>1</v>
      </c>
      <c r="E56" s="109"/>
      <c r="K56" s="84"/>
      <c r="L56" s="84"/>
    </row>
    <row r="57" spans="1:12" s="69" customFormat="1" ht="24.95" customHeight="1" x14ac:dyDescent="0.25">
      <c r="A57" s="112" t="s">
        <v>673</v>
      </c>
      <c r="B57" s="110">
        <v>2000111160</v>
      </c>
      <c r="C57" s="113" t="s">
        <v>674</v>
      </c>
      <c r="D57" s="111">
        <v>0</v>
      </c>
      <c r="E57" s="109"/>
      <c r="K57" s="84"/>
      <c r="L57" s="84"/>
    </row>
    <row r="58" spans="1:12" s="69" customFormat="1" ht="24.95" customHeight="1" x14ac:dyDescent="0.25">
      <c r="A58" s="112" t="s">
        <v>675</v>
      </c>
      <c r="B58" s="110">
        <v>2000105783</v>
      </c>
      <c r="C58" s="113" t="s">
        <v>676</v>
      </c>
      <c r="D58" s="111">
        <v>1</v>
      </c>
      <c r="E58" s="109"/>
      <c r="K58" s="84"/>
      <c r="L58" s="84"/>
    </row>
    <row r="59" spans="1:12" s="69" customFormat="1" ht="24.95" customHeight="1" x14ac:dyDescent="0.25">
      <c r="A59" s="112" t="s">
        <v>677</v>
      </c>
      <c r="B59" s="110">
        <v>2000096643</v>
      </c>
      <c r="C59" s="113" t="s">
        <v>678</v>
      </c>
      <c r="D59" s="111">
        <v>4</v>
      </c>
      <c r="E59" s="109"/>
      <c r="K59" s="84"/>
      <c r="L59" s="84"/>
    </row>
    <row r="60" spans="1:12" s="69" customFormat="1" ht="24.95" customHeight="1" x14ac:dyDescent="0.25">
      <c r="A60" s="112" t="s">
        <v>679</v>
      </c>
      <c r="B60" s="110">
        <v>2000083713</v>
      </c>
      <c r="C60" s="113" t="s">
        <v>680</v>
      </c>
      <c r="D60" s="111">
        <v>4</v>
      </c>
      <c r="E60" s="109"/>
      <c r="K60" s="84"/>
      <c r="L60" s="84"/>
    </row>
    <row r="61" spans="1:12" s="69" customFormat="1" ht="24.95" customHeight="1" x14ac:dyDescent="0.25">
      <c r="A61" s="112" t="s">
        <v>681</v>
      </c>
      <c r="B61" s="110">
        <v>2100017399</v>
      </c>
      <c r="C61" s="113" t="s">
        <v>682</v>
      </c>
      <c r="D61" s="111">
        <v>2</v>
      </c>
      <c r="E61" s="109"/>
      <c r="K61" s="84"/>
      <c r="L61" s="84"/>
    </row>
    <row r="62" spans="1:12" s="69" customFormat="1" ht="24.95" customHeight="1" x14ac:dyDescent="0.25">
      <c r="A62" s="114" t="s">
        <v>683</v>
      </c>
      <c r="B62" s="110">
        <v>2100009896</v>
      </c>
      <c r="C62" s="113" t="s">
        <v>684</v>
      </c>
      <c r="D62" s="111">
        <v>4</v>
      </c>
      <c r="E62" s="109"/>
      <c r="K62" s="84"/>
      <c r="L62" s="84"/>
    </row>
    <row r="63" spans="1:12" s="69" customFormat="1" ht="24.95" customHeight="1" x14ac:dyDescent="0.25">
      <c r="A63" s="114" t="s">
        <v>685</v>
      </c>
      <c r="B63" s="110">
        <v>2100017484</v>
      </c>
      <c r="C63" s="113" t="s">
        <v>686</v>
      </c>
      <c r="D63" s="111">
        <v>4</v>
      </c>
      <c r="E63" s="109"/>
      <c r="K63" s="84"/>
      <c r="L63" s="84"/>
    </row>
    <row r="64" spans="1:12" s="69" customFormat="1" ht="24.95" customHeight="1" x14ac:dyDescent="0.25">
      <c r="A64" s="114" t="s">
        <v>687</v>
      </c>
      <c r="B64" s="110">
        <v>2100022417</v>
      </c>
      <c r="C64" s="113" t="s">
        <v>688</v>
      </c>
      <c r="D64" s="111">
        <v>4</v>
      </c>
      <c r="E64" s="109"/>
      <c r="K64" s="84"/>
      <c r="L64" s="84"/>
    </row>
    <row r="65" spans="1:12" s="69" customFormat="1" ht="24.95" customHeight="1" x14ac:dyDescent="0.25">
      <c r="A65" s="114" t="s">
        <v>689</v>
      </c>
      <c r="B65" s="110">
        <v>190703774</v>
      </c>
      <c r="C65" s="113" t="s">
        <v>690</v>
      </c>
      <c r="D65" s="111">
        <v>4</v>
      </c>
      <c r="E65" s="109"/>
      <c r="K65" s="84"/>
      <c r="L65" s="84"/>
    </row>
    <row r="66" spans="1:12" s="69" customFormat="1" ht="24.95" customHeight="1" x14ac:dyDescent="0.25">
      <c r="A66" s="114" t="s">
        <v>691</v>
      </c>
      <c r="B66" s="110">
        <v>190703771</v>
      </c>
      <c r="C66" s="113" t="s">
        <v>692</v>
      </c>
      <c r="D66" s="111">
        <v>4</v>
      </c>
      <c r="E66" s="109"/>
      <c r="K66" s="84"/>
      <c r="L66" s="84"/>
    </row>
    <row r="67" spans="1:12" s="69" customFormat="1" ht="24.95" customHeight="1" x14ac:dyDescent="0.25">
      <c r="A67" s="114" t="s">
        <v>693</v>
      </c>
      <c r="B67" s="110">
        <v>190703782</v>
      </c>
      <c r="C67" s="113" t="s">
        <v>694</v>
      </c>
      <c r="D67" s="111">
        <v>3</v>
      </c>
      <c r="E67" s="109"/>
      <c r="K67" s="84"/>
      <c r="L67" s="84"/>
    </row>
    <row r="68" spans="1:12" s="69" customFormat="1" ht="24.95" customHeight="1" x14ac:dyDescent="0.25">
      <c r="A68" s="114" t="s">
        <v>695</v>
      </c>
      <c r="B68" s="110">
        <v>190703781</v>
      </c>
      <c r="C68" s="113" t="s">
        <v>696</v>
      </c>
      <c r="D68" s="111">
        <v>3</v>
      </c>
      <c r="E68" s="109"/>
      <c r="K68" s="84"/>
      <c r="L68" s="84"/>
    </row>
    <row r="69" spans="1:12" ht="24.95" customHeight="1" x14ac:dyDescent="0.25">
      <c r="A69" s="114" t="s">
        <v>697</v>
      </c>
      <c r="B69" s="110">
        <v>2100038727</v>
      </c>
      <c r="C69" s="113" t="s">
        <v>698</v>
      </c>
      <c r="D69" s="111">
        <v>8</v>
      </c>
      <c r="E69" s="97"/>
    </row>
    <row r="70" spans="1:12" ht="24.95" customHeight="1" x14ac:dyDescent="0.25">
      <c r="A70" s="112" t="s">
        <v>699</v>
      </c>
      <c r="B70" s="110">
        <v>2100038807</v>
      </c>
      <c r="C70" s="113" t="s">
        <v>700</v>
      </c>
      <c r="D70" s="111">
        <v>8</v>
      </c>
      <c r="E70" s="97"/>
    </row>
    <row r="71" spans="1:12" ht="24.95" customHeight="1" x14ac:dyDescent="0.25">
      <c r="A71" s="112" t="s">
        <v>701</v>
      </c>
      <c r="B71" s="110">
        <v>2100038727</v>
      </c>
      <c r="C71" s="113" t="s">
        <v>702</v>
      </c>
      <c r="D71" s="111">
        <v>8</v>
      </c>
      <c r="E71" s="97"/>
    </row>
    <row r="72" spans="1:12" ht="24.95" customHeight="1" x14ac:dyDescent="0.25">
      <c r="A72" s="112" t="s">
        <v>703</v>
      </c>
      <c r="B72" s="110">
        <v>2100038807</v>
      </c>
      <c r="C72" s="113" t="s">
        <v>704</v>
      </c>
      <c r="D72" s="111">
        <v>8</v>
      </c>
      <c r="E72" s="97"/>
    </row>
    <row r="73" spans="1:12" ht="24.95" customHeight="1" x14ac:dyDescent="0.25">
      <c r="A73" s="112" t="s">
        <v>705</v>
      </c>
      <c r="B73" s="110">
        <v>2100038727</v>
      </c>
      <c r="C73" s="113" t="s">
        <v>706</v>
      </c>
      <c r="D73" s="111">
        <v>8</v>
      </c>
      <c r="E73" s="97"/>
    </row>
    <row r="74" spans="1:12" ht="24.95" customHeight="1" x14ac:dyDescent="0.25">
      <c r="A74" s="112" t="s">
        <v>707</v>
      </c>
      <c r="B74" s="110">
        <v>2000066028</v>
      </c>
      <c r="C74" s="113" t="s">
        <v>708</v>
      </c>
      <c r="D74" s="111">
        <v>1</v>
      </c>
      <c r="E74" s="97"/>
    </row>
    <row r="75" spans="1:12" ht="24.95" customHeight="1" x14ac:dyDescent="0.25">
      <c r="A75" s="112" t="s">
        <v>709</v>
      </c>
      <c r="B75" s="110">
        <v>2000083713</v>
      </c>
      <c r="C75" s="113" t="s">
        <v>710</v>
      </c>
      <c r="D75" s="111">
        <v>8</v>
      </c>
      <c r="E75" s="97"/>
    </row>
    <row r="76" spans="1:12" ht="24.95" customHeight="1" x14ac:dyDescent="0.25">
      <c r="A76" s="112" t="s">
        <v>711</v>
      </c>
      <c r="B76" s="110">
        <v>2100038807</v>
      </c>
      <c r="C76" s="113" t="s">
        <v>712</v>
      </c>
      <c r="D76" s="111">
        <v>8</v>
      </c>
      <c r="E76" s="97"/>
    </row>
    <row r="77" spans="1:12" ht="24.95" customHeight="1" x14ac:dyDescent="0.25">
      <c r="A77" s="112" t="s">
        <v>713</v>
      </c>
      <c r="B77" s="110">
        <v>2000083713</v>
      </c>
      <c r="C77" s="113" t="s">
        <v>714</v>
      </c>
      <c r="D77" s="111">
        <v>4</v>
      </c>
      <c r="E77" s="97"/>
    </row>
    <row r="78" spans="1:12" ht="24.95" customHeight="1" x14ac:dyDescent="0.25">
      <c r="A78" s="112" t="s">
        <v>715</v>
      </c>
      <c r="B78" s="110">
        <v>2000023713</v>
      </c>
      <c r="C78" s="113" t="s">
        <v>716</v>
      </c>
      <c r="D78" s="111">
        <v>4</v>
      </c>
      <c r="E78" s="97"/>
    </row>
    <row r="79" spans="1:12" ht="24.95" customHeight="1" x14ac:dyDescent="0.25">
      <c r="A79" s="112" t="s">
        <v>717</v>
      </c>
      <c r="B79" s="110">
        <v>2100022698</v>
      </c>
      <c r="C79" s="113" t="s">
        <v>718</v>
      </c>
      <c r="D79" s="111">
        <v>4</v>
      </c>
      <c r="E79" s="97"/>
    </row>
    <row r="80" spans="1:12" ht="24.95" customHeight="1" x14ac:dyDescent="0.25">
      <c r="A80" s="112" t="s">
        <v>719</v>
      </c>
      <c r="B80" s="110">
        <v>2000110486</v>
      </c>
      <c r="C80" s="113" t="s">
        <v>720</v>
      </c>
      <c r="D80" s="111">
        <v>2</v>
      </c>
      <c r="E80" s="97"/>
    </row>
    <row r="81" spans="1:5" ht="24.95" customHeight="1" x14ac:dyDescent="0.25">
      <c r="A81" s="112" t="s">
        <v>721</v>
      </c>
      <c r="B81" s="110">
        <v>2100028611</v>
      </c>
      <c r="C81" s="113" t="s">
        <v>722</v>
      </c>
      <c r="D81" s="111">
        <v>8</v>
      </c>
      <c r="E81" s="97"/>
    </row>
    <row r="82" spans="1:5" ht="24.95" customHeight="1" x14ac:dyDescent="0.25">
      <c r="A82" s="112" t="s">
        <v>723</v>
      </c>
      <c r="B82" s="110">
        <v>2100010645</v>
      </c>
      <c r="C82" s="113" t="s">
        <v>724</v>
      </c>
      <c r="D82" s="111">
        <v>4</v>
      </c>
      <c r="E82" s="97"/>
    </row>
    <row r="83" spans="1:5" ht="24.95" customHeight="1" x14ac:dyDescent="0.25">
      <c r="A83" s="112" t="s">
        <v>725</v>
      </c>
      <c r="B83" s="110">
        <v>2100007516</v>
      </c>
      <c r="C83" s="113" t="s">
        <v>726</v>
      </c>
      <c r="D83" s="111">
        <v>4</v>
      </c>
      <c r="E83" s="97"/>
    </row>
    <row r="84" spans="1:5" ht="24.95" customHeight="1" x14ac:dyDescent="0.25">
      <c r="A84" s="112" t="s">
        <v>727</v>
      </c>
      <c r="B84" s="110">
        <v>2100010711</v>
      </c>
      <c r="C84" s="113" t="s">
        <v>728</v>
      </c>
      <c r="D84" s="111">
        <v>4</v>
      </c>
      <c r="E84" s="97"/>
    </row>
    <row r="85" spans="1:5" ht="24.95" customHeight="1" x14ac:dyDescent="0.25">
      <c r="A85" s="96"/>
      <c r="B85" s="96"/>
      <c r="C85" s="97"/>
      <c r="D85" s="91"/>
      <c r="E85" s="97"/>
    </row>
    <row r="86" spans="1:5" ht="24.95" customHeight="1" x14ac:dyDescent="0.25">
      <c r="A86" s="96"/>
      <c r="B86" s="96"/>
      <c r="C86" s="97"/>
      <c r="D86" s="91"/>
      <c r="E86" s="97"/>
    </row>
    <row r="87" spans="1:5" ht="24.95" customHeight="1" x14ac:dyDescent="0.25">
      <c r="A87" s="96"/>
      <c r="B87" s="96"/>
      <c r="C87" s="97"/>
      <c r="D87" s="91"/>
      <c r="E87" s="97"/>
    </row>
    <row r="88" spans="1:5" ht="24.95" customHeight="1" x14ac:dyDescent="0.25">
      <c r="A88" s="96"/>
      <c r="B88" s="96"/>
      <c r="C88" s="97"/>
      <c r="D88" s="91"/>
      <c r="E88" s="97"/>
    </row>
    <row r="89" spans="1:5" ht="24.95" customHeight="1" x14ac:dyDescent="0.25">
      <c r="A89" s="96"/>
      <c r="B89" s="96"/>
      <c r="C89" s="97"/>
      <c r="D89" s="91"/>
      <c r="E89" s="97"/>
    </row>
    <row r="90" spans="1:5" ht="24.95" customHeight="1" x14ac:dyDescent="0.25">
      <c r="A90" s="96"/>
      <c r="B90" s="96"/>
      <c r="C90" s="97"/>
      <c r="D90" s="91"/>
      <c r="E90" s="97"/>
    </row>
    <row r="91" spans="1:5" ht="24.95" customHeight="1" x14ac:dyDescent="0.25">
      <c r="A91" s="96"/>
      <c r="B91" s="96"/>
      <c r="C91" s="97"/>
      <c r="D91" s="91"/>
      <c r="E91" s="97"/>
    </row>
    <row r="92" spans="1:5" ht="24.95" customHeight="1" x14ac:dyDescent="0.25">
      <c r="A92" s="96"/>
      <c r="B92" s="96"/>
      <c r="C92" s="97"/>
      <c r="D92" s="91"/>
      <c r="E92" s="97"/>
    </row>
    <row r="93" spans="1:5" ht="24.95" customHeight="1" x14ac:dyDescent="0.25">
      <c r="A93" s="96" t="s">
        <v>156</v>
      </c>
      <c r="B93" s="96" t="s">
        <v>157</v>
      </c>
      <c r="C93" s="97" t="s">
        <v>158</v>
      </c>
      <c r="D93" s="91">
        <v>1</v>
      </c>
      <c r="E93" s="97"/>
    </row>
    <row r="94" spans="1:5" ht="24.95" customHeight="1" x14ac:dyDescent="0.25">
      <c r="A94" s="96" t="s">
        <v>159</v>
      </c>
      <c r="B94" s="96" t="s">
        <v>160</v>
      </c>
      <c r="C94" s="97" t="s">
        <v>161</v>
      </c>
      <c r="D94" s="91">
        <v>1</v>
      </c>
      <c r="E94" s="97"/>
    </row>
    <row r="95" spans="1:5" ht="24.95" customHeight="1" x14ac:dyDescent="0.25">
      <c r="A95" s="96" t="s">
        <v>162</v>
      </c>
      <c r="B95" s="96" t="s">
        <v>163</v>
      </c>
      <c r="C95" s="97" t="s">
        <v>164</v>
      </c>
      <c r="D95" s="91">
        <v>1</v>
      </c>
      <c r="E95" s="97"/>
    </row>
    <row r="96" spans="1:5" ht="24.95" customHeight="1" x14ac:dyDescent="0.25">
      <c r="A96" s="96" t="s">
        <v>165</v>
      </c>
      <c r="B96" s="96" t="s">
        <v>166</v>
      </c>
      <c r="C96" s="97" t="s">
        <v>167</v>
      </c>
      <c r="D96" s="91">
        <v>1</v>
      </c>
      <c r="E96" s="97"/>
    </row>
    <row r="97" spans="1:5" ht="24.95" customHeight="1" x14ac:dyDescent="0.25">
      <c r="A97" s="96" t="s">
        <v>168</v>
      </c>
      <c r="B97" s="96" t="s">
        <v>166</v>
      </c>
      <c r="C97" s="97" t="s">
        <v>169</v>
      </c>
      <c r="D97" s="91">
        <v>1</v>
      </c>
      <c r="E97" s="97"/>
    </row>
    <row r="98" spans="1:5" ht="24.95" customHeight="1" x14ac:dyDescent="0.25">
      <c r="A98" s="96" t="s">
        <v>170</v>
      </c>
      <c r="B98" s="96" t="s">
        <v>171</v>
      </c>
      <c r="C98" s="97" t="s">
        <v>172</v>
      </c>
      <c r="D98" s="91">
        <v>1</v>
      </c>
      <c r="E98" s="97"/>
    </row>
    <row r="99" spans="1:5" ht="24.95" customHeight="1" x14ac:dyDescent="0.25">
      <c r="A99" s="96" t="s">
        <v>173</v>
      </c>
      <c r="B99" s="96" t="s">
        <v>174</v>
      </c>
      <c r="C99" s="97" t="s">
        <v>175</v>
      </c>
      <c r="D99" s="91">
        <v>1</v>
      </c>
      <c r="E99" s="97"/>
    </row>
    <row r="100" spans="1:5" ht="24.95" customHeight="1" x14ac:dyDescent="0.25">
      <c r="A100" s="96" t="s">
        <v>176</v>
      </c>
      <c r="B100" s="96" t="s">
        <v>177</v>
      </c>
      <c r="C100" s="97" t="s">
        <v>178</v>
      </c>
      <c r="D100" s="91">
        <v>1</v>
      </c>
      <c r="E100" s="97"/>
    </row>
    <row r="101" spans="1:5" ht="24.95" customHeight="1" x14ac:dyDescent="0.25">
      <c r="A101" s="96" t="s">
        <v>179</v>
      </c>
      <c r="B101" s="96" t="s">
        <v>180</v>
      </c>
      <c r="C101" s="97" t="s">
        <v>181</v>
      </c>
      <c r="D101" s="91">
        <v>1</v>
      </c>
      <c r="E101" s="97"/>
    </row>
    <row r="102" spans="1:5" ht="24.95" customHeight="1" x14ac:dyDescent="0.25">
      <c r="A102" s="96" t="s">
        <v>182</v>
      </c>
      <c r="B102" s="96" t="s">
        <v>183</v>
      </c>
      <c r="C102" s="97" t="s">
        <v>184</v>
      </c>
      <c r="D102" s="91">
        <v>1</v>
      </c>
      <c r="E102" s="97"/>
    </row>
    <row r="103" spans="1:5" ht="24.95" customHeight="1" x14ac:dyDescent="0.25">
      <c r="A103" s="96" t="s">
        <v>185</v>
      </c>
      <c r="B103" s="96" t="s">
        <v>186</v>
      </c>
      <c r="C103" s="97" t="s">
        <v>187</v>
      </c>
      <c r="D103" s="91">
        <v>1</v>
      </c>
      <c r="E103" s="97"/>
    </row>
    <row r="104" spans="1:5" ht="24.95" customHeight="1" x14ac:dyDescent="0.25">
      <c r="A104" s="96" t="s">
        <v>188</v>
      </c>
      <c r="B104" s="96" t="s">
        <v>189</v>
      </c>
      <c r="C104" s="97" t="s">
        <v>190</v>
      </c>
      <c r="D104" s="91">
        <v>1</v>
      </c>
      <c r="E104" s="97"/>
    </row>
    <row r="105" spans="1:5" ht="24.95" customHeight="1" x14ac:dyDescent="0.25">
      <c r="A105" s="96" t="s">
        <v>191</v>
      </c>
      <c r="B105" s="96" t="s">
        <v>192</v>
      </c>
      <c r="C105" s="97" t="s">
        <v>193</v>
      </c>
      <c r="D105" s="91">
        <v>1</v>
      </c>
      <c r="E105" s="97"/>
    </row>
    <row r="106" spans="1:5" ht="24.95" customHeight="1" x14ac:dyDescent="0.25">
      <c r="A106" s="96" t="s">
        <v>194</v>
      </c>
      <c r="B106" s="96" t="s">
        <v>195</v>
      </c>
      <c r="C106" s="97" t="s">
        <v>196</v>
      </c>
      <c r="D106" s="91">
        <v>1</v>
      </c>
      <c r="E106" s="97"/>
    </row>
    <row r="107" spans="1:5" ht="24.95" customHeight="1" x14ac:dyDescent="0.25">
      <c r="A107" s="96" t="s">
        <v>197</v>
      </c>
      <c r="B107" s="96" t="s">
        <v>198</v>
      </c>
      <c r="C107" s="97" t="s">
        <v>199</v>
      </c>
      <c r="D107" s="91">
        <v>1</v>
      </c>
      <c r="E107" s="97"/>
    </row>
    <row r="108" spans="1:5" ht="24.95" customHeight="1" x14ac:dyDescent="0.25">
      <c r="A108" s="96" t="s">
        <v>200</v>
      </c>
      <c r="B108" s="96" t="s">
        <v>201</v>
      </c>
      <c r="C108" s="97" t="s">
        <v>202</v>
      </c>
      <c r="D108" s="91">
        <v>1</v>
      </c>
      <c r="E108" s="97"/>
    </row>
    <row r="109" spans="1:5" ht="24.95" customHeight="1" x14ac:dyDescent="0.25">
      <c r="A109" s="96" t="s">
        <v>203</v>
      </c>
      <c r="B109" s="96" t="s">
        <v>201</v>
      </c>
      <c r="C109" s="97" t="s">
        <v>204</v>
      </c>
      <c r="D109" s="91">
        <v>1</v>
      </c>
      <c r="E109" s="97"/>
    </row>
    <row r="110" spans="1:5" ht="24.95" customHeight="1" x14ac:dyDescent="0.25">
      <c r="A110" s="96" t="s">
        <v>205</v>
      </c>
      <c r="B110" s="96" t="s">
        <v>206</v>
      </c>
      <c r="C110" s="97" t="s">
        <v>207</v>
      </c>
      <c r="D110" s="91">
        <v>1</v>
      </c>
      <c r="E110" s="97"/>
    </row>
    <row r="111" spans="1:5" ht="24.95" customHeight="1" x14ac:dyDescent="0.25">
      <c r="A111" s="96" t="s">
        <v>208</v>
      </c>
      <c r="B111" s="96" t="s">
        <v>209</v>
      </c>
      <c r="C111" s="97" t="s">
        <v>210</v>
      </c>
      <c r="D111" s="91">
        <v>1</v>
      </c>
      <c r="E111" s="97"/>
    </row>
    <row r="112" spans="1:5" ht="24.95" customHeight="1" x14ac:dyDescent="0.25">
      <c r="A112" s="96" t="s">
        <v>211</v>
      </c>
      <c r="B112" s="96" t="s">
        <v>212</v>
      </c>
      <c r="C112" s="97" t="s">
        <v>213</v>
      </c>
      <c r="D112" s="91">
        <v>1</v>
      </c>
      <c r="E112" s="97"/>
    </row>
    <row r="113" spans="1:5" ht="24.95" customHeight="1" x14ac:dyDescent="0.25">
      <c r="A113" s="91" t="s">
        <v>214</v>
      </c>
      <c r="B113" s="96" t="s">
        <v>215</v>
      </c>
      <c r="C113" s="97" t="s">
        <v>216</v>
      </c>
      <c r="D113" s="91">
        <v>1</v>
      </c>
      <c r="E113" s="97"/>
    </row>
    <row r="114" spans="1:5" ht="24.95" customHeight="1" x14ac:dyDescent="0.25">
      <c r="A114" s="91" t="s">
        <v>217</v>
      </c>
      <c r="B114" s="96" t="s">
        <v>218</v>
      </c>
      <c r="C114" s="97" t="s">
        <v>219</v>
      </c>
      <c r="D114" s="91">
        <v>1</v>
      </c>
      <c r="E114" s="97"/>
    </row>
    <row r="115" spans="1:5" ht="24.95" customHeight="1" x14ac:dyDescent="0.25">
      <c r="A115" s="91" t="s">
        <v>220</v>
      </c>
      <c r="B115" s="96" t="s">
        <v>221</v>
      </c>
      <c r="C115" s="97" t="s">
        <v>222</v>
      </c>
      <c r="D115" s="91">
        <v>1</v>
      </c>
      <c r="E115" s="97"/>
    </row>
    <row r="116" spans="1:5" ht="24.95" customHeight="1" x14ac:dyDescent="0.25">
      <c r="A116" s="91" t="s">
        <v>223</v>
      </c>
      <c r="B116" s="96" t="s">
        <v>224</v>
      </c>
      <c r="C116" s="97" t="s">
        <v>225</v>
      </c>
      <c r="D116" s="91">
        <v>1</v>
      </c>
      <c r="E116" s="97"/>
    </row>
    <row r="117" spans="1:5" ht="24.95" customHeight="1" x14ac:dyDescent="0.25">
      <c r="A117" s="91" t="s">
        <v>226</v>
      </c>
      <c r="B117" s="96" t="s">
        <v>227</v>
      </c>
      <c r="C117" s="97" t="s">
        <v>228</v>
      </c>
      <c r="D117" s="91">
        <v>1</v>
      </c>
      <c r="E117" s="97"/>
    </row>
    <row r="118" spans="1:5" ht="24.95" customHeight="1" x14ac:dyDescent="0.25">
      <c r="A118" s="91" t="s">
        <v>229</v>
      </c>
      <c r="B118" s="96" t="s">
        <v>230</v>
      </c>
      <c r="C118" s="97" t="s">
        <v>231</v>
      </c>
      <c r="D118" s="91">
        <v>1</v>
      </c>
      <c r="E118" s="97"/>
    </row>
    <row r="119" spans="1:5" ht="24.95" customHeight="1" x14ac:dyDescent="0.25">
      <c r="A119" s="91" t="s">
        <v>232</v>
      </c>
      <c r="B119" s="96" t="s">
        <v>233</v>
      </c>
      <c r="C119" s="97" t="s">
        <v>234</v>
      </c>
      <c r="D119" s="91">
        <v>1</v>
      </c>
      <c r="E119" s="97"/>
    </row>
    <row r="120" spans="1:5" ht="24.95" customHeight="1" x14ac:dyDescent="0.25">
      <c r="A120" s="91" t="s">
        <v>235</v>
      </c>
      <c r="B120" s="96" t="s">
        <v>233</v>
      </c>
      <c r="C120" s="97" t="s">
        <v>236</v>
      </c>
      <c r="D120" s="91">
        <v>1</v>
      </c>
      <c r="E120" s="97"/>
    </row>
    <row r="121" spans="1:5" ht="24.95" customHeight="1" x14ac:dyDescent="0.25">
      <c r="A121" s="91" t="s">
        <v>237</v>
      </c>
      <c r="B121" s="96" t="s">
        <v>238</v>
      </c>
      <c r="C121" s="97" t="s">
        <v>239</v>
      </c>
      <c r="D121" s="91">
        <v>1</v>
      </c>
      <c r="E121" s="97"/>
    </row>
    <row r="122" spans="1:5" ht="24.95" customHeight="1" x14ac:dyDescent="0.25">
      <c r="A122" s="91" t="s">
        <v>240</v>
      </c>
      <c r="B122" s="96" t="s">
        <v>241</v>
      </c>
      <c r="C122" s="97" t="s">
        <v>242</v>
      </c>
      <c r="D122" s="91">
        <v>1</v>
      </c>
      <c r="E122" s="97"/>
    </row>
    <row r="123" spans="1:5" ht="24.95" customHeight="1" x14ac:dyDescent="0.25">
      <c r="A123" s="91" t="s">
        <v>243</v>
      </c>
      <c r="B123" s="96" t="s">
        <v>241</v>
      </c>
      <c r="C123" s="97" t="s">
        <v>244</v>
      </c>
      <c r="D123" s="91">
        <v>1</v>
      </c>
      <c r="E123" s="97"/>
    </row>
    <row r="124" spans="1:5" ht="24.95" customHeight="1" x14ac:dyDescent="0.25">
      <c r="A124" s="91" t="s">
        <v>245</v>
      </c>
      <c r="B124" s="96" t="s">
        <v>241</v>
      </c>
      <c r="C124" s="97" t="s">
        <v>246</v>
      </c>
      <c r="D124" s="91">
        <v>1</v>
      </c>
      <c r="E124" s="97"/>
    </row>
    <row r="125" spans="1:5" ht="24.95" customHeight="1" x14ac:dyDescent="0.25">
      <c r="A125" s="91" t="s">
        <v>247</v>
      </c>
      <c r="B125" s="96" t="s">
        <v>248</v>
      </c>
      <c r="C125" s="97" t="s">
        <v>249</v>
      </c>
      <c r="D125" s="91">
        <v>1</v>
      </c>
      <c r="E125" s="97"/>
    </row>
    <row r="126" spans="1:5" ht="24.95" customHeight="1" x14ac:dyDescent="0.25">
      <c r="A126" s="91" t="s">
        <v>250</v>
      </c>
      <c r="B126" s="96" t="s">
        <v>251</v>
      </c>
      <c r="C126" s="97" t="s">
        <v>252</v>
      </c>
      <c r="D126" s="91">
        <v>1</v>
      </c>
      <c r="E126" s="97"/>
    </row>
    <row r="127" spans="1:5" ht="24.95" customHeight="1" x14ac:dyDescent="0.25">
      <c r="A127" s="91" t="s">
        <v>253</v>
      </c>
      <c r="B127" s="96" t="s">
        <v>254</v>
      </c>
      <c r="C127" s="97" t="s">
        <v>255</v>
      </c>
      <c r="D127" s="91">
        <v>1</v>
      </c>
      <c r="E127" s="97"/>
    </row>
    <row r="128" spans="1:5" ht="24.95" customHeight="1" x14ac:dyDescent="0.25">
      <c r="A128" s="91" t="s">
        <v>256</v>
      </c>
      <c r="B128" s="96" t="s">
        <v>257</v>
      </c>
      <c r="C128" s="97" t="s">
        <v>258</v>
      </c>
      <c r="D128" s="91">
        <v>1</v>
      </c>
      <c r="E128" s="97"/>
    </row>
    <row r="129" spans="1:5" ht="24.95" customHeight="1" x14ac:dyDescent="0.25">
      <c r="A129" s="91" t="s">
        <v>259</v>
      </c>
      <c r="B129" s="96" t="s">
        <v>260</v>
      </c>
      <c r="C129" s="97" t="s">
        <v>261</v>
      </c>
      <c r="D129" s="91">
        <v>1</v>
      </c>
      <c r="E129" s="97"/>
    </row>
    <row r="130" spans="1:5" ht="24.95" customHeight="1" x14ac:dyDescent="0.25">
      <c r="A130" s="91" t="s">
        <v>262</v>
      </c>
      <c r="B130" s="96" t="s">
        <v>263</v>
      </c>
      <c r="C130" s="97" t="s">
        <v>264</v>
      </c>
      <c r="D130" s="91">
        <v>1</v>
      </c>
      <c r="E130" s="97"/>
    </row>
    <row r="131" spans="1:5" ht="24.95" customHeight="1" x14ac:dyDescent="0.25">
      <c r="A131" s="91" t="s">
        <v>265</v>
      </c>
      <c r="B131" s="96" t="s">
        <v>266</v>
      </c>
      <c r="C131" s="97" t="s">
        <v>267</v>
      </c>
      <c r="D131" s="91">
        <v>1</v>
      </c>
      <c r="E131" s="97"/>
    </row>
    <row r="132" spans="1:5" ht="24.95" customHeight="1" x14ac:dyDescent="0.25">
      <c r="A132" s="91" t="s">
        <v>268</v>
      </c>
      <c r="B132" s="96" t="s">
        <v>269</v>
      </c>
      <c r="C132" s="97" t="s">
        <v>270</v>
      </c>
      <c r="D132" s="91">
        <v>7</v>
      </c>
      <c r="E132" s="97"/>
    </row>
    <row r="133" spans="1:5" ht="24.95" customHeight="1" x14ac:dyDescent="0.25">
      <c r="A133" s="91" t="s">
        <v>271</v>
      </c>
      <c r="B133" s="96" t="s">
        <v>269</v>
      </c>
      <c r="C133" s="97" t="s">
        <v>272</v>
      </c>
      <c r="D133" s="91">
        <v>0</v>
      </c>
      <c r="E133" s="97"/>
    </row>
    <row r="134" spans="1:5" ht="24.95" customHeight="1" x14ac:dyDescent="0.25">
      <c r="A134" s="91" t="s">
        <v>273</v>
      </c>
      <c r="B134" s="96" t="s">
        <v>274</v>
      </c>
      <c r="C134" s="97" t="s">
        <v>275</v>
      </c>
      <c r="D134" s="91">
        <v>6</v>
      </c>
      <c r="E134" s="97"/>
    </row>
    <row r="135" spans="1:5" ht="24.95" customHeight="1" x14ac:dyDescent="0.25">
      <c r="A135" s="91" t="s">
        <v>276</v>
      </c>
      <c r="B135" s="96" t="s">
        <v>277</v>
      </c>
      <c r="C135" s="97" t="s">
        <v>278</v>
      </c>
      <c r="D135" s="91">
        <v>6</v>
      </c>
      <c r="E135" s="97"/>
    </row>
    <row r="136" spans="1:5" ht="24.95" customHeight="1" x14ac:dyDescent="0.25">
      <c r="A136" s="91" t="s">
        <v>279</v>
      </c>
      <c r="B136" s="96" t="s">
        <v>280</v>
      </c>
      <c r="C136" s="97" t="s">
        <v>281</v>
      </c>
      <c r="D136" s="91">
        <v>6</v>
      </c>
      <c r="E136" s="97"/>
    </row>
    <row r="137" spans="1:5" ht="24.95" customHeight="1" x14ac:dyDescent="0.25">
      <c r="A137" s="91" t="s">
        <v>282</v>
      </c>
      <c r="B137" s="96" t="s">
        <v>283</v>
      </c>
      <c r="C137" s="97" t="s">
        <v>284</v>
      </c>
      <c r="D137" s="91">
        <v>6</v>
      </c>
      <c r="E137" s="97"/>
    </row>
    <row r="138" spans="1:5" ht="24.95" customHeight="1" x14ac:dyDescent="0.25">
      <c r="A138" s="91" t="s">
        <v>285</v>
      </c>
      <c r="B138" s="96" t="s">
        <v>286</v>
      </c>
      <c r="C138" s="97" t="s">
        <v>287</v>
      </c>
      <c r="D138" s="91">
        <v>6</v>
      </c>
      <c r="E138" s="97"/>
    </row>
    <row r="139" spans="1:5" ht="24.95" customHeight="1" x14ac:dyDescent="0.25">
      <c r="A139" s="91" t="s">
        <v>288</v>
      </c>
      <c r="B139" s="96" t="s">
        <v>289</v>
      </c>
      <c r="C139" s="97" t="s">
        <v>290</v>
      </c>
      <c r="D139" s="91">
        <v>6</v>
      </c>
      <c r="E139" s="97"/>
    </row>
    <row r="140" spans="1:5" ht="24.95" customHeight="1" x14ac:dyDescent="0.25">
      <c r="A140" s="91" t="s">
        <v>291</v>
      </c>
      <c r="B140" s="96" t="s">
        <v>292</v>
      </c>
      <c r="C140" s="97" t="s">
        <v>293</v>
      </c>
      <c r="D140" s="91">
        <v>6</v>
      </c>
      <c r="E140" s="97"/>
    </row>
    <row r="141" spans="1:5" ht="24.95" customHeight="1" x14ac:dyDescent="0.25">
      <c r="A141" s="91" t="s">
        <v>294</v>
      </c>
      <c r="B141" s="96" t="s">
        <v>295</v>
      </c>
      <c r="C141" s="97" t="s">
        <v>296</v>
      </c>
      <c r="D141" s="91">
        <v>6</v>
      </c>
      <c r="E141" s="97"/>
    </row>
    <row r="142" spans="1:5" ht="24.95" customHeight="1" x14ac:dyDescent="0.25">
      <c r="A142" s="91" t="s">
        <v>297</v>
      </c>
      <c r="B142" s="96" t="s">
        <v>298</v>
      </c>
      <c r="C142" s="97" t="s">
        <v>299</v>
      </c>
      <c r="D142" s="91">
        <v>6</v>
      </c>
      <c r="E142" s="97"/>
    </row>
    <row r="143" spans="1:5" ht="24.95" customHeight="1" x14ac:dyDescent="0.25">
      <c r="A143" s="91" t="s">
        <v>300</v>
      </c>
      <c r="B143" s="96" t="s">
        <v>301</v>
      </c>
      <c r="C143" s="97" t="s">
        <v>302</v>
      </c>
      <c r="D143" s="91">
        <v>6</v>
      </c>
      <c r="E143" s="97"/>
    </row>
    <row r="144" spans="1:5" ht="24.95" customHeight="1" x14ac:dyDescent="0.25">
      <c r="A144" s="91" t="s">
        <v>303</v>
      </c>
      <c r="B144" s="96" t="s">
        <v>304</v>
      </c>
      <c r="C144" s="97" t="s">
        <v>305</v>
      </c>
      <c r="D144" s="91">
        <v>6</v>
      </c>
      <c r="E144" s="97"/>
    </row>
    <row r="145" spans="1:5" ht="24.95" customHeight="1" x14ac:dyDescent="0.25">
      <c r="A145" s="91" t="s">
        <v>306</v>
      </c>
      <c r="B145" s="96" t="s">
        <v>307</v>
      </c>
      <c r="C145" s="97" t="s">
        <v>308</v>
      </c>
      <c r="D145" s="91">
        <v>5</v>
      </c>
      <c r="E145" s="97"/>
    </row>
    <row r="146" spans="1:5" ht="24.95" customHeight="1" x14ac:dyDescent="0.25">
      <c r="A146" s="91" t="s">
        <v>309</v>
      </c>
      <c r="B146" s="96" t="s">
        <v>307</v>
      </c>
      <c r="C146" s="97" t="s">
        <v>310</v>
      </c>
      <c r="D146" s="91">
        <v>5</v>
      </c>
      <c r="E146" s="97"/>
    </row>
    <row r="147" spans="1:5" ht="24.95" customHeight="1" x14ac:dyDescent="0.25">
      <c r="A147" s="91" t="s">
        <v>311</v>
      </c>
      <c r="B147" s="96" t="s">
        <v>312</v>
      </c>
      <c r="C147" s="97" t="s">
        <v>313</v>
      </c>
      <c r="D147" s="91">
        <v>5</v>
      </c>
      <c r="E147" s="97"/>
    </row>
    <row r="148" spans="1:5" ht="24.95" customHeight="1" x14ac:dyDescent="0.25">
      <c r="A148" s="91" t="s">
        <v>314</v>
      </c>
      <c r="B148" s="96" t="s">
        <v>315</v>
      </c>
      <c r="C148" s="97" t="s">
        <v>316</v>
      </c>
      <c r="D148" s="91">
        <v>5</v>
      </c>
      <c r="E148" s="97"/>
    </row>
    <row r="149" spans="1:5" ht="24.95" customHeight="1" x14ac:dyDescent="0.25">
      <c r="A149" s="91" t="s">
        <v>317</v>
      </c>
      <c r="B149" s="96" t="s">
        <v>318</v>
      </c>
      <c r="C149" s="97" t="s">
        <v>319</v>
      </c>
      <c r="D149" s="91">
        <v>5</v>
      </c>
      <c r="E149" s="97"/>
    </row>
    <row r="150" spans="1:5" ht="24.95" customHeight="1" x14ac:dyDescent="0.25">
      <c r="A150" s="91" t="s">
        <v>320</v>
      </c>
      <c r="B150" s="96" t="s">
        <v>321</v>
      </c>
      <c r="C150" s="97" t="s">
        <v>322</v>
      </c>
      <c r="D150" s="91">
        <v>5</v>
      </c>
      <c r="E150" s="97"/>
    </row>
    <row r="151" spans="1:5" ht="24.95" customHeight="1" x14ac:dyDescent="0.25">
      <c r="A151" s="91" t="s">
        <v>323</v>
      </c>
      <c r="B151" s="96" t="s">
        <v>324</v>
      </c>
      <c r="C151" s="97" t="s">
        <v>325</v>
      </c>
      <c r="D151" s="91">
        <v>5</v>
      </c>
      <c r="E151" s="97"/>
    </row>
    <row r="152" spans="1:5" ht="24.95" customHeight="1" x14ac:dyDescent="0.25">
      <c r="A152" s="91" t="s">
        <v>326</v>
      </c>
      <c r="B152" s="96" t="s">
        <v>327</v>
      </c>
      <c r="C152" s="97" t="s">
        <v>328</v>
      </c>
      <c r="D152" s="91">
        <v>5</v>
      </c>
      <c r="E152" s="97"/>
    </row>
    <row r="153" spans="1:5" ht="24.95" customHeight="1" x14ac:dyDescent="0.25">
      <c r="A153" s="91" t="s">
        <v>329</v>
      </c>
      <c r="B153" s="96" t="s">
        <v>330</v>
      </c>
      <c r="C153" s="97" t="s">
        <v>331</v>
      </c>
      <c r="D153" s="91">
        <v>5</v>
      </c>
      <c r="E153" s="97"/>
    </row>
    <row r="154" spans="1:5" ht="24.95" customHeight="1" x14ac:dyDescent="0.25">
      <c r="A154" s="91" t="s">
        <v>332</v>
      </c>
      <c r="B154" s="96" t="s">
        <v>330</v>
      </c>
      <c r="C154" s="97" t="s">
        <v>333</v>
      </c>
      <c r="D154" s="91">
        <v>5</v>
      </c>
      <c r="E154" s="97"/>
    </row>
    <row r="155" spans="1:5" ht="24.95" customHeight="1" x14ac:dyDescent="0.25">
      <c r="A155" s="91" t="s">
        <v>334</v>
      </c>
      <c r="B155" s="96" t="s">
        <v>335</v>
      </c>
      <c r="C155" s="97" t="s">
        <v>336</v>
      </c>
      <c r="D155" s="91">
        <v>5</v>
      </c>
      <c r="E155" s="97"/>
    </row>
    <row r="156" spans="1:5" ht="24.95" customHeight="1" x14ac:dyDescent="0.25">
      <c r="A156" s="91" t="s">
        <v>337</v>
      </c>
      <c r="B156" s="96" t="s">
        <v>335</v>
      </c>
      <c r="C156" s="97" t="s">
        <v>338</v>
      </c>
      <c r="D156" s="91">
        <v>5</v>
      </c>
      <c r="E156" s="97"/>
    </row>
    <row r="157" spans="1:5" ht="24.95" customHeight="1" x14ac:dyDescent="0.25">
      <c r="A157" s="91" t="s">
        <v>339</v>
      </c>
      <c r="B157" s="96" t="s">
        <v>335</v>
      </c>
      <c r="C157" s="97" t="s">
        <v>340</v>
      </c>
      <c r="D157" s="91">
        <v>2</v>
      </c>
      <c r="E157" s="97"/>
    </row>
    <row r="158" spans="1:5" ht="24.95" customHeight="1" x14ac:dyDescent="0.25">
      <c r="A158" s="91" t="s">
        <v>341</v>
      </c>
      <c r="B158" s="96" t="s">
        <v>335</v>
      </c>
      <c r="C158" s="97" t="s">
        <v>342</v>
      </c>
      <c r="D158" s="91">
        <v>5</v>
      </c>
      <c r="E158" s="97"/>
    </row>
    <row r="159" spans="1:5" ht="24.95" customHeight="1" x14ac:dyDescent="0.25">
      <c r="A159" s="91" t="s">
        <v>343</v>
      </c>
      <c r="B159" s="96" t="s">
        <v>344</v>
      </c>
      <c r="C159" s="97" t="s">
        <v>345</v>
      </c>
      <c r="D159" s="91">
        <v>5</v>
      </c>
      <c r="E159" s="97"/>
    </row>
    <row r="160" spans="1:5" ht="24.95" customHeight="1" x14ac:dyDescent="0.25">
      <c r="A160" s="91" t="s">
        <v>346</v>
      </c>
      <c r="B160" s="96" t="s">
        <v>344</v>
      </c>
      <c r="C160" s="97" t="s">
        <v>347</v>
      </c>
      <c r="D160" s="91">
        <v>5</v>
      </c>
      <c r="E160" s="97"/>
    </row>
    <row r="161" spans="1:5" ht="24.95" customHeight="1" x14ac:dyDescent="0.25">
      <c r="A161" s="91" t="s">
        <v>348</v>
      </c>
      <c r="B161" s="96" t="s">
        <v>344</v>
      </c>
      <c r="C161" s="97" t="s">
        <v>349</v>
      </c>
      <c r="D161" s="91">
        <v>5</v>
      </c>
      <c r="E161" s="97"/>
    </row>
    <row r="162" spans="1:5" ht="24.95" customHeight="1" x14ac:dyDescent="0.25">
      <c r="A162" s="91" t="s">
        <v>350</v>
      </c>
      <c r="B162" s="96" t="s">
        <v>344</v>
      </c>
      <c r="C162" s="97" t="s">
        <v>351</v>
      </c>
      <c r="D162" s="91">
        <v>5</v>
      </c>
      <c r="E162" s="97"/>
    </row>
    <row r="163" spans="1:5" ht="24.95" customHeight="1" x14ac:dyDescent="0.25">
      <c r="A163" s="91" t="s">
        <v>352</v>
      </c>
      <c r="B163" s="96" t="s">
        <v>344</v>
      </c>
      <c r="C163" s="97" t="s">
        <v>353</v>
      </c>
      <c r="D163" s="91">
        <v>5</v>
      </c>
      <c r="E163" s="97"/>
    </row>
    <row r="164" spans="1:5" ht="24.95" customHeight="1" x14ac:dyDescent="0.25">
      <c r="A164" s="91" t="s">
        <v>354</v>
      </c>
      <c r="B164" s="96" t="s">
        <v>344</v>
      </c>
      <c r="C164" s="97" t="s">
        <v>355</v>
      </c>
      <c r="D164" s="91">
        <v>5</v>
      </c>
      <c r="E164" s="97"/>
    </row>
    <row r="165" spans="1:5" ht="24.95" customHeight="1" x14ac:dyDescent="0.25">
      <c r="A165" s="91" t="s">
        <v>356</v>
      </c>
      <c r="B165" s="96" t="s">
        <v>344</v>
      </c>
      <c r="C165" s="97" t="s">
        <v>357</v>
      </c>
      <c r="D165" s="91">
        <v>5</v>
      </c>
      <c r="E165" s="97"/>
    </row>
    <row r="166" spans="1:5" ht="24.95" customHeight="1" x14ac:dyDescent="0.25">
      <c r="A166" s="91" t="s">
        <v>358</v>
      </c>
      <c r="B166" s="96" t="s">
        <v>344</v>
      </c>
      <c r="C166" s="97" t="s">
        <v>359</v>
      </c>
      <c r="D166" s="91">
        <v>5</v>
      </c>
      <c r="E166" s="97"/>
    </row>
    <row r="167" spans="1:5" ht="24.95" customHeight="1" x14ac:dyDescent="0.25">
      <c r="A167" s="91" t="s">
        <v>350</v>
      </c>
      <c r="B167" s="96" t="s">
        <v>344</v>
      </c>
      <c r="C167" s="97" t="s">
        <v>360</v>
      </c>
      <c r="D167" s="91">
        <v>5</v>
      </c>
      <c r="E167" s="97"/>
    </row>
    <row r="168" spans="1:5" ht="24.95" customHeight="1" x14ac:dyDescent="0.25">
      <c r="A168" s="91" t="s">
        <v>361</v>
      </c>
      <c r="B168" s="96" t="s">
        <v>362</v>
      </c>
      <c r="C168" s="97" t="s">
        <v>363</v>
      </c>
      <c r="D168" s="91">
        <v>2</v>
      </c>
      <c r="E168" s="97"/>
    </row>
    <row r="169" spans="1:5" ht="24.95" customHeight="1" x14ac:dyDescent="0.25">
      <c r="A169" s="96" t="s">
        <v>364</v>
      </c>
      <c r="B169" s="96">
        <v>200112210</v>
      </c>
      <c r="C169" s="97" t="s">
        <v>365</v>
      </c>
      <c r="D169" s="91">
        <v>4</v>
      </c>
      <c r="E169" s="97"/>
    </row>
    <row r="170" spans="1:5" ht="24.95" customHeight="1" x14ac:dyDescent="0.25">
      <c r="A170" s="91" t="s">
        <v>366</v>
      </c>
      <c r="B170" s="96">
        <v>200112211</v>
      </c>
      <c r="C170" s="97" t="s">
        <v>367</v>
      </c>
      <c r="D170" s="91">
        <v>4</v>
      </c>
      <c r="E170" s="97"/>
    </row>
    <row r="171" spans="1:5" ht="24.95" customHeight="1" x14ac:dyDescent="0.25">
      <c r="A171" s="91" t="s">
        <v>368</v>
      </c>
      <c r="B171" s="96">
        <v>200112212</v>
      </c>
      <c r="C171" s="97" t="s">
        <v>369</v>
      </c>
      <c r="D171" s="91">
        <v>4</v>
      </c>
      <c r="E171" s="97"/>
    </row>
    <row r="172" spans="1:5" ht="24.95" customHeight="1" x14ac:dyDescent="0.25">
      <c r="A172" s="91" t="s">
        <v>370</v>
      </c>
      <c r="B172" s="96">
        <v>200112212</v>
      </c>
      <c r="C172" s="97" t="s">
        <v>371</v>
      </c>
      <c r="D172" s="91">
        <v>4</v>
      </c>
      <c r="E172" s="97"/>
    </row>
    <row r="173" spans="1:5" ht="24.95" customHeight="1" x14ac:dyDescent="0.25">
      <c r="A173" s="91" t="s">
        <v>372</v>
      </c>
      <c r="B173" s="96">
        <v>200112213</v>
      </c>
      <c r="C173" s="97" t="s">
        <v>373</v>
      </c>
      <c r="D173" s="91">
        <v>4</v>
      </c>
      <c r="E173" s="97"/>
    </row>
    <row r="174" spans="1:5" ht="24.95" customHeight="1" x14ac:dyDescent="0.25">
      <c r="A174" s="91" t="s">
        <v>374</v>
      </c>
      <c r="B174" s="96">
        <v>200112214</v>
      </c>
      <c r="C174" s="97" t="s">
        <v>375</v>
      </c>
      <c r="D174" s="91">
        <v>4</v>
      </c>
      <c r="E174" s="97"/>
    </row>
    <row r="175" spans="1:5" ht="24.95" customHeight="1" x14ac:dyDescent="0.25">
      <c r="A175" s="91" t="s">
        <v>376</v>
      </c>
      <c r="B175" s="96">
        <v>191211231</v>
      </c>
      <c r="C175" s="97" t="s">
        <v>377</v>
      </c>
      <c r="D175" s="91">
        <v>4</v>
      </c>
      <c r="E175" s="97"/>
    </row>
    <row r="176" spans="1:5" ht="24.95" customHeight="1" x14ac:dyDescent="0.25">
      <c r="A176" s="91" t="s">
        <v>378</v>
      </c>
      <c r="B176" s="96">
        <v>200112216</v>
      </c>
      <c r="C176" s="97" t="s">
        <v>379</v>
      </c>
      <c r="D176" s="91">
        <v>4</v>
      </c>
      <c r="E176" s="97"/>
    </row>
    <row r="177" spans="1:5" ht="24.95" customHeight="1" x14ac:dyDescent="0.25">
      <c r="A177" s="91" t="s">
        <v>380</v>
      </c>
      <c r="B177" s="96">
        <v>200112216</v>
      </c>
      <c r="C177" s="97" t="s">
        <v>381</v>
      </c>
      <c r="D177" s="91">
        <v>4</v>
      </c>
      <c r="E177" s="97"/>
    </row>
    <row r="178" spans="1:5" ht="24.95" customHeight="1" x14ac:dyDescent="0.25">
      <c r="A178" s="91" t="s">
        <v>382</v>
      </c>
      <c r="B178" s="96">
        <v>200112217</v>
      </c>
      <c r="C178" s="97" t="s">
        <v>383</v>
      </c>
      <c r="D178" s="91">
        <v>4</v>
      </c>
      <c r="E178" s="97"/>
    </row>
    <row r="179" spans="1:5" ht="24.95" customHeight="1" x14ac:dyDescent="0.25">
      <c r="A179" s="91" t="s">
        <v>384</v>
      </c>
      <c r="B179" s="96">
        <v>200112217</v>
      </c>
      <c r="C179" s="97" t="s">
        <v>385</v>
      </c>
      <c r="D179" s="91">
        <v>4</v>
      </c>
      <c r="E179" s="97"/>
    </row>
    <row r="180" spans="1:5" ht="24.95" customHeight="1" x14ac:dyDescent="0.25">
      <c r="A180" s="91" t="s">
        <v>386</v>
      </c>
      <c r="B180" s="96">
        <v>200112217</v>
      </c>
      <c r="C180" s="97" t="s">
        <v>387</v>
      </c>
      <c r="D180" s="91">
        <v>4</v>
      </c>
      <c r="E180" s="97"/>
    </row>
    <row r="181" spans="1:5" ht="24.95" customHeight="1" x14ac:dyDescent="0.25">
      <c r="A181" s="91" t="s">
        <v>388</v>
      </c>
      <c r="B181" s="96">
        <v>200112217</v>
      </c>
      <c r="C181" s="97" t="s">
        <v>389</v>
      </c>
      <c r="D181" s="91">
        <v>4</v>
      </c>
      <c r="E181" s="97"/>
    </row>
    <row r="182" spans="1:5" ht="24.95" customHeight="1" x14ac:dyDescent="0.25">
      <c r="A182" s="91" t="s">
        <v>390</v>
      </c>
      <c r="B182" s="96">
        <v>200112217</v>
      </c>
      <c r="C182" s="97" t="s">
        <v>391</v>
      </c>
      <c r="D182" s="91">
        <v>4</v>
      </c>
      <c r="E182" s="97"/>
    </row>
    <row r="183" spans="1:5" ht="24.95" customHeight="1" x14ac:dyDescent="0.25">
      <c r="A183" s="91" t="s">
        <v>392</v>
      </c>
      <c r="B183" s="96">
        <v>200112216</v>
      </c>
      <c r="C183" s="97" t="s">
        <v>393</v>
      </c>
      <c r="D183" s="91">
        <v>2</v>
      </c>
      <c r="E183" s="97"/>
    </row>
    <row r="184" spans="1:5" ht="24.95" customHeight="1" x14ac:dyDescent="0.25">
      <c r="A184" s="91" t="s">
        <v>394</v>
      </c>
      <c r="B184" s="96">
        <v>200112216</v>
      </c>
      <c r="C184" s="97" t="s">
        <v>395</v>
      </c>
      <c r="D184" s="91">
        <v>2</v>
      </c>
      <c r="E184" s="97"/>
    </row>
    <row r="185" spans="1:5" ht="24.95" customHeight="1" x14ac:dyDescent="0.25">
      <c r="A185" s="91" t="s">
        <v>396</v>
      </c>
      <c r="B185" s="96">
        <v>200112216</v>
      </c>
      <c r="C185" s="97" t="s">
        <v>397</v>
      </c>
      <c r="D185" s="91">
        <v>2</v>
      </c>
      <c r="E185" s="97"/>
    </row>
    <row r="186" spans="1:5" ht="24.95" customHeight="1" x14ac:dyDescent="0.25">
      <c r="A186" s="91" t="s">
        <v>398</v>
      </c>
      <c r="B186" s="96">
        <v>200112216</v>
      </c>
      <c r="C186" s="97" t="s">
        <v>399</v>
      </c>
      <c r="D186" s="91">
        <v>2</v>
      </c>
      <c r="E186" s="97"/>
    </row>
    <row r="187" spans="1:5" ht="24.95" customHeight="1" x14ac:dyDescent="0.25">
      <c r="A187" s="91" t="s">
        <v>400</v>
      </c>
      <c r="B187" s="96">
        <v>1900107187</v>
      </c>
      <c r="C187" s="97" t="s">
        <v>401</v>
      </c>
      <c r="D187" s="91">
        <v>4</v>
      </c>
      <c r="E187" s="97"/>
    </row>
    <row r="188" spans="1:5" ht="24.95" customHeight="1" x14ac:dyDescent="0.25">
      <c r="A188" s="91" t="s">
        <v>402</v>
      </c>
      <c r="B188" s="96">
        <v>2100027758</v>
      </c>
      <c r="C188" s="97" t="s">
        <v>403</v>
      </c>
      <c r="D188" s="91">
        <v>2</v>
      </c>
      <c r="E188" s="97"/>
    </row>
    <row r="189" spans="1:5" ht="24.95" customHeight="1" x14ac:dyDescent="0.25">
      <c r="A189" s="91" t="s">
        <v>404</v>
      </c>
      <c r="B189" s="96">
        <v>2100027759</v>
      </c>
      <c r="C189" s="97" t="s">
        <v>405</v>
      </c>
      <c r="D189" s="91">
        <v>2</v>
      </c>
      <c r="E189" s="97"/>
    </row>
    <row r="190" spans="1:5" ht="24.95" customHeight="1" x14ac:dyDescent="0.25">
      <c r="A190" s="91" t="s">
        <v>406</v>
      </c>
      <c r="B190" s="96">
        <v>1900047462</v>
      </c>
      <c r="C190" s="97" t="s">
        <v>407</v>
      </c>
      <c r="D190" s="91">
        <v>2</v>
      </c>
      <c r="E190" s="97"/>
    </row>
    <row r="191" spans="1:5" ht="24.95" customHeight="1" x14ac:dyDescent="0.25">
      <c r="A191" s="91" t="s">
        <v>408</v>
      </c>
      <c r="B191" s="96">
        <v>1900047727</v>
      </c>
      <c r="C191" s="97" t="s">
        <v>409</v>
      </c>
      <c r="D191" s="91">
        <v>2</v>
      </c>
      <c r="E191" s="97"/>
    </row>
    <row r="192" spans="1:5" ht="24.95" customHeight="1" x14ac:dyDescent="0.25">
      <c r="A192" s="91" t="s">
        <v>410</v>
      </c>
      <c r="B192" s="96">
        <v>2100004807</v>
      </c>
      <c r="C192" s="97" t="s">
        <v>411</v>
      </c>
      <c r="D192" s="91">
        <v>4</v>
      </c>
      <c r="E192" s="97"/>
    </row>
    <row r="193" spans="1:5" ht="24.95" customHeight="1" x14ac:dyDescent="0.25">
      <c r="A193" s="91" t="s">
        <v>412</v>
      </c>
      <c r="B193" s="96">
        <v>2100010641</v>
      </c>
      <c r="C193" s="97" t="s">
        <v>413</v>
      </c>
      <c r="D193" s="91">
        <v>6</v>
      </c>
      <c r="E193" s="97"/>
    </row>
    <row r="194" spans="1:5" ht="24.95" customHeight="1" x14ac:dyDescent="0.25">
      <c r="A194" s="91" t="s">
        <v>414</v>
      </c>
      <c r="B194" s="96">
        <v>2100017399</v>
      </c>
      <c r="C194" s="97" t="s">
        <v>415</v>
      </c>
      <c r="D194" s="91">
        <v>6</v>
      </c>
      <c r="E194" s="97"/>
    </row>
    <row r="195" spans="1:5" ht="24.95" customHeight="1" x14ac:dyDescent="0.25">
      <c r="A195" s="91" t="s">
        <v>416</v>
      </c>
      <c r="B195" s="96">
        <v>2100009896</v>
      </c>
      <c r="C195" s="97" t="s">
        <v>417</v>
      </c>
      <c r="D195" s="91">
        <v>6</v>
      </c>
      <c r="E195" s="97"/>
    </row>
    <row r="196" spans="1:5" ht="24.95" customHeight="1" x14ac:dyDescent="0.25">
      <c r="A196" s="91" t="s">
        <v>418</v>
      </c>
      <c r="B196" s="96" t="s">
        <v>419</v>
      </c>
      <c r="C196" s="97" t="s">
        <v>420</v>
      </c>
      <c r="D196" s="91">
        <v>6</v>
      </c>
      <c r="E196" s="97"/>
    </row>
    <row r="197" spans="1:5" ht="24.95" customHeight="1" x14ac:dyDescent="0.25">
      <c r="A197" s="91" t="s">
        <v>421</v>
      </c>
      <c r="B197" s="96" t="s">
        <v>422</v>
      </c>
      <c r="C197" s="97" t="s">
        <v>423</v>
      </c>
      <c r="D197" s="91">
        <v>6</v>
      </c>
      <c r="E197" s="97"/>
    </row>
    <row r="198" spans="1:5" ht="24.95" customHeight="1" x14ac:dyDescent="0.25">
      <c r="A198" s="91" t="s">
        <v>424</v>
      </c>
      <c r="B198" s="96" t="s">
        <v>425</v>
      </c>
      <c r="C198" s="97" t="s">
        <v>426</v>
      </c>
      <c r="D198" s="91">
        <v>6</v>
      </c>
      <c r="E198" s="97"/>
    </row>
    <row r="199" spans="1:5" ht="24.95" customHeight="1" x14ac:dyDescent="0.25">
      <c r="A199" s="91" t="s">
        <v>427</v>
      </c>
      <c r="B199" s="96" t="s">
        <v>428</v>
      </c>
      <c r="C199" s="97" t="s">
        <v>429</v>
      </c>
      <c r="D199" s="91">
        <v>6</v>
      </c>
      <c r="E199" s="97"/>
    </row>
    <row r="200" spans="1:5" ht="24.95" customHeight="1" x14ac:dyDescent="0.25">
      <c r="A200" s="91" t="s">
        <v>430</v>
      </c>
      <c r="B200" s="96" t="s">
        <v>431</v>
      </c>
      <c r="C200" s="97" t="s">
        <v>432</v>
      </c>
      <c r="D200" s="91">
        <v>6</v>
      </c>
      <c r="E200" s="97"/>
    </row>
    <row r="201" spans="1:5" ht="24.95" customHeight="1" x14ac:dyDescent="0.25">
      <c r="A201" s="91" t="s">
        <v>433</v>
      </c>
      <c r="B201" s="96" t="s">
        <v>434</v>
      </c>
      <c r="C201" s="97" t="s">
        <v>435</v>
      </c>
      <c r="D201" s="91">
        <v>6</v>
      </c>
      <c r="E201" s="97"/>
    </row>
    <row r="202" spans="1:5" ht="24.95" customHeight="1" x14ac:dyDescent="0.25">
      <c r="A202" s="91" t="s">
        <v>436</v>
      </c>
      <c r="B202" s="96" t="s">
        <v>437</v>
      </c>
      <c r="C202" s="97" t="s">
        <v>438</v>
      </c>
      <c r="D202" s="91">
        <v>6</v>
      </c>
      <c r="E202" s="97"/>
    </row>
    <row r="203" spans="1:5" ht="24.95" customHeight="1" x14ac:dyDescent="0.25">
      <c r="A203" s="91" t="s">
        <v>439</v>
      </c>
      <c r="B203" s="96" t="s">
        <v>440</v>
      </c>
      <c r="C203" s="97" t="s">
        <v>441</v>
      </c>
      <c r="D203" s="91">
        <v>6</v>
      </c>
      <c r="E203" s="97"/>
    </row>
    <row r="204" spans="1:5" ht="24.95" customHeight="1" x14ac:dyDescent="0.25">
      <c r="A204" s="91" t="s">
        <v>442</v>
      </c>
      <c r="B204" s="96" t="s">
        <v>443</v>
      </c>
      <c r="C204" s="97" t="s">
        <v>444</v>
      </c>
      <c r="D204" s="91">
        <v>6</v>
      </c>
      <c r="E204" s="97"/>
    </row>
    <row r="205" spans="1:5" ht="24.95" customHeight="1" x14ac:dyDescent="0.25">
      <c r="A205" s="91" t="s">
        <v>445</v>
      </c>
      <c r="B205" s="96" t="s">
        <v>446</v>
      </c>
      <c r="C205" s="97" t="s">
        <v>447</v>
      </c>
      <c r="D205" s="91">
        <v>6</v>
      </c>
      <c r="E205" s="97"/>
    </row>
    <row r="206" spans="1:5" ht="24.95" customHeight="1" x14ac:dyDescent="0.25">
      <c r="A206" s="91" t="s">
        <v>448</v>
      </c>
      <c r="B206" s="96">
        <v>2100022697</v>
      </c>
      <c r="C206" s="97" t="s">
        <v>449</v>
      </c>
      <c r="D206" s="91">
        <v>6</v>
      </c>
      <c r="E206" s="97"/>
    </row>
    <row r="207" spans="1:5" ht="24.95" customHeight="1" x14ac:dyDescent="0.25">
      <c r="A207" s="91" t="s">
        <v>450</v>
      </c>
      <c r="B207" s="96" t="s">
        <v>451</v>
      </c>
      <c r="C207" s="97" t="s">
        <v>452</v>
      </c>
      <c r="D207" s="91">
        <v>2</v>
      </c>
      <c r="E207" s="97"/>
    </row>
    <row r="208" spans="1:5" ht="24.95" customHeight="1" x14ac:dyDescent="0.25">
      <c r="A208" s="91" t="s">
        <v>453</v>
      </c>
      <c r="B208" s="96" t="s">
        <v>454</v>
      </c>
      <c r="C208" s="97" t="s">
        <v>455</v>
      </c>
      <c r="D208" s="91">
        <v>2</v>
      </c>
      <c r="E208" s="97"/>
    </row>
    <row r="209" spans="1:5" ht="24.95" customHeight="1" x14ac:dyDescent="0.25">
      <c r="A209" s="91" t="s">
        <v>456</v>
      </c>
      <c r="B209" s="96">
        <v>2100022698</v>
      </c>
      <c r="C209" s="97" t="s">
        <v>457</v>
      </c>
      <c r="D209" s="91">
        <v>6</v>
      </c>
      <c r="E209" s="97"/>
    </row>
    <row r="210" spans="1:5" ht="24.95" customHeight="1" x14ac:dyDescent="0.25">
      <c r="A210" s="91" t="s">
        <v>458</v>
      </c>
      <c r="B210" s="96" t="s">
        <v>459</v>
      </c>
      <c r="C210" s="97" t="s">
        <v>460</v>
      </c>
      <c r="D210" s="91">
        <v>2</v>
      </c>
      <c r="E210" s="97"/>
    </row>
    <row r="211" spans="1:5" ht="24.95" customHeight="1" x14ac:dyDescent="0.25">
      <c r="A211" s="91" t="s">
        <v>461</v>
      </c>
      <c r="B211" s="96" t="s">
        <v>462</v>
      </c>
      <c r="C211" s="97" t="s">
        <v>463</v>
      </c>
      <c r="D211" s="91">
        <v>2</v>
      </c>
      <c r="E211" s="97"/>
    </row>
    <row r="212" spans="1:5" ht="24.95" customHeight="1" x14ac:dyDescent="0.25">
      <c r="A212" s="91" t="s">
        <v>464</v>
      </c>
      <c r="B212" s="96">
        <v>2100028611</v>
      </c>
      <c r="C212" s="97" t="s">
        <v>465</v>
      </c>
      <c r="D212" s="91">
        <v>6</v>
      </c>
      <c r="E212" s="97"/>
    </row>
    <row r="213" spans="1:5" ht="24.95" customHeight="1" x14ac:dyDescent="0.25">
      <c r="A213" s="91" t="s">
        <v>466</v>
      </c>
      <c r="B213" s="96">
        <v>2100010645</v>
      </c>
      <c r="C213" s="97" t="s">
        <v>467</v>
      </c>
      <c r="D213" s="91">
        <v>4</v>
      </c>
      <c r="E213" s="97"/>
    </row>
    <row r="214" spans="1:5" ht="24.95" customHeight="1" x14ac:dyDescent="0.25">
      <c r="A214" s="91" t="s">
        <v>468</v>
      </c>
      <c r="B214" s="96">
        <v>2100007516</v>
      </c>
      <c r="C214" s="97" t="s">
        <v>469</v>
      </c>
      <c r="D214" s="91">
        <v>4</v>
      </c>
      <c r="E214" s="97"/>
    </row>
    <row r="215" spans="1:5" ht="24.95" customHeight="1" x14ac:dyDescent="0.25">
      <c r="A215" s="91" t="s">
        <v>470</v>
      </c>
      <c r="B215" s="96">
        <v>2100010712</v>
      </c>
      <c r="C215" s="97" t="s">
        <v>471</v>
      </c>
      <c r="D215" s="91">
        <v>4</v>
      </c>
      <c r="E215" s="97"/>
    </row>
    <row r="216" spans="1:5" ht="24.95" customHeight="1" x14ac:dyDescent="0.25">
      <c r="A216" s="91" t="s">
        <v>472</v>
      </c>
      <c r="B216" s="96">
        <v>2100007744</v>
      </c>
      <c r="C216" s="97" t="s">
        <v>473</v>
      </c>
      <c r="D216" s="91">
        <v>4</v>
      </c>
      <c r="E216" s="97"/>
    </row>
    <row r="217" spans="1:5" ht="24.95" customHeight="1" x14ac:dyDescent="0.25">
      <c r="A217" s="91" t="s">
        <v>474</v>
      </c>
      <c r="B217" s="96" t="s">
        <v>475</v>
      </c>
      <c r="C217" s="97" t="s">
        <v>476</v>
      </c>
      <c r="D217" s="91">
        <v>2</v>
      </c>
      <c r="E217" s="97"/>
    </row>
    <row r="218" spans="1:5" ht="24.95" customHeight="1" x14ac:dyDescent="0.25">
      <c r="A218" s="91" t="s">
        <v>477</v>
      </c>
      <c r="B218" s="96" t="s">
        <v>478</v>
      </c>
      <c r="C218" s="97" t="s">
        <v>479</v>
      </c>
      <c r="D218" s="91">
        <v>2</v>
      </c>
      <c r="E218" s="97"/>
    </row>
    <row r="219" spans="1:5" ht="24.95" customHeight="1" x14ac:dyDescent="0.25">
      <c r="A219" s="91" t="s">
        <v>480</v>
      </c>
      <c r="B219" s="96" t="s">
        <v>481</v>
      </c>
      <c r="C219" s="97" t="s">
        <v>482</v>
      </c>
      <c r="D219" s="91">
        <v>2</v>
      </c>
      <c r="E219" s="97"/>
    </row>
    <row r="220" spans="1:5" ht="24.95" customHeight="1" x14ac:dyDescent="0.25">
      <c r="A220" s="91" t="s">
        <v>483</v>
      </c>
      <c r="B220" s="96" t="s">
        <v>484</v>
      </c>
      <c r="C220" s="97" t="s">
        <v>485</v>
      </c>
      <c r="D220" s="91">
        <v>2</v>
      </c>
      <c r="E220" s="97"/>
    </row>
    <row r="221" spans="1:5" ht="24.95" customHeight="1" x14ac:dyDescent="0.25">
      <c r="A221" s="91" t="s">
        <v>486</v>
      </c>
      <c r="B221" s="96" t="s">
        <v>487</v>
      </c>
      <c r="C221" s="97" t="s">
        <v>488</v>
      </c>
      <c r="D221" s="91">
        <v>2</v>
      </c>
      <c r="E221" s="97"/>
    </row>
    <row r="222" spans="1:5" ht="24.95" customHeight="1" x14ac:dyDescent="0.25">
      <c r="A222" s="91" t="s">
        <v>489</v>
      </c>
      <c r="B222" s="96" t="s">
        <v>490</v>
      </c>
      <c r="C222" s="97" t="s">
        <v>491</v>
      </c>
      <c r="D222" s="91">
        <v>2</v>
      </c>
      <c r="E222" s="97"/>
    </row>
    <row r="223" spans="1:5" ht="24.95" customHeight="1" x14ac:dyDescent="0.25">
      <c r="A223" s="96" t="s">
        <v>492</v>
      </c>
      <c r="B223" s="96" t="s">
        <v>493</v>
      </c>
      <c r="C223" s="97" t="s">
        <v>494</v>
      </c>
      <c r="D223" s="91">
        <v>2</v>
      </c>
      <c r="E223" s="97"/>
    </row>
    <row r="224" spans="1:5" ht="24.95" customHeight="1" x14ac:dyDescent="0.25">
      <c r="A224" s="96" t="s">
        <v>495</v>
      </c>
      <c r="B224" s="96" t="s">
        <v>496</v>
      </c>
      <c r="C224" s="97" t="s">
        <v>497</v>
      </c>
      <c r="D224" s="91">
        <v>2</v>
      </c>
      <c r="E224" s="97"/>
    </row>
    <row r="225" spans="1:5" ht="24.95" customHeight="1" x14ac:dyDescent="0.25">
      <c r="A225" s="96" t="s">
        <v>498</v>
      </c>
      <c r="B225" s="96" t="s">
        <v>499</v>
      </c>
      <c r="C225" s="97" t="s">
        <v>500</v>
      </c>
      <c r="D225" s="91">
        <v>2</v>
      </c>
      <c r="E225" s="97"/>
    </row>
    <row r="226" spans="1:5" ht="24.95" customHeight="1" x14ac:dyDescent="0.25">
      <c r="A226" s="96" t="s">
        <v>501</v>
      </c>
      <c r="B226" s="96">
        <v>210228152</v>
      </c>
      <c r="C226" s="97" t="s">
        <v>502</v>
      </c>
      <c r="D226" s="91">
        <v>6</v>
      </c>
      <c r="E226" s="97"/>
    </row>
    <row r="227" spans="1:5" ht="24.95" customHeight="1" x14ac:dyDescent="0.25">
      <c r="A227" s="96" t="s">
        <v>503</v>
      </c>
      <c r="B227" s="96" t="s">
        <v>504</v>
      </c>
      <c r="C227" s="97" t="s">
        <v>505</v>
      </c>
      <c r="D227" s="91">
        <v>4</v>
      </c>
      <c r="E227" s="97"/>
    </row>
    <row r="228" spans="1:5" ht="24.95" customHeight="1" x14ac:dyDescent="0.25">
      <c r="A228" s="98" t="s">
        <v>506</v>
      </c>
      <c r="B228" s="96" t="s">
        <v>507</v>
      </c>
      <c r="C228" s="97" t="s">
        <v>508</v>
      </c>
      <c r="D228" s="91">
        <v>5</v>
      </c>
      <c r="E228" s="97"/>
    </row>
    <row r="229" spans="1:5" ht="24.95" customHeight="1" x14ac:dyDescent="0.25">
      <c r="A229" s="96" t="s">
        <v>509</v>
      </c>
      <c r="B229" s="96" t="s">
        <v>510</v>
      </c>
      <c r="C229" s="97" t="s">
        <v>511</v>
      </c>
      <c r="D229" s="91">
        <v>6</v>
      </c>
      <c r="E229" s="97"/>
    </row>
    <row r="230" spans="1:5" ht="24.95" customHeight="1" x14ac:dyDescent="0.25">
      <c r="A230" s="64"/>
      <c r="B230" s="99"/>
      <c r="C230" s="100"/>
      <c r="D230" s="100"/>
      <c r="E230" s="100"/>
    </row>
    <row r="231" spans="1:5" ht="24.95" customHeight="1" x14ac:dyDescent="0.25">
      <c r="A231" s="64"/>
      <c r="B231" s="89"/>
      <c r="C231" s="89"/>
      <c r="D231" s="89"/>
      <c r="E231" s="89"/>
    </row>
    <row r="232" spans="1:5" ht="24.95" customHeight="1" x14ac:dyDescent="0.25">
      <c r="A232" s="149" t="s">
        <v>512</v>
      </c>
      <c r="B232" s="149"/>
      <c r="C232" s="149"/>
      <c r="D232" s="149"/>
      <c r="E232" s="149"/>
    </row>
    <row r="233" spans="1:5" ht="24.95" customHeight="1" x14ac:dyDescent="0.25">
      <c r="A233" s="104" t="s">
        <v>513</v>
      </c>
      <c r="B233" s="104" t="s">
        <v>514</v>
      </c>
      <c r="C233" s="104" t="s">
        <v>515</v>
      </c>
      <c r="D233" s="104"/>
      <c r="E233" s="104"/>
    </row>
    <row r="234" spans="1:5" ht="24.95" customHeight="1" x14ac:dyDescent="0.25">
      <c r="A234" s="105">
        <v>1</v>
      </c>
      <c r="B234" s="5" t="s">
        <v>516</v>
      </c>
      <c r="C234" s="5" t="s">
        <v>517</v>
      </c>
      <c r="D234" s="5"/>
      <c r="E234" s="5"/>
    </row>
    <row r="235" spans="1:5" ht="24.95" customHeight="1" x14ac:dyDescent="0.25">
      <c r="A235" s="105">
        <v>1</v>
      </c>
      <c r="B235" s="5" t="s">
        <v>518</v>
      </c>
      <c r="C235" s="5" t="s">
        <v>519</v>
      </c>
      <c r="D235" s="5"/>
      <c r="E235" s="5"/>
    </row>
    <row r="236" spans="1:5" ht="24.95" customHeight="1" x14ac:dyDescent="0.25">
      <c r="A236" s="105">
        <v>1</v>
      </c>
      <c r="B236" s="5" t="s">
        <v>520</v>
      </c>
      <c r="C236" s="5" t="s">
        <v>521</v>
      </c>
      <c r="D236" s="5"/>
      <c r="E236" s="5"/>
    </row>
    <row r="237" spans="1:5" ht="24.95" customHeight="1" x14ac:dyDescent="0.25">
      <c r="A237" s="105">
        <v>1</v>
      </c>
      <c r="B237" s="5" t="s">
        <v>522</v>
      </c>
      <c r="C237" s="5" t="s">
        <v>523</v>
      </c>
      <c r="D237" s="5"/>
      <c r="E237" s="5"/>
    </row>
    <row r="238" spans="1:5" ht="24.95" customHeight="1" x14ac:dyDescent="0.25">
      <c r="A238" s="105">
        <v>1</v>
      </c>
      <c r="B238" s="5" t="s">
        <v>524</v>
      </c>
      <c r="C238" s="5" t="s">
        <v>525</v>
      </c>
      <c r="D238" s="5"/>
      <c r="E238" s="5"/>
    </row>
    <row r="239" spans="1:5" ht="24.95" customHeight="1" x14ac:dyDescent="0.25">
      <c r="A239" s="105">
        <v>2</v>
      </c>
      <c r="B239" s="5" t="s">
        <v>526</v>
      </c>
      <c r="C239" s="5" t="s">
        <v>527</v>
      </c>
      <c r="D239" s="5"/>
      <c r="E239" s="5"/>
    </row>
    <row r="240" spans="1:5" ht="24.95" customHeight="1" x14ac:dyDescent="0.25">
      <c r="A240" s="105">
        <v>1</v>
      </c>
      <c r="B240" s="5" t="s">
        <v>528</v>
      </c>
      <c r="C240" s="5" t="s">
        <v>529</v>
      </c>
      <c r="D240" s="5"/>
      <c r="E240" s="5"/>
    </row>
    <row r="241" spans="1:5" ht="24.95" customHeight="1" x14ac:dyDescent="0.25">
      <c r="A241" s="105">
        <v>2</v>
      </c>
      <c r="B241" s="5" t="s">
        <v>530</v>
      </c>
      <c r="C241" s="5" t="s">
        <v>531</v>
      </c>
      <c r="D241" s="5"/>
      <c r="E241" s="5"/>
    </row>
    <row r="242" spans="1:5" ht="24.95" customHeight="1" x14ac:dyDescent="0.25">
      <c r="A242" s="105">
        <v>1</v>
      </c>
      <c r="B242" s="5" t="s">
        <v>532</v>
      </c>
      <c r="C242" s="5" t="s">
        <v>533</v>
      </c>
      <c r="D242" s="5"/>
      <c r="E242" s="5"/>
    </row>
    <row r="243" spans="1:5" ht="24.95" customHeight="1" x14ac:dyDescent="0.25">
      <c r="A243" s="105">
        <v>2</v>
      </c>
      <c r="B243" s="5" t="s">
        <v>534</v>
      </c>
      <c r="C243" s="5" t="s">
        <v>535</v>
      </c>
      <c r="D243" s="5"/>
      <c r="E243" s="5"/>
    </row>
    <row r="244" spans="1:5" ht="24.95" customHeight="1" x14ac:dyDescent="0.25">
      <c r="A244" s="105">
        <v>1</v>
      </c>
      <c r="B244" s="5" t="s">
        <v>536</v>
      </c>
      <c r="C244" s="5" t="s">
        <v>537</v>
      </c>
      <c r="D244" s="5"/>
      <c r="E244" s="5"/>
    </row>
    <row r="245" spans="1:5" ht="24.95" customHeight="1" x14ac:dyDescent="0.25">
      <c r="A245" s="105">
        <v>1</v>
      </c>
      <c r="B245" s="5" t="s">
        <v>538</v>
      </c>
      <c r="C245" s="5" t="s">
        <v>539</v>
      </c>
      <c r="D245" s="5"/>
      <c r="E245" s="5"/>
    </row>
    <row r="246" spans="1:5" ht="24.95" customHeight="1" x14ac:dyDescent="0.25">
      <c r="A246" s="105">
        <v>1</v>
      </c>
      <c r="B246" s="5" t="s">
        <v>540</v>
      </c>
      <c r="C246" s="5" t="s">
        <v>541</v>
      </c>
      <c r="D246" s="5"/>
      <c r="E246" s="5"/>
    </row>
    <row r="247" spans="1:5" ht="24.95" customHeight="1" x14ac:dyDescent="0.25">
      <c r="A247" s="105">
        <v>1</v>
      </c>
      <c r="B247" s="5" t="s">
        <v>542</v>
      </c>
      <c r="C247" s="5" t="s">
        <v>543</v>
      </c>
      <c r="D247" s="5"/>
      <c r="E247" s="5"/>
    </row>
    <row r="248" spans="1:5" ht="24.95" customHeight="1" x14ac:dyDescent="0.25">
      <c r="A248" s="105">
        <v>2</v>
      </c>
      <c r="B248" s="5" t="s">
        <v>544</v>
      </c>
      <c r="C248" s="5" t="s">
        <v>545</v>
      </c>
      <c r="D248" s="5"/>
      <c r="E248" s="5"/>
    </row>
    <row r="249" spans="1:5" ht="24.95" customHeight="1" x14ac:dyDescent="0.25">
      <c r="A249" s="105">
        <v>1</v>
      </c>
      <c r="B249" s="5" t="s">
        <v>546</v>
      </c>
      <c r="C249" s="5" t="s">
        <v>547</v>
      </c>
      <c r="D249" s="5"/>
      <c r="E249" s="5"/>
    </row>
    <row r="250" spans="1:5" ht="24.95" customHeight="1" x14ac:dyDescent="0.25">
      <c r="A250" s="105">
        <v>10</v>
      </c>
      <c r="B250" s="5"/>
      <c r="C250" s="5" t="s">
        <v>548</v>
      </c>
      <c r="D250" s="5"/>
      <c r="E250" s="5"/>
    </row>
    <row r="251" spans="1:5" ht="24.95" customHeight="1" x14ac:dyDescent="0.25">
      <c r="A251" s="105">
        <v>2</v>
      </c>
      <c r="B251" s="5" t="s">
        <v>549</v>
      </c>
      <c r="C251" s="5" t="s">
        <v>550</v>
      </c>
      <c r="D251" s="5"/>
      <c r="E251" s="5"/>
    </row>
    <row r="252" spans="1:5" ht="24.95" customHeight="1" x14ac:dyDescent="0.25">
      <c r="A252" s="105">
        <v>0</v>
      </c>
      <c r="B252" s="5" t="s">
        <v>551</v>
      </c>
      <c r="C252" s="5" t="s">
        <v>552</v>
      </c>
      <c r="D252" s="5"/>
      <c r="E252" s="5"/>
    </row>
    <row r="253" spans="1:5" ht="24.95" customHeight="1" x14ac:dyDescent="0.25">
      <c r="A253" s="105">
        <v>1</v>
      </c>
      <c r="B253" s="5" t="s">
        <v>553</v>
      </c>
      <c r="C253" s="5" t="s">
        <v>554</v>
      </c>
      <c r="D253" s="5"/>
      <c r="E253" s="5"/>
    </row>
    <row r="254" spans="1:5" ht="24.95" customHeight="1" x14ac:dyDescent="0.25">
      <c r="A254" s="105">
        <v>1</v>
      </c>
      <c r="B254" s="5" t="s">
        <v>555</v>
      </c>
      <c r="C254" s="5" t="s">
        <v>556</v>
      </c>
      <c r="D254" s="5"/>
      <c r="E254" s="5"/>
    </row>
    <row r="255" spans="1:5" ht="24.95" customHeight="1" x14ac:dyDescent="0.25">
      <c r="A255" s="105">
        <v>1</v>
      </c>
      <c r="B255" s="5" t="s">
        <v>557</v>
      </c>
      <c r="C255" s="5" t="s">
        <v>558</v>
      </c>
      <c r="D255" s="5"/>
      <c r="E255" s="5"/>
    </row>
    <row r="256" spans="1:5" ht="24.95" customHeight="1" x14ac:dyDescent="0.25">
      <c r="A256" s="105">
        <v>2</v>
      </c>
      <c r="B256" s="5" t="s">
        <v>559</v>
      </c>
      <c r="C256" s="5" t="s">
        <v>560</v>
      </c>
      <c r="D256" s="5"/>
      <c r="E256" s="5"/>
    </row>
    <row r="257" spans="1:5" ht="24.95" customHeight="1" x14ac:dyDescent="0.25">
      <c r="A257" s="105">
        <v>1</v>
      </c>
      <c r="B257" s="5" t="s">
        <v>561</v>
      </c>
      <c r="C257" s="5" t="s">
        <v>562</v>
      </c>
      <c r="D257" s="5"/>
      <c r="E257" s="5"/>
    </row>
    <row r="258" spans="1:5" ht="24.95" customHeight="1" x14ac:dyDescent="0.25">
      <c r="A258" s="105"/>
      <c r="B258" s="5"/>
      <c r="C258" s="5"/>
      <c r="D258" s="11"/>
      <c r="E258" s="11"/>
    </row>
    <row r="259" spans="1:5" ht="24.95" customHeight="1" x14ac:dyDescent="0.25">
      <c r="A259" s="105"/>
      <c r="B259" s="106"/>
      <c r="C259" s="106" t="s">
        <v>563</v>
      </c>
      <c r="D259" s="11"/>
      <c r="E259" s="11"/>
    </row>
    <row r="260" spans="1:5" ht="24.95" customHeight="1" x14ac:dyDescent="0.25">
      <c r="A260" s="105"/>
      <c r="B260" s="106" t="s">
        <v>513</v>
      </c>
      <c r="C260" s="106" t="s">
        <v>564</v>
      </c>
      <c r="D260" s="11"/>
      <c r="E260" s="11"/>
    </row>
    <row r="261" spans="1:5" ht="24.95" customHeight="1" x14ac:dyDescent="0.25">
      <c r="A261" s="105"/>
      <c r="B261" s="5">
        <v>2</v>
      </c>
      <c r="C261" s="5" t="s">
        <v>565</v>
      </c>
      <c r="D261" s="11"/>
      <c r="E261" s="11"/>
    </row>
    <row r="262" spans="1:5" ht="24.95" customHeight="1" x14ac:dyDescent="0.25">
      <c r="A262" s="105"/>
      <c r="B262" s="5">
        <v>1</v>
      </c>
      <c r="C262" s="5" t="s">
        <v>566</v>
      </c>
      <c r="D262" s="11"/>
      <c r="E262" s="11"/>
    </row>
    <row r="263" spans="1:5" ht="24.95" customHeight="1" x14ac:dyDescent="0.25">
      <c r="A263" s="105"/>
      <c r="B263" s="5">
        <v>2</v>
      </c>
      <c r="C263" s="5" t="s">
        <v>567</v>
      </c>
      <c r="D263" s="11"/>
      <c r="E263" s="11"/>
    </row>
    <row r="264" spans="1:5" ht="24.95" customHeight="1" x14ac:dyDescent="0.25">
      <c r="A264" s="105"/>
      <c r="B264" s="5">
        <v>2</v>
      </c>
      <c r="C264" s="5" t="s">
        <v>568</v>
      </c>
      <c r="D264" s="11"/>
      <c r="E264" s="11"/>
    </row>
    <row r="265" spans="1:5" ht="24.95" customHeight="1" x14ac:dyDescent="0.25">
      <c r="A265" s="105"/>
      <c r="B265" s="5">
        <v>1</v>
      </c>
      <c r="C265" s="5" t="s">
        <v>569</v>
      </c>
      <c r="D265" s="11"/>
      <c r="E265" s="11"/>
    </row>
    <row r="266" spans="1:5" ht="24.95" customHeight="1" x14ac:dyDescent="0.25">
      <c r="A266" s="105"/>
      <c r="B266" s="5">
        <v>1</v>
      </c>
      <c r="C266" s="5" t="s">
        <v>570</v>
      </c>
      <c r="D266" s="11"/>
      <c r="E266" s="11"/>
    </row>
    <row r="267" spans="1:5" ht="24.95" customHeight="1" x14ac:dyDescent="0.25">
      <c r="A267" s="105"/>
      <c r="B267" s="5">
        <v>2</v>
      </c>
      <c r="C267" s="5" t="s">
        <v>571</v>
      </c>
      <c r="D267" s="11"/>
      <c r="E267" s="11"/>
    </row>
    <row r="268" spans="1:5" ht="24.95" customHeight="1" x14ac:dyDescent="0.25">
      <c r="A268" s="105"/>
      <c r="B268" s="5">
        <v>2</v>
      </c>
      <c r="C268" s="5" t="s">
        <v>572</v>
      </c>
      <c r="D268" s="11"/>
      <c r="E268" s="11"/>
    </row>
    <row r="269" spans="1:5" ht="24.95" customHeight="1" x14ac:dyDescent="0.25">
      <c r="A269" s="105"/>
      <c r="B269" s="5">
        <v>1</v>
      </c>
      <c r="C269" s="5" t="s">
        <v>573</v>
      </c>
      <c r="D269" s="11"/>
      <c r="E269" s="11"/>
    </row>
    <row r="270" spans="1:5" ht="24.95" customHeight="1" x14ac:dyDescent="0.25">
      <c r="A270" s="105"/>
      <c r="B270" s="5">
        <v>1</v>
      </c>
      <c r="C270" s="5" t="s">
        <v>574</v>
      </c>
      <c r="D270" s="11"/>
      <c r="E270" s="11"/>
    </row>
    <row r="271" spans="1:5" ht="24.95" customHeight="1" x14ac:dyDescent="0.25">
      <c r="A271" s="105"/>
      <c r="B271" s="5">
        <v>1</v>
      </c>
      <c r="C271" s="5" t="s">
        <v>575</v>
      </c>
      <c r="D271" s="11"/>
      <c r="E271" s="11"/>
    </row>
    <row r="272" spans="1:5" ht="24.95" customHeight="1" x14ac:dyDescent="0.25">
      <c r="A272" s="105"/>
      <c r="B272" s="5">
        <v>1</v>
      </c>
      <c r="C272" s="5" t="s">
        <v>576</v>
      </c>
      <c r="D272" s="11"/>
      <c r="E272" s="11"/>
    </row>
    <row r="273" spans="1:5" ht="24.95" customHeight="1" x14ac:dyDescent="0.25">
      <c r="A273" s="105"/>
      <c r="B273" s="5">
        <v>1</v>
      </c>
      <c r="C273" s="5" t="s">
        <v>577</v>
      </c>
      <c r="D273" s="11"/>
      <c r="E273" s="11"/>
    </row>
    <row r="274" spans="1:5" ht="24.95" customHeight="1" x14ac:dyDescent="0.25">
      <c r="A274" s="105"/>
      <c r="B274" s="5">
        <v>2</v>
      </c>
      <c r="C274" s="5" t="s">
        <v>578</v>
      </c>
      <c r="D274" s="11"/>
      <c r="E274" s="11"/>
    </row>
    <row r="275" spans="1:5" ht="24.95" customHeight="1" x14ac:dyDescent="0.25">
      <c r="A275" s="105"/>
      <c r="B275" s="5">
        <v>2</v>
      </c>
      <c r="C275" s="5" t="s">
        <v>579</v>
      </c>
      <c r="D275" s="11"/>
      <c r="E275" s="11"/>
    </row>
    <row r="276" spans="1:5" ht="24.95" customHeight="1" x14ac:dyDescent="0.25">
      <c r="A276" s="105"/>
      <c r="B276" s="5"/>
      <c r="C276" s="5"/>
      <c r="D276" s="11"/>
      <c r="E276" s="11"/>
    </row>
    <row r="277" spans="1:5" ht="24.95" customHeight="1" x14ac:dyDescent="0.25">
      <c r="A277" s="105"/>
      <c r="B277" s="155" t="s">
        <v>580</v>
      </c>
      <c r="C277" s="156"/>
      <c r="D277" s="11"/>
      <c r="E277" s="11"/>
    </row>
    <row r="278" spans="1:5" ht="24.95" customHeight="1" x14ac:dyDescent="0.25">
      <c r="A278" s="105"/>
      <c r="B278" s="5">
        <v>2</v>
      </c>
      <c r="C278" s="5" t="s">
        <v>581</v>
      </c>
      <c r="D278" s="11"/>
      <c r="E278" s="11"/>
    </row>
    <row r="279" spans="1:5" ht="24.95" customHeight="1" x14ac:dyDescent="0.25">
      <c r="A279" s="105"/>
      <c r="B279" s="5">
        <v>2</v>
      </c>
      <c r="C279" s="5" t="s">
        <v>582</v>
      </c>
      <c r="D279" s="11"/>
      <c r="E279" s="11"/>
    </row>
    <row r="280" spans="1:5" ht="24.95" customHeight="1" x14ac:dyDescent="0.25">
      <c r="A280" s="105"/>
      <c r="B280" s="5">
        <v>1</v>
      </c>
      <c r="C280" s="5" t="s">
        <v>583</v>
      </c>
      <c r="D280" s="11"/>
      <c r="E280" s="11"/>
    </row>
    <row r="281" spans="1:5" ht="24.95" customHeight="1" x14ac:dyDescent="0.25">
      <c r="A281" s="105"/>
      <c r="B281" s="5">
        <v>3</v>
      </c>
      <c r="C281" s="5" t="s">
        <v>584</v>
      </c>
      <c r="D281" s="11"/>
      <c r="E281" s="11"/>
    </row>
    <row r="282" spans="1:5" ht="24.95" customHeight="1" x14ac:dyDescent="0.25">
      <c r="A282" s="105"/>
      <c r="B282" s="5">
        <v>1</v>
      </c>
      <c r="C282" s="5" t="s">
        <v>585</v>
      </c>
      <c r="D282" s="11"/>
      <c r="E282" s="11"/>
    </row>
    <row r="283" spans="1:5" ht="24.95" customHeight="1" x14ac:dyDescent="0.25">
      <c r="A283" s="105"/>
      <c r="B283" s="5">
        <v>1</v>
      </c>
      <c r="C283" s="5" t="s">
        <v>586</v>
      </c>
      <c r="D283" s="11"/>
      <c r="E283" s="11"/>
    </row>
    <row r="284" spans="1:5" ht="24.95" customHeight="1" x14ac:dyDescent="0.25">
      <c r="A284" s="105"/>
      <c r="B284" s="5">
        <v>1</v>
      </c>
      <c r="C284" s="5" t="s">
        <v>587</v>
      </c>
      <c r="D284" s="11"/>
      <c r="E284" s="11"/>
    </row>
    <row r="285" spans="1:5" ht="24.95" customHeight="1" x14ac:dyDescent="0.25">
      <c r="A285" s="105"/>
      <c r="B285" s="5">
        <v>1</v>
      </c>
      <c r="C285" s="5" t="s">
        <v>577</v>
      </c>
      <c r="D285" s="11"/>
      <c r="E285" s="11"/>
    </row>
    <row r="286" spans="1:5" ht="24.95" customHeight="1" x14ac:dyDescent="0.25">
      <c r="A286" s="105"/>
      <c r="B286" s="5">
        <v>1</v>
      </c>
      <c r="C286" s="5" t="s">
        <v>588</v>
      </c>
      <c r="D286" s="11"/>
      <c r="E286" s="11"/>
    </row>
    <row r="287" spans="1:5" ht="24.95" customHeight="1" x14ac:dyDescent="0.25">
      <c r="A287" s="105"/>
      <c r="B287" s="5">
        <v>1</v>
      </c>
      <c r="C287" s="5" t="s">
        <v>150</v>
      </c>
      <c r="D287" s="11"/>
      <c r="E287" s="11"/>
    </row>
    <row r="288" spans="1:5" ht="24.95" customHeight="1" x14ac:dyDescent="0.25">
      <c r="A288" s="105"/>
      <c r="B288" s="5">
        <v>2</v>
      </c>
      <c r="C288" s="5" t="s">
        <v>589</v>
      </c>
      <c r="D288" s="11"/>
      <c r="E288" s="11"/>
    </row>
    <row r="289" spans="1:5" ht="24.95" customHeight="1" x14ac:dyDescent="0.25">
      <c r="A289" s="105"/>
      <c r="B289" s="5">
        <v>1</v>
      </c>
      <c r="C289" s="5" t="s">
        <v>590</v>
      </c>
      <c r="D289" s="11"/>
      <c r="E289" s="11"/>
    </row>
    <row r="290" spans="1:5" ht="24.95" customHeight="1" x14ac:dyDescent="0.25">
      <c r="A290" s="105"/>
      <c r="B290" s="5">
        <v>1</v>
      </c>
      <c r="C290" s="5" t="s">
        <v>591</v>
      </c>
      <c r="D290" s="11"/>
      <c r="E290" s="11"/>
    </row>
    <row r="291" spans="1:5" ht="24.95" customHeight="1" x14ac:dyDescent="0.25">
      <c r="A291" s="105"/>
      <c r="B291" s="5">
        <v>1</v>
      </c>
      <c r="C291" s="5" t="s">
        <v>592</v>
      </c>
      <c r="D291" s="11"/>
      <c r="E291" s="11"/>
    </row>
    <row r="292" spans="1:5" ht="24.95" customHeight="1" x14ac:dyDescent="0.25">
      <c r="A292" s="105"/>
      <c r="B292" s="5">
        <v>1</v>
      </c>
      <c r="C292" s="5" t="s">
        <v>593</v>
      </c>
      <c r="D292" s="11"/>
      <c r="E292" s="11"/>
    </row>
    <row r="293" spans="1:5" ht="24.95" customHeight="1" x14ac:dyDescent="0.25">
      <c r="A293" s="105"/>
      <c r="B293" s="5">
        <v>1</v>
      </c>
      <c r="C293" s="5" t="s">
        <v>594</v>
      </c>
      <c r="D293" s="11"/>
      <c r="E293" s="11"/>
    </row>
    <row r="294" spans="1:5" ht="24.95" customHeight="1" x14ac:dyDescent="0.25">
      <c r="A294" s="105"/>
      <c r="B294" s="5">
        <v>5</v>
      </c>
      <c r="C294" s="5" t="s">
        <v>595</v>
      </c>
      <c r="D294" s="11"/>
      <c r="E294" s="11"/>
    </row>
    <row r="295" spans="1:5" ht="24.95" customHeight="1" x14ac:dyDescent="0.25">
      <c r="A295" s="105"/>
      <c r="B295" s="5">
        <v>2</v>
      </c>
      <c r="C295" s="5" t="s">
        <v>596</v>
      </c>
      <c r="D295" s="11"/>
      <c r="E295" s="11"/>
    </row>
    <row r="296" spans="1:5" ht="24.95" customHeight="1" x14ac:dyDescent="0.25">
      <c r="A296" s="105"/>
      <c r="B296" s="5"/>
      <c r="C296" s="5"/>
      <c r="D296" s="11"/>
      <c r="E296" s="11"/>
    </row>
    <row r="297" spans="1:5" ht="24.95" customHeight="1" x14ac:dyDescent="0.25">
      <c r="A297" s="105"/>
      <c r="B297" s="155" t="s">
        <v>149</v>
      </c>
      <c r="C297" s="156"/>
      <c r="D297" s="11"/>
      <c r="E297" s="11"/>
    </row>
    <row r="298" spans="1:5" ht="24.95" customHeight="1" x14ac:dyDescent="0.25">
      <c r="A298" s="105"/>
      <c r="B298" s="5">
        <v>2</v>
      </c>
      <c r="C298" s="5" t="s">
        <v>597</v>
      </c>
      <c r="D298" s="11"/>
      <c r="E298" s="11"/>
    </row>
    <row r="299" spans="1:5" ht="24.95" customHeight="1" x14ac:dyDescent="0.25">
      <c r="A299" s="105"/>
      <c r="B299" s="5">
        <v>1</v>
      </c>
      <c r="C299" s="5" t="s">
        <v>598</v>
      </c>
      <c r="D299" s="11"/>
      <c r="E299" s="11"/>
    </row>
    <row r="300" spans="1:5" ht="24.95" customHeight="1" x14ac:dyDescent="0.25">
      <c r="A300" s="105"/>
      <c r="B300" s="5">
        <v>1</v>
      </c>
      <c r="C300" s="5" t="s">
        <v>599</v>
      </c>
      <c r="D300" s="11"/>
      <c r="E300" s="11"/>
    </row>
    <row r="301" spans="1:5" ht="24.95" customHeight="1" x14ac:dyDescent="0.25">
      <c r="A301" s="105"/>
      <c r="B301" s="5">
        <v>2</v>
      </c>
      <c r="C301" s="5" t="s">
        <v>600</v>
      </c>
      <c r="D301" s="11"/>
      <c r="E301" s="11"/>
    </row>
    <row r="302" spans="1:5" ht="24.95" customHeight="1" x14ac:dyDescent="0.25">
      <c r="A302" s="105"/>
      <c r="B302" s="5">
        <v>2</v>
      </c>
      <c r="C302" s="5" t="s">
        <v>601</v>
      </c>
      <c r="D302" s="11"/>
      <c r="E302" s="11"/>
    </row>
    <row r="303" spans="1:5" ht="24.95" customHeight="1" x14ac:dyDescent="0.25">
      <c r="A303" s="105"/>
      <c r="B303" s="5">
        <v>2</v>
      </c>
      <c r="C303" s="5" t="s">
        <v>602</v>
      </c>
      <c r="D303" s="11"/>
      <c r="E303" s="11"/>
    </row>
    <row r="304" spans="1:5" ht="24.95" customHeight="1" x14ac:dyDescent="0.25">
      <c r="A304" s="105"/>
      <c r="B304" s="5">
        <v>2</v>
      </c>
      <c r="C304" s="5" t="s">
        <v>603</v>
      </c>
      <c r="D304" s="11"/>
      <c r="E304" s="11"/>
    </row>
    <row r="305" spans="1:5" ht="24.95" customHeight="1" x14ac:dyDescent="0.25">
      <c r="A305" s="105"/>
      <c r="B305" s="5">
        <v>1</v>
      </c>
      <c r="C305" s="5" t="s">
        <v>604</v>
      </c>
      <c r="D305" s="11"/>
      <c r="E305" s="11"/>
    </row>
    <row r="306" spans="1:5" ht="24.95" customHeight="1" x14ac:dyDescent="0.25">
      <c r="A306" s="105"/>
      <c r="B306" s="5">
        <v>2</v>
      </c>
      <c r="C306" s="5" t="s">
        <v>605</v>
      </c>
      <c r="D306" s="11"/>
      <c r="E306" s="11"/>
    </row>
    <row r="307" spans="1:5" ht="24.95" customHeight="1" x14ac:dyDescent="0.25">
      <c r="A307" s="105"/>
      <c r="B307" s="5">
        <v>1</v>
      </c>
      <c r="C307" s="5" t="s">
        <v>606</v>
      </c>
      <c r="D307" s="11"/>
      <c r="E307" s="11"/>
    </row>
    <row r="308" spans="1:5" ht="24.95" customHeight="1" x14ac:dyDescent="0.25">
      <c r="A308" s="91"/>
      <c r="B308" s="158"/>
      <c r="C308" s="158"/>
      <c r="D308" s="90"/>
      <c r="E308" s="90"/>
    </row>
    <row r="309" spans="1:5" ht="24.95" customHeight="1" x14ac:dyDescent="0.25">
      <c r="A309" s="91">
        <v>1</v>
      </c>
      <c r="B309" s="158" t="s">
        <v>607</v>
      </c>
      <c r="C309" s="158"/>
      <c r="D309" s="90"/>
      <c r="E309" s="90"/>
    </row>
    <row r="310" spans="1:5" ht="24.95" customHeight="1" x14ac:dyDescent="0.25">
      <c r="A310" s="91">
        <v>4</v>
      </c>
      <c r="B310" s="159" t="s">
        <v>609</v>
      </c>
      <c r="C310" s="160"/>
      <c r="D310" s="101"/>
      <c r="E310" s="101"/>
    </row>
    <row r="311" spans="1:5" ht="24.95" customHeight="1" x14ac:dyDescent="0.25">
      <c r="A311" s="91">
        <v>2</v>
      </c>
      <c r="B311" s="159" t="s">
        <v>608</v>
      </c>
      <c r="C311" s="160"/>
      <c r="D311" s="102"/>
      <c r="E311" s="102"/>
    </row>
    <row r="312" spans="1:5" ht="24.95" customHeight="1" x14ac:dyDescent="0.25">
      <c r="A312" s="91">
        <v>2</v>
      </c>
      <c r="B312" s="159" t="s">
        <v>5</v>
      </c>
      <c r="C312" s="160"/>
      <c r="D312" s="102"/>
      <c r="E312" s="102"/>
    </row>
    <row r="313" spans="1:5" ht="24.95" customHeight="1" x14ac:dyDescent="0.25">
      <c r="A313" s="2"/>
      <c r="B313" s="7"/>
      <c r="C313" s="2"/>
      <c r="D313" s="2"/>
      <c r="E313" s="2"/>
    </row>
    <row r="314" spans="1:5" ht="24.95" customHeight="1" x14ac:dyDescent="0.25">
      <c r="A314" s="2"/>
      <c r="B314" s="7"/>
      <c r="C314" s="2"/>
      <c r="D314" s="2"/>
      <c r="E314" s="2"/>
    </row>
    <row r="315" spans="1:5" ht="24.95" customHeight="1" thickBot="1" x14ac:dyDescent="0.3">
      <c r="A315" s="1" t="s">
        <v>134</v>
      </c>
      <c r="B315" s="1"/>
      <c r="C315" s="92"/>
      <c r="D315" s="1"/>
      <c r="E315" s="1"/>
    </row>
    <row r="316" spans="1:5" ht="24.95" customHeight="1" x14ac:dyDescent="0.25">
      <c r="A316" s="1"/>
      <c r="B316" s="1"/>
      <c r="C316" s="1"/>
      <c r="D316" s="1"/>
      <c r="E316" s="1"/>
    </row>
    <row r="317" spans="1:5" ht="24.95" customHeight="1" x14ac:dyDescent="0.25">
      <c r="A317" s="1"/>
      <c r="B317" s="1"/>
      <c r="C317" s="1"/>
      <c r="D317" s="1"/>
      <c r="E317" s="1"/>
    </row>
    <row r="318" spans="1:5" ht="24.95" customHeight="1" x14ac:dyDescent="0.25">
      <c r="A318" s="1"/>
      <c r="B318" s="1"/>
      <c r="C318" s="1"/>
      <c r="D318" s="1"/>
      <c r="E318" s="1"/>
    </row>
    <row r="319" spans="1:5" ht="24.95" customHeight="1" thickBot="1" x14ac:dyDescent="0.3">
      <c r="A319" s="1" t="s">
        <v>135</v>
      </c>
      <c r="B319" s="1"/>
      <c r="C319" s="92"/>
      <c r="D319" s="1"/>
      <c r="E319" s="1"/>
    </row>
    <row r="320" spans="1:5" ht="24.95" customHeight="1" x14ac:dyDescent="0.25">
      <c r="A320" s="1"/>
      <c r="B320" s="1"/>
      <c r="C320" s="1"/>
      <c r="D320" s="1"/>
      <c r="E320" s="1"/>
    </row>
    <row r="321" spans="1:5" ht="24.95" customHeight="1" x14ac:dyDescent="0.25">
      <c r="A321"/>
      <c r="B321"/>
      <c r="C321"/>
      <c r="D321"/>
      <c r="E321"/>
    </row>
    <row r="322" spans="1:5" ht="24.95" customHeight="1" x14ac:dyDescent="0.25">
      <c r="A322"/>
      <c r="B322"/>
      <c r="C322"/>
      <c r="D322"/>
      <c r="E322"/>
    </row>
    <row r="323" spans="1:5" ht="24.95" customHeight="1" thickBot="1" x14ac:dyDescent="0.3">
      <c r="A323" s="1" t="s">
        <v>151</v>
      </c>
      <c r="B323" s="1"/>
      <c r="C323" s="92"/>
      <c r="D323" s="1"/>
      <c r="E323" s="1"/>
    </row>
    <row r="324" spans="1:5" ht="24.95" customHeight="1" x14ac:dyDescent="0.25">
      <c r="A324" s="1"/>
      <c r="B324" s="1"/>
      <c r="C324" s="1"/>
      <c r="D324" s="1"/>
      <c r="E324" s="1"/>
    </row>
    <row r="325" spans="1:5" ht="24.95" customHeight="1" x14ac:dyDescent="0.25">
      <c r="A325" s="93"/>
      <c r="B325" s="93"/>
      <c r="C325" s="94"/>
      <c r="D325" s="95"/>
      <c r="E325" s="95"/>
    </row>
    <row r="326" spans="1:5" ht="24.95" customHeight="1" thickBot="1" x14ac:dyDescent="0.3">
      <c r="A326" s="1" t="s">
        <v>152</v>
      </c>
      <c r="B326" s="1"/>
      <c r="C326" s="92"/>
      <c r="D326" s="95"/>
      <c r="E326" s="95"/>
    </row>
    <row r="327" spans="1:5" ht="24.95" customHeight="1" x14ac:dyDescent="0.25">
      <c r="A327" s="2"/>
      <c r="B327" s="7"/>
      <c r="C327" s="2"/>
      <c r="D327" s="2"/>
      <c r="E327" s="2"/>
    </row>
  </sheetData>
  <mergeCells count="13">
    <mergeCell ref="B308:C308"/>
    <mergeCell ref="B309:C309"/>
    <mergeCell ref="B310:C310"/>
    <mergeCell ref="B311:C311"/>
    <mergeCell ref="B312:C312"/>
    <mergeCell ref="K4:L5"/>
    <mergeCell ref="A18:B18"/>
    <mergeCell ref="B277:C277"/>
    <mergeCell ref="B297:C297"/>
    <mergeCell ref="A2:E2"/>
    <mergeCell ref="A3:E3"/>
    <mergeCell ref="A4:E4"/>
    <mergeCell ref="A232:E232"/>
  </mergeCells>
  <pageMargins left="0.31496062992125984" right="0.31496062992125984" top="0.35433070866141736" bottom="0.35433070866141736" header="0.31496062992125984" footer="0.31496062992125984"/>
  <pageSetup paperSize="9" scale="5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A2DB6-1960-4763-802B-C9119452F0B4}">
  <dimension ref="A1:L322"/>
  <sheetViews>
    <sheetView tabSelected="1" view="pageBreakPreview" topLeftCell="A225" zoomScale="60" zoomScaleNormal="100" workbookViewId="0">
      <selection activeCell="C234" sqref="A234:C234"/>
    </sheetView>
  </sheetViews>
  <sheetFormatPr baseColWidth="10" defaultColWidth="11.42578125" defaultRowHeight="24.95" customHeight="1" x14ac:dyDescent="0.25"/>
  <cols>
    <col min="1" max="1" width="23.85546875" style="63" customWidth="1"/>
    <col min="2" max="2" width="30.5703125" style="63" bestFit="1" customWidth="1"/>
    <col min="3" max="3" width="77.85546875" style="63" customWidth="1"/>
    <col min="4" max="4" width="22.7109375" style="63" bestFit="1" customWidth="1"/>
    <col min="5" max="5" width="22.42578125" style="63" customWidth="1"/>
    <col min="6" max="6" width="25.5703125" style="63" bestFit="1" customWidth="1"/>
    <col min="7" max="7" width="22.140625" style="63" bestFit="1" customWidth="1"/>
    <col min="8" max="16384" width="11.42578125" style="63"/>
  </cols>
  <sheetData>
    <row r="1" spans="1:12" ht="24.95" customHeight="1" x14ac:dyDescent="0.25">
      <c r="B1" s="64"/>
      <c r="C1" s="64"/>
      <c r="D1" s="65"/>
      <c r="E1" s="65"/>
      <c r="F1" s="65"/>
      <c r="G1" s="65"/>
      <c r="H1" s="66"/>
      <c r="I1" s="67"/>
    </row>
    <row r="2" spans="1:12" ht="24.95" customHeight="1" x14ac:dyDescent="0.25">
      <c r="A2" s="147" t="s">
        <v>0</v>
      </c>
      <c r="B2" s="147"/>
      <c r="C2" s="147"/>
      <c r="D2" s="147"/>
      <c r="E2" s="147"/>
      <c r="F2" s="65"/>
      <c r="G2" s="65"/>
      <c r="H2" s="66"/>
      <c r="I2" s="67"/>
    </row>
    <row r="3" spans="1:12" ht="24.95" customHeight="1" x14ac:dyDescent="0.25">
      <c r="A3" s="147" t="s">
        <v>1</v>
      </c>
      <c r="B3" s="147"/>
      <c r="C3" s="147"/>
      <c r="D3" s="147"/>
      <c r="E3" s="147"/>
      <c r="F3" s="68"/>
      <c r="G3" s="68"/>
      <c r="H3" s="68"/>
      <c r="I3" s="68"/>
    </row>
    <row r="4" spans="1:12" ht="24.95" customHeight="1" x14ac:dyDescent="0.25">
      <c r="A4" s="157" t="s">
        <v>121</v>
      </c>
      <c r="B4" s="157"/>
      <c r="C4" s="157"/>
      <c r="D4" s="157"/>
      <c r="E4" s="157"/>
      <c r="F4" s="68"/>
      <c r="G4" s="68"/>
      <c r="H4" s="68"/>
      <c r="I4" s="68"/>
      <c r="J4" s="69"/>
      <c r="K4" s="152"/>
      <c r="L4" s="152"/>
    </row>
    <row r="5" spans="1:12" s="69" customFormat="1" ht="24.95" customHeight="1" x14ac:dyDescent="0.25">
      <c r="K5" s="152"/>
      <c r="L5" s="152"/>
    </row>
    <row r="6" spans="1:12" s="69" customFormat="1" ht="24.95" customHeight="1" x14ac:dyDescent="0.25">
      <c r="A6" s="71" t="s">
        <v>122</v>
      </c>
      <c r="B6" s="71"/>
      <c r="C6" s="72">
        <f ca="1">NOW()</f>
        <v>44877.562373726854</v>
      </c>
      <c r="D6" s="71" t="s">
        <v>123</v>
      </c>
      <c r="E6" s="73" t="s">
        <v>870</v>
      </c>
      <c r="K6" s="70"/>
      <c r="L6" s="70"/>
    </row>
    <row r="7" spans="1:12" s="69" customFormat="1" ht="24.95" customHeight="1" x14ac:dyDescent="0.25">
      <c r="A7" s="74"/>
      <c r="B7" s="74"/>
      <c r="C7" s="74"/>
      <c r="D7" s="74"/>
      <c r="E7" s="74"/>
      <c r="K7" s="70"/>
      <c r="L7" s="70"/>
    </row>
    <row r="8" spans="1:12" s="69" customFormat="1" ht="24.95" customHeight="1" x14ac:dyDescent="0.25">
      <c r="A8" s="71" t="s">
        <v>124</v>
      </c>
      <c r="B8" s="71"/>
      <c r="C8" s="143" t="s">
        <v>871</v>
      </c>
      <c r="D8" s="76" t="s">
        <v>125</v>
      </c>
      <c r="E8" s="144" t="s">
        <v>873</v>
      </c>
      <c r="F8" s="144"/>
      <c r="G8" s="144"/>
      <c r="K8" s="70"/>
      <c r="L8" s="70"/>
    </row>
    <row r="9" spans="1:12" s="69" customFormat="1" ht="24.95" customHeight="1" x14ac:dyDescent="0.25">
      <c r="A9" s="74"/>
      <c r="B9" s="74"/>
      <c r="C9" s="6"/>
      <c r="D9" s="74"/>
      <c r="E9" s="74"/>
      <c r="K9" s="70"/>
      <c r="L9" s="70"/>
    </row>
    <row r="10" spans="1:12" s="69" customFormat="1" ht="40.5" customHeight="1" x14ac:dyDescent="0.25">
      <c r="A10" s="71" t="s">
        <v>126</v>
      </c>
      <c r="B10" s="71"/>
      <c r="C10" s="143" t="s">
        <v>872</v>
      </c>
      <c r="D10" s="76" t="s">
        <v>127</v>
      </c>
      <c r="E10" s="78" t="s">
        <v>138</v>
      </c>
      <c r="K10" s="70"/>
      <c r="L10" s="70"/>
    </row>
    <row r="11" spans="1:12" s="69" customFormat="1" ht="24.95" customHeight="1" x14ac:dyDescent="0.25">
      <c r="A11" s="74"/>
      <c r="B11" s="74"/>
      <c r="C11" s="74"/>
      <c r="D11" s="74"/>
      <c r="E11" s="74"/>
      <c r="K11" s="79"/>
      <c r="L11" s="79"/>
    </row>
    <row r="12" spans="1:12" s="69" customFormat="1" ht="24.95" customHeight="1" x14ac:dyDescent="0.25">
      <c r="A12" s="71" t="s">
        <v>128</v>
      </c>
      <c r="B12" s="71"/>
      <c r="C12" s="72">
        <v>44877</v>
      </c>
      <c r="D12" s="76" t="s">
        <v>129</v>
      </c>
      <c r="E12" s="80" t="s">
        <v>875</v>
      </c>
      <c r="K12" s="79"/>
      <c r="L12" s="79"/>
    </row>
    <row r="13" spans="1:12" s="69" customFormat="1" ht="24.95" customHeight="1" x14ac:dyDescent="0.25">
      <c r="A13" s="74"/>
      <c r="B13" s="74"/>
      <c r="C13" s="74"/>
      <c r="D13" s="74"/>
      <c r="E13" s="74"/>
      <c r="K13" s="81"/>
      <c r="L13" s="81"/>
    </row>
    <row r="14" spans="1:12" s="69" customFormat="1" ht="24.95" customHeight="1" x14ac:dyDescent="0.25">
      <c r="A14" s="71" t="s">
        <v>130</v>
      </c>
      <c r="B14" s="71"/>
      <c r="C14" s="78" t="s">
        <v>874</v>
      </c>
      <c r="D14" s="82"/>
      <c r="E14" s="83"/>
      <c r="K14" s="81"/>
      <c r="L14" s="81"/>
    </row>
    <row r="15" spans="1:12" s="69" customFormat="1" ht="24.95" customHeight="1" x14ac:dyDescent="0.25">
      <c r="A15" s="74"/>
      <c r="B15" s="74"/>
      <c r="C15" s="74"/>
      <c r="D15" s="74"/>
      <c r="E15" s="74"/>
      <c r="K15" s="81"/>
      <c r="L15" s="81"/>
    </row>
    <row r="16" spans="1:12" s="69" customFormat="1" ht="34.5" customHeight="1" x14ac:dyDescent="0.25">
      <c r="A16" s="71" t="s">
        <v>131</v>
      </c>
      <c r="B16" s="71"/>
      <c r="C16" s="78"/>
      <c r="D16" s="76" t="s">
        <v>148</v>
      </c>
      <c r="E16" s="80"/>
      <c r="K16" s="81"/>
      <c r="L16" s="81"/>
    </row>
    <row r="17" spans="1:12" s="69" customFormat="1" ht="24.95" customHeight="1" x14ac:dyDescent="0.25">
      <c r="A17" s="74"/>
      <c r="B17" s="74"/>
      <c r="C17" s="74"/>
      <c r="D17" s="74"/>
      <c r="E17" s="74"/>
      <c r="K17" s="84"/>
      <c r="L17" s="84"/>
    </row>
    <row r="18" spans="1:12" s="69" customFormat="1" ht="24.95" customHeight="1" x14ac:dyDescent="0.25">
      <c r="A18" s="153" t="s">
        <v>147</v>
      </c>
      <c r="B18" s="154"/>
      <c r="C18" s="85"/>
      <c r="D18" s="86"/>
      <c r="E18" s="87"/>
      <c r="K18" s="84"/>
      <c r="L18" s="84"/>
    </row>
    <row r="19" spans="1:12" s="69" customFormat="1" ht="24.95" customHeight="1" x14ac:dyDescent="0.25">
      <c r="A19" s="64"/>
      <c r="B19" s="64"/>
      <c r="C19" s="63"/>
      <c r="D19" s="63"/>
      <c r="E19" s="63"/>
      <c r="K19" s="84"/>
      <c r="L19" s="84"/>
    </row>
    <row r="20" spans="1:12" s="69" customFormat="1" ht="24.95" customHeight="1" x14ac:dyDescent="0.25">
      <c r="A20" s="88" t="s">
        <v>117</v>
      </c>
      <c r="B20" s="88" t="s">
        <v>140</v>
      </c>
      <c r="C20" s="88" t="s">
        <v>118</v>
      </c>
      <c r="D20" s="88" t="s">
        <v>2</v>
      </c>
      <c r="E20" s="88" t="s">
        <v>133</v>
      </c>
      <c r="F20" s="88" t="s">
        <v>3</v>
      </c>
      <c r="G20" s="88" t="s">
        <v>4</v>
      </c>
      <c r="K20" s="84"/>
      <c r="L20" s="84"/>
    </row>
    <row r="21" spans="1:12" s="69" customFormat="1" ht="24.95" customHeight="1" x14ac:dyDescent="0.25">
      <c r="A21" s="107" t="s">
        <v>610</v>
      </c>
      <c r="B21" s="107">
        <v>19044080</v>
      </c>
      <c r="C21" s="108" t="s">
        <v>611</v>
      </c>
      <c r="D21" s="105">
        <v>1</v>
      </c>
      <c r="E21" s="109"/>
      <c r="F21" s="145">
        <v>700</v>
      </c>
      <c r="G21" s="145">
        <f>D21*F21</f>
        <v>700</v>
      </c>
      <c r="K21" s="84"/>
      <c r="L21" s="84"/>
    </row>
    <row r="22" spans="1:12" s="69" customFormat="1" ht="24.95" customHeight="1" x14ac:dyDescent="0.25">
      <c r="A22" s="107" t="s">
        <v>610</v>
      </c>
      <c r="B22" s="107">
        <v>19044080</v>
      </c>
      <c r="C22" s="108" t="s">
        <v>612</v>
      </c>
      <c r="D22" s="105">
        <v>1</v>
      </c>
      <c r="E22" s="109"/>
      <c r="F22" s="145">
        <v>700</v>
      </c>
      <c r="G22" s="145">
        <f t="shared" ref="G22:G35" si="0">D22*F22</f>
        <v>700</v>
      </c>
      <c r="K22" s="84"/>
      <c r="L22" s="84"/>
    </row>
    <row r="23" spans="1:12" s="69" customFormat="1" ht="24.95" customHeight="1" x14ac:dyDescent="0.25">
      <c r="A23" s="107" t="s">
        <v>613</v>
      </c>
      <c r="B23" s="107">
        <v>19044081</v>
      </c>
      <c r="C23" s="108" t="s">
        <v>614</v>
      </c>
      <c r="D23" s="105">
        <v>1</v>
      </c>
      <c r="E23" s="109"/>
      <c r="F23" s="145">
        <v>700</v>
      </c>
      <c r="G23" s="145">
        <f t="shared" si="0"/>
        <v>700</v>
      </c>
      <c r="K23" s="84"/>
      <c r="L23" s="84"/>
    </row>
    <row r="24" spans="1:12" s="69" customFormat="1" ht="24.95" customHeight="1" x14ac:dyDescent="0.25">
      <c r="A24" s="107" t="s">
        <v>615</v>
      </c>
      <c r="B24" s="107">
        <v>17124083</v>
      </c>
      <c r="C24" s="108" t="s">
        <v>616</v>
      </c>
      <c r="D24" s="105">
        <v>1</v>
      </c>
      <c r="E24" s="109"/>
      <c r="F24" s="145">
        <v>700</v>
      </c>
      <c r="G24" s="145">
        <f t="shared" si="0"/>
        <v>700</v>
      </c>
      <c r="K24" s="84"/>
      <c r="L24" s="84"/>
    </row>
    <row r="25" spans="1:12" s="69" customFormat="1" ht="24.95" customHeight="1" x14ac:dyDescent="0.25">
      <c r="A25" s="107" t="s">
        <v>617</v>
      </c>
      <c r="B25" s="107">
        <v>17124084</v>
      </c>
      <c r="C25" s="108" t="s">
        <v>618</v>
      </c>
      <c r="D25" s="105">
        <v>1</v>
      </c>
      <c r="E25" s="109"/>
      <c r="F25" s="145">
        <v>700</v>
      </c>
      <c r="G25" s="145">
        <f t="shared" si="0"/>
        <v>700</v>
      </c>
      <c r="K25" s="84"/>
      <c r="L25" s="84"/>
    </row>
    <row r="26" spans="1:12" s="69" customFormat="1" ht="24.95" customHeight="1" x14ac:dyDescent="0.25">
      <c r="A26" s="107" t="s">
        <v>619</v>
      </c>
      <c r="B26" s="107">
        <v>17104004</v>
      </c>
      <c r="C26" s="108" t="s">
        <v>620</v>
      </c>
      <c r="D26" s="105">
        <v>1</v>
      </c>
      <c r="E26" s="109"/>
      <c r="F26" s="145">
        <v>700</v>
      </c>
      <c r="G26" s="145">
        <f t="shared" si="0"/>
        <v>700</v>
      </c>
      <c r="K26" s="84"/>
      <c r="L26" s="84"/>
    </row>
    <row r="27" spans="1:12" s="69" customFormat="1" ht="24.95" customHeight="1" x14ac:dyDescent="0.25">
      <c r="A27" s="107" t="s">
        <v>621</v>
      </c>
      <c r="B27" s="107">
        <v>17124085</v>
      </c>
      <c r="C27" s="108" t="s">
        <v>622</v>
      </c>
      <c r="D27" s="105">
        <v>1</v>
      </c>
      <c r="E27" s="109"/>
      <c r="F27" s="145">
        <v>700</v>
      </c>
      <c r="G27" s="145">
        <f t="shared" si="0"/>
        <v>700</v>
      </c>
      <c r="K27" s="84"/>
      <c r="L27" s="84"/>
    </row>
    <row r="28" spans="1:12" s="69" customFormat="1" ht="24.95" customHeight="1" x14ac:dyDescent="0.25">
      <c r="A28" s="107" t="s">
        <v>623</v>
      </c>
      <c r="B28" s="107">
        <v>19044074</v>
      </c>
      <c r="C28" s="108" t="s">
        <v>624</v>
      </c>
      <c r="D28" s="105">
        <v>1</v>
      </c>
      <c r="E28" s="109"/>
      <c r="F28" s="145">
        <v>700</v>
      </c>
      <c r="G28" s="145">
        <f t="shared" si="0"/>
        <v>700</v>
      </c>
      <c r="K28" s="84"/>
      <c r="L28" s="84"/>
    </row>
    <row r="29" spans="1:12" s="69" customFormat="1" ht="24.95" customHeight="1" x14ac:dyDescent="0.25">
      <c r="A29" s="107" t="s">
        <v>625</v>
      </c>
      <c r="B29" s="107">
        <v>19044074</v>
      </c>
      <c r="C29" s="108" t="s">
        <v>626</v>
      </c>
      <c r="D29" s="105">
        <v>1</v>
      </c>
      <c r="E29" s="109"/>
      <c r="F29" s="145">
        <v>700</v>
      </c>
      <c r="G29" s="145">
        <f t="shared" si="0"/>
        <v>700</v>
      </c>
      <c r="K29" s="84"/>
      <c r="L29" s="84"/>
    </row>
    <row r="30" spans="1:12" s="69" customFormat="1" ht="24.95" customHeight="1" x14ac:dyDescent="0.25">
      <c r="A30" s="107" t="s">
        <v>627</v>
      </c>
      <c r="B30" s="107">
        <v>17124080</v>
      </c>
      <c r="C30" s="108" t="s">
        <v>628</v>
      </c>
      <c r="D30" s="105">
        <v>1</v>
      </c>
      <c r="E30" s="109"/>
      <c r="F30" s="145">
        <v>700</v>
      </c>
      <c r="G30" s="145">
        <f t="shared" si="0"/>
        <v>700</v>
      </c>
      <c r="K30" s="84"/>
      <c r="L30" s="84"/>
    </row>
    <row r="31" spans="1:12" s="69" customFormat="1" ht="24.95" customHeight="1" x14ac:dyDescent="0.25">
      <c r="A31" s="107" t="s">
        <v>629</v>
      </c>
      <c r="B31" s="107">
        <v>17124081</v>
      </c>
      <c r="C31" s="108" t="s">
        <v>630</v>
      </c>
      <c r="D31" s="105">
        <v>1</v>
      </c>
      <c r="E31" s="109"/>
      <c r="F31" s="145">
        <v>700</v>
      </c>
      <c r="G31" s="145">
        <f t="shared" si="0"/>
        <v>700</v>
      </c>
      <c r="K31" s="84"/>
      <c r="L31" s="84"/>
    </row>
    <row r="32" spans="1:12" s="69" customFormat="1" ht="24.95" customHeight="1" x14ac:dyDescent="0.25">
      <c r="A32" s="107" t="s">
        <v>631</v>
      </c>
      <c r="B32" s="107" t="s">
        <v>632</v>
      </c>
      <c r="C32" s="108" t="s">
        <v>633</v>
      </c>
      <c r="D32" s="105">
        <v>1</v>
      </c>
      <c r="E32" s="109"/>
      <c r="F32" s="145">
        <v>700</v>
      </c>
      <c r="G32" s="145">
        <f t="shared" si="0"/>
        <v>700</v>
      </c>
      <c r="K32" s="84"/>
      <c r="L32" s="84"/>
    </row>
    <row r="33" spans="1:12" s="69" customFormat="1" ht="24.95" customHeight="1" x14ac:dyDescent="0.25">
      <c r="A33" s="107" t="s">
        <v>634</v>
      </c>
      <c r="B33" s="107">
        <v>17104002</v>
      </c>
      <c r="C33" s="108" t="s">
        <v>635</v>
      </c>
      <c r="D33" s="105">
        <v>1</v>
      </c>
      <c r="E33" s="109"/>
      <c r="F33" s="145">
        <v>700</v>
      </c>
      <c r="G33" s="145">
        <f t="shared" si="0"/>
        <v>700</v>
      </c>
      <c r="K33" s="84"/>
      <c r="L33" s="84"/>
    </row>
    <row r="34" spans="1:12" s="69" customFormat="1" ht="24.95" customHeight="1" x14ac:dyDescent="0.25">
      <c r="A34" s="107" t="s">
        <v>636</v>
      </c>
      <c r="B34" s="107" t="s">
        <v>637</v>
      </c>
      <c r="C34" s="108" t="s">
        <v>638</v>
      </c>
      <c r="D34" s="105">
        <v>1</v>
      </c>
      <c r="E34" s="109"/>
      <c r="F34" s="145">
        <v>700</v>
      </c>
      <c r="G34" s="145">
        <f t="shared" si="0"/>
        <v>700</v>
      </c>
      <c r="K34" s="84"/>
      <c r="L34" s="84"/>
    </row>
    <row r="35" spans="1:12" s="69" customFormat="1" ht="24.95" customHeight="1" x14ac:dyDescent="0.25">
      <c r="A35" s="107" t="s">
        <v>639</v>
      </c>
      <c r="B35" s="107">
        <v>17104002</v>
      </c>
      <c r="C35" s="108" t="s">
        <v>640</v>
      </c>
      <c r="D35" s="105">
        <v>1</v>
      </c>
      <c r="E35" s="109"/>
      <c r="F35" s="145">
        <v>700</v>
      </c>
      <c r="G35" s="145">
        <f t="shared" si="0"/>
        <v>700</v>
      </c>
      <c r="K35" s="84"/>
      <c r="L35" s="84"/>
    </row>
    <row r="36" spans="1:12" s="69" customFormat="1" ht="24.95" customHeight="1" x14ac:dyDescent="0.25">
      <c r="A36" s="107" t="s">
        <v>641</v>
      </c>
      <c r="B36" s="107">
        <v>200113171</v>
      </c>
      <c r="C36" s="108" t="s">
        <v>642</v>
      </c>
      <c r="D36" s="105">
        <v>1</v>
      </c>
      <c r="E36" s="109"/>
      <c r="F36" s="145">
        <v>700</v>
      </c>
      <c r="G36" s="145">
        <f t="shared" ref="G36:G47" si="1">D36*F36</f>
        <v>700</v>
      </c>
      <c r="K36" s="84"/>
      <c r="L36" s="84"/>
    </row>
    <row r="37" spans="1:12" s="69" customFormat="1" ht="24.95" customHeight="1" x14ac:dyDescent="0.25">
      <c r="A37" s="107" t="s">
        <v>643</v>
      </c>
      <c r="B37" s="107">
        <v>200113173</v>
      </c>
      <c r="C37" s="108" t="s">
        <v>644</v>
      </c>
      <c r="D37" s="105">
        <v>1</v>
      </c>
      <c r="E37" s="109"/>
      <c r="F37" s="145">
        <v>700</v>
      </c>
      <c r="G37" s="145">
        <f t="shared" si="1"/>
        <v>700</v>
      </c>
      <c r="K37" s="84"/>
      <c r="L37" s="84"/>
    </row>
    <row r="38" spans="1:12" s="69" customFormat="1" ht="24.95" customHeight="1" x14ac:dyDescent="0.25">
      <c r="A38" s="107" t="s">
        <v>645</v>
      </c>
      <c r="B38" s="107">
        <v>200113175</v>
      </c>
      <c r="C38" s="108" t="s">
        <v>646</v>
      </c>
      <c r="D38" s="105">
        <v>1</v>
      </c>
      <c r="E38" s="109"/>
      <c r="F38" s="145">
        <v>700</v>
      </c>
      <c r="G38" s="145">
        <f t="shared" si="1"/>
        <v>700</v>
      </c>
      <c r="K38" s="84"/>
      <c r="L38" s="84"/>
    </row>
    <row r="39" spans="1:12" s="69" customFormat="1" ht="24.95" customHeight="1" x14ac:dyDescent="0.25">
      <c r="A39" s="107" t="s">
        <v>647</v>
      </c>
      <c r="B39" s="107">
        <v>200113177</v>
      </c>
      <c r="C39" s="108" t="s">
        <v>648</v>
      </c>
      <c r="D39" s="105">
        <v>1</v>
      </c>
      <c r="E39" s="109"/>
      <c r="F39" s="145">
        <v>700</v>
      </c>
      <c r="G39" s="145">
        <f t="shared" si="1"/>
        <v>700</v>
      </c>
      <c r="K39" s="84"/>
      <c r="L39" s="84"/>
    </row>
    <row r="40" spans="1:12" s="69" customFormat="1" ht="24.95" customHeight="1" x14ac:dyDescent="0.25">
      <c r="A40" s="107" t="s">
        <v>649</v>
      </c>
      <c r="B40" s="107">
        <v>200113177</v>
      </c>
      <c r="C40" s="108" t="s">
        <v>650</v>
      </c>
      <c r="D40" s="105">
        <v>0</v>
      </c>
      <c r="E40" s="109"/>
      <c r="F40" s="145">
        <v>700</v>
      </c>
      <c r="G40" s="145">
        <f t="shared" si="1"/>
        <v>0</v>
      </c>
      <c r="K40" s="84"/>
      <c r="L40" s="84"/>
    </row>
    <row r="41" spans="1:12" s="69" customFormat="1" ht="24.95" customHeight="1" x14ac:dyDescent="0.25">
      <c r="A41" s="107" t="s">
        <v>651</v>
      </c>
      <c r="B41" s="107">
        <v>200113179</v>
      </c>
      <c r="C41" s="108" t="s">
        <v>652</v>
      </c>
      <c r="D41" s="105">
        <v>1</v>
      </c>
      <c r="E41" s="109"/>
      <c r="F41" s="145">
        <v>700</v>
      </c>
      <c r="G41" s="145">
        <f t="shared" si="1"/>
        <v>700</v>
      </c>
      <c r="K41" s="84"/>
      <c r="L41" s="84"/>
    </row>
    <row r="42" spans="1:12" s="69" customFormat="1" ht="24.95" customHeight="1" x14ac:dyDescent="0.25">
      <c r="A42" s="107" t="s">
        <v>653</v>
      </c>
      <c r="B42" s="107">
        <v>200113172</v>
      </c>
      <c r="C42" s="108" t="s">
        <v>654</v>
      </c>
      <c r="D42" s="105">
        <v>1</v>
      </c>
      <c r="E42" s="109"/>
      <c r="F42" s="145">
        <v>700</v>
      </c>
      <c r="G42" s="145">
        <f t="shared" si="1"/>
        <v>700</v>
      </c>
      <c r="K42" s="84"/>
      <c r="L42" s="84"/>
    </row>
    <row r="43" spans="1:12" s="69" customFormat="1" ht="24.95" customHeight="1" x14ac:dyDescent="0.25">
      <c r="A43" s="107" t="s">
        <v>655</v>
      </c>
      <c r="B43" s="107">
        <v>200113172</v>
      </c>
      <c r="C43" s="108" t="s">
        <v>656</v>
      </c>
      <c r="D43" s="105">
        <v>1</v>
      </c>
      <c r="E43" s="109"/>
      <c r="F43" s="145">
        <v>700</v>
      </c>
      <c r="G43" s="145">
        <f t="shared" si="1"/>
        <v>700</v>
      </c>
      <c r="K43" s="84"/>
      <c r="L43" s="84"/>
    </row>
    <row r="44" spans="1:12" s="69" customFormat="1" ht="24.95" customHeight="1" x14ac:dyDescent="0.25">
      <c r="A44" s="107" t="s">
        <v>657</v>
      </c>
      <c r="B44" s="107">
        <v>200113174</v>
      </c>
      <c r="C44" s="108" t="s">
        <v>658</v>
      </c>
      <c r="D44" s="105">
        <v>1</v>
      </c>
      <c r="E44" s="109"/>
      <c r="F44" s="145">
        <v>700</v>
      </c>
      <c r="G44" s="145">
        <f t="shared" si="1"/>
        <v>700</v>
      </c>
      <c r="K44" s="84"/>
      <c r="L44" s="84"/>
    </row>
    <row r="45" spans="1:12" s="69" customFormat="1" ht="24.95" customHeight="1" x14ac:dyDescent="0.25">
      <c r="A45" s="107" t="s">
        <v>659</v>
      </c>
      <c r="B45" s="107">
        <v>200113176</v>
      </c>
      <c r="C45" s="108" t="s">
        <v>660</v>
      </c>
      <c r="D45" s="105">
        <v>1</v>
      </c>
      <c r="E45" s="109"/>
      <c r="F45" s="145">
        <v>700</v>
      </c>
      <c r="G45" s="145">
        <f t="shared" si="1"/>
        <v>700</v>
      </c>
      <c r="K45" s="84"/>
      <c r="L45" s="84"/>
    </row>
    <row r="46" spans="1:12" s="69" customFormat="1" ht="24.95" customHeight="1" x14ac:dyDescent="0.25">
      <c r="A46" s="107" t="s">
        <v>661</v>
      </c>
      <c r="B46" s="107">
        <v>200113176</v>
      </c>
      <c r="C46" s="108" t="s">
        <v>662</v>
      </c>
      <c r="D46" s="105">
        <v>0</v>
      </c>
      <c r="E46" s="109"/>
      <c r="F46" s="145">
        <v>700</v>
      </c>
      <c r="G46" s="145">
        <f t="shared" si="1"/>
        <v>0</v>
      </c>
      <c r="K46" s="84"/>
      <c r="L46" s="84"/>
    </row>
    <row r="47" spans="1:12" s="69" customFormat="1" ht="24.95" customHeight="1" x14ac:dyDescent="0.25">
      <c r="A47" s="107" t="s">
        <v>663</v>
      </c>
      <c r="B47" s="107">
        <v>200113179</v>
      </c>
      <c r="C47" s="108" t="s">
        <v>664</v>
      </c>
      <c r="D47" s="105">
        <v>1</v>
      </c>
      <c r="E47" s="109"/>
      <c r="F47" s="145">
        <v>700</v>
      </c>
      <c r="G47" s="145">
        <f t="shared" si="1"/>
        <v>700</v>
      </c>
      <c r="K47" s="84"/>
      <c r="L47" s="84"/>
    </row>
    <row r="48" spans="1:12" s="22" customFormat="1" ht="24.95" customHeight="1" x14ac:dyDescent="0.25">
      <c r="A48" s="107" t="s">
        <v>856</v>
      </c>
      <c r="B48" s="107" t="s">
        <v>857</v>
      </c>
      <c r="C48" s="108" t="s">
        <v>858</v>
      </c>
      <c r="D48" s="105">
        <v>1</v>
      </c>
      <c r="E48" s="138"/>
      <c r="F48" s="145">
        <v>400</v>
      </c>
      <c r="G48" s="145">
        <f t="shared" ref="G48" si="2">D48*F48</f>
        <v>400</v>
      </c>
      <c r="K48" s="15"/>
      <c r="L48" s="15"/>
    </row>
    <row r="49" spans="1:12" s="22" customFormat="1" ht="24.95" customHeight="1" x14ac:dyDescent="0.25">
      <c r="A49" s="107" t="s">
        <v>859</v>
      </c>
      <c r="B49" s="107">
        <v>2200045943</v>
      </c>
      <c r="C49" s="108" t="s">
        <v>860</v>
      </c>
      <c r="D49" s="105">
        <v>1</v>
      </c>
      <c r="E49" s="138"/>
      <c r="F49" s="145">
        <v>400</v>
      </c>
      <c r="G49" s="145">
        <f t="shared" ref="G49:G53" si="3">D49*F49</f>
        <v>400</v>
      </c>
      <c r="K49" s="15"/>
      <c r="L49" s="15"/>
    </row>
    <row r="50" spans="1:12" s="22" customFormat="1" ht="24.95" customHeight="1" x14ac:dyDescent="0.25">
      <c r="A50" s="107" t="s">
        <v>861</v>
      </c>
      <c r="B50" s="107" t="s">
        <v>862</v>
      </c>
      <c r="C50" s="108" t="s">
        <v>863</v>
      </c>
      <c r="D50" s="105">
        <v>1</v>
      </c>
      <c r="E50" s="138"/>
      <c r="F50" s="145">
        <v>400</v>
      </c>
      <c r="G50" s="145">
        <f t="shared" si="3"/>
        <v>400</v>
      </c>
      <c r="K50" s="15"/>
      <c r="L50" s="15"/>
    </row>
    <row r="51" spans="1:12" s="22" customFormat="1" ht="24.95" customHeight="1" x14ac:dyDescent="0.25">
      <c r="A51" s="107" t="s">
        <v>864</v>
      </c>
      <c r="B51" s="107">
        <v>2200045941</v>
      </c>
      <c r="C51" s="108" t="s">
        <v>865</v>
      </c>
      <c r="D51" s="105">
        <v>1</v>
      </c>
      <c r="E51" s="138"/>
      <c r="F51" s="145">
        <v>400</v>
      </c>
      <c r="G51" s="145">
        <f t="shared" si="3"/>
        <v>400</v>
      </c>
      <c r="K51" s="15"/>
      <c r="L51" s="15"/>
    </row>
    <row r="52" spans="1:12" s="22" customFormat="1" ht="24.95" customHeight="1" x14ac:dyDescent="0.25">
      <c r="A52" s="107" t="s">
        <v>866</v>
      </c>
      <c r="B52" s="107">
        <v>2200045942</v>
      </c>
      <c r="C52" s="108" t="s">
        <v>867</v>
      </c>
      <c r="D52" s="105">
        <v>1</v>
      </c>
      <c r="E52" s="138"/>
      <c r="F52" s="145">
        <v>400</v>
      </c>
      <c r="G52" s="145">
        <f t="shared" si="3"/>
        <v>400</v>
      </c>
      <c r="K52" s="15"/>
      <c r="L52" s="15"/>
    </row>
    <row r="53" spans="1:12" s="22" customFormat="1" ht="24.95" customHeight="1" x14ac:dyDescent="0.25">
      <c r="A53" s="107" t="s">
        <v>868</v>
      </c>
      <c r="B53" s="107">
        <v>2200045942</v>
      </c>
      <c r="C53" s="108" t="s">
        <v>869</v>
      </c>
      <c r="D53" s="105">
        <v>1</v>
      </c>
      <c r="E53" s="138"/>
      <c r="F53" s="145">
        <v>400</v>
      </c>
      <c r="G53" s="145">
        <f t="shared" si="3"/>
        <v>400</v>
      </c>
      <c r="K53" s="15"/>
      <c r="L53" s="15"/>
    </row>
    <row r="54" spans="1:12" s="69" customFormat="1" ht="24.95" customHeight="1" x14ac:dyDescent="0.25">
      <c r="A54" s="112" t="s">
        <v>665</v>
      </c>
      <c r="B54" s="110">
        <v>2000096353</v>
      </c>
      <c r="C54" s="113" t="s">
        <v>666</v>
      </c>
      <c r="D54" s="111">
        <v>3</v>
      </c>
      <c r="E54" s="109"/>
      <c r="F54" s="145">
        <v>30</v>
      </c>
      <c r="G54" s="145">
        <f t="shared" ref="G54" si="4">D54*F54</f>
        <v>90</v>
      </c>
      <c r="K54" s="84"/>
      <c r="L54" s="84"/>
    </row>
    <row r="55" spans="1:12" s="69" customFormat="1" ht="24.95" customHeight="1" x14ac:dyDescent="0.25">
      <c r="A55" s="112" t="s">
        <v>667</v>
      </c>
      <c r="B55" s="110">
        <v>2000096642</v>
      </c>
      <c r="C55" s="113" t="s">
        <v>668</v>
      </c>
      <c r="D55" s="111">
        <v>4</v>
      </c>
      <c r="E55" s="109"/>
      <c r="F55" s="145">
        <v>30</v>
      </c>
      <c r="G55" s="145">
        <f t="shared" ref="G55:G69" si="5">D55*F55</f>
        <v>120</v>
      </c>
      <c r="K55" s="84"/>
      <c r="L55" s="84"/>
    </row>
    <row r="56" spans="1:12" s="69" customFormat="1" ht="24.95" customHeight="1" x14ac:dyDescent="0.25">
      <c r="A56" s="112" t="s">
        <v>669</v>
      </c>
      <c r="B56" s="110">
        <v>2000096354</v>
      </c>
      <c r="C56" s="113" t="s">
        <v>670</v>
      </c>
      <c r="D56" s="111">
        <v>4</v>
      </c>
      <c r="E56" s="109"/>
      <c r="F56" s="145">
        <v>30</v>
      </c>
      <c r="G56" s="145">
        <f t="shared" si="5"/>
        <v>120</v>
      </c>
      <c r="K56" s="84"/>
      <c r="L56" s="84"/>
    </row>
    <row r="57" spans="1:12" s="69" customFormat="1" ht="24.95" customHeight="1" x14ac:dyDescent="0.25">
      <c r="A57" s="112" t="s">
        <v>671</v>
      </c>
      <c r="B57" s="110">
        <v>2000111160</v>
      </c>
      <c r="C57" s="113" t="s">
        <v>672</v>
      </c>
      <c r="D57" s="111">
        <v>1</v>
      </c>
      <c r="E57" s="109"/>
      <c r="F57" s="145">
        <v>30</v>
      </c>
      <c r="G57" s="145">
        <f t="shared" si="5"/>
        <v>30</v>
      </c>
      <c r="K57" s="84"/>
      <c r="L57" s="84"/>
    </row>
    <row r="58" spans="1:12" s="69" customFormat="1" ht="24.95" customHeight="1" x14ac:dyDescent="0.25">
      <c r="A58" s="112" t="s">
        <v>673</v>
      </c>
      <c r="B58" s="110">
        <v>2000111160</v>
      </c>
      <c r="C58" s="113" t="s">
        <v>674</v>
      </c>
      <c r="D58" s="111">
        <v>0</v>
      </c>
      <c r="E58" s="109"/>
      <c r="F58" s="145">
        <v>30</v>
      </c>
      <c r="G58" s="145">
        <f t="shared" si="5"/>
        <v>0</v>
      </c>
      <c r="K58" s="84"/>
      <c r="L58" s="84"/>
    </row>
    <row r="59" spans="1:12" s="69" customFormat="1" ht="24.95" customHeight="1" x14ac:dyDescent="0.25">
      <c r="A59" s="112" t="s">
        <v>675</v>
      </c>
      <c r="B59" s="110">
        <v>2000105783</v>
      </c>
      <c r="C59" s="113" t="s">
        <v>676</v>
      </c>
      <c r="D59" s="111">
        <v>1</v>
      </c>
      <c r="E59" s="109"/>
      <c r="F59" s="145">
        <v>30</v>
      </c>
      <c r="G59" s="145">
        <f t="shared" si="5"/>
        <v>30</v>
      </c>
      <c r="K59" s="84"/>
      <c r="L59" s="84"/>
    </row>
    <row r="60" spans="1:12" s="69" customFormat="1" ht="24.95" customHeight="1" x14ac:dyDescent="0.25">
      <c r="A60" s="112" t="s">
        <v>677</v>
      </c>
      <c r="B60" s="110">
        <v>2000096643</v>
      </c>
      <c r="C60" s="113" t="s">
        <v>678</v>
      </c>
      <c r="D60" s="111">
        <v>4</v>
      </c>
      <c r="E60" s="109"/>
      <c r="F60" s="145">
        <v>30</v>
      </c>
      <c r="G60" s="145">
        <f t="shared" si="5"/>
        <v>120</v>
      </c>
      <c r="K60" s="84"/>
      <c r="L60" s="84"/>
    </row>
    <row r="61" spans="1:12" s="69" customFormat="1" ht="24.95" customHeight="1" x14ac:dyDescent="0.25">
      <c r="A61" s="112" t="s">
        <v>679</v>
      </c>
      <c r="B61" s="110">
        <v>2000083713</v>
      </c>
      <c r="C61" s="113" t="s">
        <v>680</v>
      </c>
      <c r="D61" s="111">
        <v>4</v>
      </c>
      <c r="E61" s="109"/>
      <c r="F61" s="145">
        <v>30</v>
      </c>
      <c r="G61" s="145">
        <f t="shared" si="5"/>
        <v>120</v>
      </c>
      <c r="K61" s="84"/>
      <c r="L61" s="84"/>
    </row>
    <row r="62" spans="1:12" s="69" customFormat="1" ht="24.95" customHeight="1" x14ac:dyDescent="0.25">
      <c r="A62" s="112" t="s">
        <v>681</v>
      </c>
      <c r="B62" s="110">
        <v>2100017399</v>
      </c>
      <c r="C62" s="113" t="s">
        <v>682</v>
      </c>
      <c r="D62" s="111">
        <v>2</v>
      </c>
      <c r="E62" s="109"/>
      <c r="F62" s="145">
        <v>30</v>
      </c>
      <c r="G62" s="145">
        <f t="shared" si="5"/>
        <v>60</v>
      </c>
      <c r="K62" s="84"/>
      <c r="L62" s="84"/>
    </row>
    <row r="63" spans="1:12" s="69" customFormat="1" ht="24.95" customHeight="1" x14ac:dyDescent="0.25">
      <c r="A63" s="114" t="s">
        <v>683</v>
      </c>
      <c r="B63" s="110">
        <v>2100009896</v>
      </c>
      <c r="C63" s="113" t="s">
        <v>684</v>
      </c>
      <c r="D63" s="111">
        <v>4</v>
      </c>
      <c r="E63" s="109"/>
      <c r="F63" s="145">
        <v>30</v>
      </c>
      <c r="G63" s="145">
        <f t="shared" si="5"/>
        <v>120</v>
      </c>
      <c r="K63" s="84"/>
      <c r="L63" s="84"/>
    </row>
    <row r="64" spans="1:12" s="69" customFormat="1" ht="24.95" customHeight="1" x14ac:dyDescent="0.25">
      <c r="A64" s="114" t="s">
        <v>685</v>
      </c>
      <c r="B64" s="110">
        <v>2100017484</v>
      </c>
      <c r="C64" s="113" t="s">
        <v>686</v>
      </c>
      <c r="D64" s="111">
        <v>4</v>
      </c>
      <c r="E64" s="109"/>
      <c r="F64" s="145">
        <v>30</v>
      </c>
      <c r="G64" s="145">
        <f t="shared" si="5"/>
        <v>120</v>
      </c>
      <c r="K64" s="84"/>
      <c r="L64" s="84"/>
    </row>
    <row r="65" spans="1:12" s="69" customFormat="1" ht="24.95" customHeight="1" x14ac:dyDescent="0.25">
      <c r="A65" s="114" t="s">
        <v>687</v>
      </c>
      <c r="B65" s="110">
        <v>2100022417</v>
      </c>
      <c r="C65" s="113" t="s">
        <v>688</v>
      </c>
      <c r="D65" s="111">
        <v>4</v>
      </c>
      <c r="E65" s="109"/>
      <c r="F65" s="145">
        <v>30</v>
      </c>
      <c r="G65" s="145">
        <f t="shared" si="5"/>
        <v>120</v>
      </c>
      <c r="K65" s="84"/>
      <c r="L65" s="84"/>
    </row>
    <row r="66" spans="1:12" s="69" customFormat="1" ht="24.95" customHeight="1" x14ac:dyDescent="0.25">
      <c r="A66" s="114" t="s">
        <v>689</v>
      </c>
      <c r="B66" s="110">
        <v>190703774</v>
      </c>
      <c r="C66" s="113" t="s">
        <v>690</v>
      </c>
      <c r="D66" s="111">
        <v>4</v>
      </c>
      <c r="E66" s="109"/>
      <c r="F66" s="145">
        <v>30</v>
      </c>
      <c r="G66" s="145">
        <f t="shared" si="5"/>
        <v>120</v>
      </c>
      <c r="K66" s="84"/>
      <c r="L66" s="84"/>
    </row>
    <row r="67" spans="1:12" s="69" customFormat="1" ht="24.95" customHeight="1" x14ac:dyDescent="0.25">
      <c r="A67" s="114" t="s">
        <v>691</v>
      </c>
      <c r="B67" s="110">
        <v>190703771</v>
      </c>
      <c r="C67" s="113" t="s">
        <v>692</v>
      </c>
      <c r="D67" s="111">
        <v>4</v>
      </c>
      <c r="E67" s="109"/>
      <c r="F67" s="145">
        <v>30</v>
      </c>
      <c r="G67" s="145">
        <f t="shared" si="5"/>
        <v>120</v>
      </c>
      <c r="K67" s="84"/>
      <c r="L67" s="84"/>
    </row>
    <row r="68" spans="1:12" s="69" customFormat="1" ht="24.95" customHeight="1" x14ac:dyDescent="0.25">
      <c r="A68" s="114" t="s">
        <v>693</v>
      </c>
      <c r="B68" s="110">
        <v>190703782</v>
      </c>
      <c r="C68" s="113" t="s">
        <v>694</v>
      </c>
      <c r="D68" s="111">
        <v>3</v>
      </c>
      <c r="E68" s="109"/>
      <c r="F68" s="145">
        <v>30</v>
      </c>
      <c r="G68" s="145">
        <f t="shared" si="5"/>
        <v>90</v>
      </c>
      <c r="K68" s="84"/>
      <c r="L68" s="84"/>
    </row>
    <row r="69" spans="1:12" s="69" customFormat="1" ht="24.95" customHeight="1" x14ac:dyDescent="0.25">
      <c r="A69" s="114" t="s">
        <v>695</v>
      </c>
      <c r="B69" s="110">
        <v>190703781</v>
      </c>
      <c r="C69" s="113" t="s">
        <v>696</v>
      </c>
      <c r="D69" s="111">
        <v>3</v>
      </c>
      <c r="E69" s="109"/>
      <c r="F69" s="145">
        <v>30</v>
      </c>
      <c r="G69" s="145">
        <f t="shared" si="5"/>
        <v>90</v>
      </c>
      <c r="K69" s="84"/>
      <c r="L69" s="84"/>
    </row>
    <row r="70" spans="1:12" ht="24.95" customHeight="1" x14ac:dyDescent="0.25">
      <c r="A70" s="114" t="s">
        <v>697</v>
      </c>
      <c r="B70" s="110">
        <v>2100038727</v>
      </c>
      <c r="C70" s="113" t="s">
        <v>698</v>
      </c>
      <c r="D70" s="111">
        <v>8</v>
      </c>
      <c r="E70" s="97"/>
      <c r="F70" s="145">
        <v>40</v>
      </c>
      <c r="G70" s="145">
        <f t="shared" ref="G70" si="6">D70*F70</f>
        <v>320</v>
      </c>
    </row>
    <row r="71" spans="1:12" ht="24.95" customHeight="1" x14ac:dyDescent="0.25">
      <c r="A71" s="112" t="s">
        <v>699</v>
      </c>
      <c r="B71" s="110">
        <v>2100038807</v>
      </c>
      <c r="C71" s="113" t="s">
        <v>700</v>
      </c>
      <c r="D71" s="111">
        <v>8</v>
      </c>
      <c r="E71" s="97"/>
      <c r="F71" s="145">
        <v>40</v>
      </c>
      <c r="G71" s="145">
        <f t="shared" ref="G71:G85" si="7">D71*F71</f>
        <v>320</v>
      </c>
    </row>
    <row r="72" spans="1:12" ht="24.95" customHeight="1" x14ac:dyDescent="0.25">
      <c r="A72" s="112" t="s">
        <v>701</v>
      </c>
      <c r="B72" s="110">
        <v>2100038727</v>
      </c>
      <c r="C72" s="113" t="s">
        <v>702</v>
      </c>
      <c r="D72" s="111">
        <v>8</v>
      </c>
      <c r="E72" s="97"/>
      <c r="F72" s="145">
        <v>40</v>
      </c>
      <c r="G72" s="145">
        <f t="shared" si="7"/>
        <v>320</v>
      </c>
    </row>
    <row r="73" spans="1:12" ht="24.95" customHeight="1" x14ac:dyDescent="0.25">
      <c r="A73" s="112" t="s">
        <v>703</v>
      </c>
      <c r="B73" s="110">
        <v>2100038807</v>
      </c>
      <c r="C73" s="113" t="s">
        <v>704</v>
      </c>
      <c r="D73" s="111">
        <v>8</v>
      </c>
      <c r="E73" s="97"/>
      <c r="F73" s="145">
        <v>40</v>
      </c>
      <c r="G73" s="145">
        <f t="shared" si="7"/>
        <v>320</v>
      </c>
    </row>
    <row r="74" spans="1:12" ht="24.95" customHeight="1" x14ac:dyDescent="0.25">
      <c r="A74" s="112" t="s">
        <v>705</v>
      </c>
      <c r="B74" s="110">
        <v>2100038727</v>
      </c>
      <c r="C74" s="113" t="s">
        <v>706</v>
      </c>
      <c r="D74" s="111">
        <v>8</v>
      </c>
      <c r="E74" s="97"/>
      <c r="F74" s="145">
        <v>40</v>
      </c>
      <c r="G74" s="145">
        <f t="shared" si="7"/>
        <v>320</v>
      </c>
    </row>
    <row r="75" spans="1:12" ht="24.95" customHeight="1" x14ac:dyDescent="0.25">
      <c r="A75" s="112" t="s">
        <v>707</v>
      </c>
      <c r="B75" s="110">
        <v>2000066028</v>
      </c>
      <c r="C75" s="113" t="s">
        <v>708</v>
      </c>
      <c r="D75" s="111">
        <v>1</v>
      </c>
      <c r="E75" s="97"/>
      <c r="F75" s="145">
        <v>40</v>
      </c>
      <c r="G75" s="145">
        <f t="shared" si="7"/>
        <v>40</v>
      </c>
    </row>
    <row r="76" spans="1:12" ht="24.95" customHeight="1" x14ac:dyDescent="0.25">
      <c r="A76" s="112" t="s">
        <v>709</v>
      </c>
      <c r="B76" s="110">
        <v>2000083713</v>
      </c>
      <c r="C76" s="113" t="s">
        <v>710</v>
      </c>
      <c r="D76" s="111">
        <v>8</v>
      </c>
      <c r="E76" s="97"/>
      <c r="F76" s="145">
        <v>40</v>
      </c>
      <c r="G76" s="145">
        <f t="shared" si="7"/>
        <v>320</v>
      </c>
    </row>
    <row r="77" spans="1:12" ht="24.95" customHeight="1" x14ac:dyDescent="0.25">
      <c r="A77" s="112" t="s">
        <v>711</v>
      </c>
      <c r="B77" s="110">
        <v>2100038807</v>
      </c>
      <c r="C77" s="113" t="s">
        <v>712</v>
      </c>
      <c r="D77" s="111">
        <v>8</v>
      </c>
      <c r="E77" s="97"/>
      <c r="F77" s="145">
        <v>40</v>
      </c>
      <c r="G77" s="145">
        <f t="shared" si="7"/>
        <v>320</v>
      </c>
    </row>
    <row r="78" spans="1:12" ht="24.95" customHeight="1" x14ac:dyDescent="0.25">
      <c r="A78" s="112" t="s">
        <v>713</v>
      </c>
      <c r="B78" s="110">
        <v>2000083713</v>
      </c>
      <c r="C78" s="113" t="s">
        <v>714</v>
      </c>
      <c r="D78" s="111">
        <v>4</v>
      </c>
      <c r="E78" s="97"/>
      <c r="F78" s="145">
        <v>40</v>
      </c>
      <c r="G78" s="145">
        <f t="shared" si="7"/>
        <v>160</v>
      </c>
    </row>
    <row r="79" spans="1:12" ht="24.95" customHeight="1" x14ac:dyDescent="0.25">
      <c r="A79" s="112" t="s">
        <v>715</v>
      </c>
      <c r="B79" s="110">
        <v>2000023713</v>
      </c>
      <c r="C79" s="113" t="s">
        <v>716</v>
      </c>
      <c r="D79" s="111">
        <v>4</v>
      </c>
      <c r="E79" s="97"/>
      <c r="F79" s="145">
        <v>40</v>
      </c>
      <c r="G79" s="145">
        <f t="shared" si="7"/>
        <v>160</v>
      </c>
    </row>
    <row r="80" spans="1:12" ht="24.95" customHeight="1" x14ac:dyDescent="0.25">
      <c r="A80" s="112" t="s">
        <v>717</v>
      </c>
      <c r="B80" s="110">
        <v>2100022698</v>
      </c>
      <c r="C80" s="113" t="s">
        <v>718</v>
      </c>
      <c r="D80" s="111">
        <v>4</v>
      </c>
      <c r="E80" s="97"/>
      <c r="F80" s="145">
        <v>40</v>
      </c>
      <c r="G80" s="145">
        <f t="shared" si="7"/>
        <v>160</v>
      </c>
    </row>
    <row r="81" spans="1:7" ht="24.95" customHeight="1" x14ac:dyDescent="0.25">
      <c r="A81" s="112" t="s">
        <v>719</v>
      </c>
      <c r="B81" s="110">
        <v>2000110486</v>
      </c>
      <c r="C81" s="113" t="s">
        <v>720</v>
      </c>
      <c r="D81" s="111">
        <v>2</v>
      </c>
      <c r="E81" s="97"/>
      <c r="F81" s="145">
        <v>40</v>
      </c>
      <c r="G81" s="145">
        <f t="shared" si="7"/>
        <v>80</v>
      </c>
    </row>
    <row r="82" spans="1:7" ht="24.95" customHeight="1" x14ac:dyDescent="0.25">
      <c r="A82" s="112" t="s">
        <v>721</v>
      </c>
      <c r="B82" s="110">
        <v>2100028611</v>
      </c>
      <c r="C82" s="113" t="s">
        <v>722</v>
      </c>
      <c r="D82" s="111">
        <v>8</v>
      </c>
      <c r="E82" s="97"/>
      <c r="F82" s="145">
        <v>40</v>
      </c>
      <c r="G82" s="145">
        <f t="shared" si="7"/>
        <v>320</v>
      </c>
    </row>
    <row r="83" spans="1:7" ht="24.95" customHeight="1" x14ac:dyDescent="0.25">
      <c r="A83" s="112" t="s">
        <v>723</v>
      </c>
      <c r="B83" s="110">
        <v>2100010645</v>
      </c>
      <c r="C83" s="113" t="s">
        <v>724</v>
      </c>
      <c r="D83" s="111">
        <v>4</v>
      </c>
      <c r="E83" s="97"/>
      <c r="F83" s="145">
        <v>40</v>
      </c>
      <c r="G83" s="145">
        <f t="shared" si="7"/>
        <v>160</v>
      </c>
    </row>
    <row r="84" spans="1:7" ht="24.95" customHeight="1" x14ac:dyDescent="0.25">
      <c r="A84" s="112" t="s">
        <v>725</v>
      </c>
      <c r="B84" s="110">
        <v>2100007516</v>
      </c>
      <c r="C84" s="113" t="s">
        <v>726</v>
      </c>
      <c r="D84" s="111">
        <v>4</v>
      </c>
      <c r="E84" s="97"/>
      <c r="F84" s="145">
        <v>40</v>
      </c>
      <c r="G84" s="145">
        <f t="shared" si="7"/>
        <v>160</v>
      </c>
    </row>
    <row r="85" spans="1:7" ht="24.95" customHeight="1" x14ac:dyDescent="0.25">
      <c r="A85" s="112" t="s">
        <v>727</v>
      </c>
      <c r="B85" s="110">
        <v>2100010711</v>
      </c>
      <c r="C85" s="113" t="s">
        <v>728</v>
      </c>
      <c r="D85" s="111">
        <v>4</v>
      </c>
      <c r="E85" s="97"/>
      <c r="F85" s="145">
        <v>40</v>
      </c>
      <c r="G85" s="145">
        <f t="shared" si="7"/>
        <v>160</v>
      </c>
    </row>
    <row r="86" spans="1:7" ht="24.95" customHeight="1" x14ac:dyDescent="0.25">
      <c r="A86" s="96" t="s">
        <v>156</v>
      </c>
      <c r="B86" s="96" t="s">
        <v>157</v>
      </c>
      <c r="C86" s="97" t="s">
        <v>158</v>
      </c>
      <c r="D86" s="91">
        <v>1</v>
      </c>
      <c r="E86" s="97"/>
      <c r="F86" s="145">
        <v>700</v>
      </c>
      <c r="G86" s="145">
        <f t="shared" ref="G86" si="8">D86*F86</f>
        <v>700</v>
      </c>
    </row>
    <row r="87" spans="1:7" ht="24.95" customHeight="1" x14ac:dyDescent="0.25">
      <c r="A87" s="96" t="s">
        <v>159</v>
      </c>
      <c r="B87" s="96" t="s">
        <v>160</v>
      </c>
      <c r="C87" s="97" t="s">
        <v>161</v>
      </c>
      <c r="D87" s="91">
        <v>1</v>
      </c>
      <c r="E87" s="97"/>
      <c r="F87" s="145">
        <v>700</v>
      </c>
      <c r="G87" s="145">
        <f t="shared" ref="G87:G124" si="9">D87*F87</f>
        <v>700</v>
      </c>
    </row>
    <row r="88" spans="1:7" ht="24.95" customHeight="1" x14ac:dyDescent="0.25">
      <c r="A88" s="96" t="s">
        <v>162</v>
      </c>
      <c r="B88" s="96" t="s">
        <v>163</v>
      </c>
      <c r="C88" s="97" t="s">
        <v>164</v>
      </c>
      <c r="D88" s="91">
        <v>1</v>
      </c>
      <c r="E88" s="97"/>
      <c r="F88" s="145">
        <v>700</v>
      </c>
      <c r="G88" s="145">
        <f t="shared" si="9"/>
        <v>700</v>
      </c>
    </row>
    <row r="89" spans="1:7" ht="24.95" customHeight="1" x14ac:dyDescent="0.25">
      <c r="A89" s="96" t="s">
        <v>165</v>
      </c>
      <c r="B89" s="96" t="s">
        <v>166</v>
      </c>
      <c r="C89" s="97" t="s">
        <v>167</v>
      </c>
      <c r="D89" s="91">
        <v>1</v>
      </c>
      <c r="E89" s="97"/>
      <c r="F89" s="145">
        <v>700</v>
      </c>
      <c r="G89" s="145">
        <f t="shared" si="9"/>
        <v>700</v>
      </c>
    </row>
    <row r="90" spans="1:7" ht="24.95" customHeight="1" x14ac:dyDescent="0.25">
      <c r="A90" s="96" t="s">
        <v>168</v>
      </c>
      <c r="B90" s="96" t="s">
        <v>166</v>
      </c>
      <c r="C90" s="97" t="s">
        <v>169</v>
      </c>
      <c r="D90" s="91">
        <v>1</v>
      </c>
      <c r="E90" s="97"/>
      <c r="F90" s="145">
        <v>700</v>
      </c>
      <c r="G90" s="145">
        <f t="shared" si="9"/>
        <v>700</v>
      </c>
    </row>
    <row r="91" spans="1:7" ht="24.95" customHeight="1" x14ac:dyDescent="0.25">
      <c r="A91" s="96" t="s">
        <v>170</v>
      </c>
      <c r="B91" s="96" t="s">
        <v>171</v>
      </c>
      <c r="C91" s="97" t="s">
        <v>172</v>
      </c>
      <c r="D91" s="91">
        <v>1</v>
      </c>
      <c r="E91" s="97"/>
      <c r="F91" s="145">
        <v>700</v>
      </c>
      <c r="G91" s="145">
        <f t="shared" si="9"/>
        <v>700</v>
      </c>
    </row>
    <row r="92" spans="1:7" ht="24.95" customHeight="1" x14ac:dyDescent="0.25">
      <c r="A92" s="96" t="s">
        <v>173</v>
      </c>
      <c r="B92" s="96" t="s">
        <v>174</v>
      </c>
      <c r="C92" s="97" t="s">
        <v>175</v>
      </c>
      <c r="D92" s="91">
        <v>1</v>
      </c>
      <c r="E92" s="97"/>
      <c r="F92" s="145">
        <v>700</v>
      </c>
      <c r="G92" s="145">
        <f t="shared" si="9"/>
        <v>700</v>
      </c>
    </row>
    <row r="93" spans="1:7" ht="24.95" customHeight="1" x14ac:dyDescent="0.25">
      <c r="A93" s="96" t="s">
        <v>176</v>
      </c>
      <c r="B93" s="96" t="s">
        <v>177</v>
      </c>
      <c r="C93" s="97" t="s">
        <v>178</v>
      </c>
      <c r="D93" s="91">
        <v>1</v>
      </c>
      <c r="E93" s="97"/>
      <c r="F93" s="145">
        <v>700</v>
      </c>
      <c r="G93" s="145">
        <f t="shared" si="9"/>
        <v>700</v>
      </c>
    </row>
    <row r="94" spans="1:7" ht="24.95" customHeight="1" x14ac:dyDescent="0.25">
      <c r="A94" s="96" t="s">
        <v>179</v>
      </c>
      <c r="B94" s="96" t="s">
        <v>180</v>
      </c>
      <c r="C94" s="97" t="s">
        <v>181</v>
      </c>
      <c r="D94" s="91">
        <v>1</v>
      </c>
      <c r="E94" s="97"/>
      <c r="F94" s="145">
        <v>700</v>
      </c>
      <c r="G94" s="145">
        <f t="shared" si="9"/>
        <v>700</v>
      </c>
    </row>
    <row r="95" spans="1:7" ht="24.95" customHeight="1" x14ac:dyDescent="0.25">
      <c r="A95" s="96" t="s">
        <v>182</v>
      </c>
      <c r="B95" s="96" t="s">
        <v>183</v>
      </c>
      <c r="C95" s="97" t="s">
        <v>184</v>
      </c>
      <c r="D95" s="91">
        <v>1</v>
      </c>
      <c r="E95" s="97"/>
      <c r="F95" s="145">
        <v>700</v>
      </c>
      <c r="G95" s="145">
        <f t="shared" si="9"/>
        <v>700</v>
      </c>
    </row>
    <row r="96" spans="1:7" ht="24.95" customHeight="1" x14ac:dyDescent="0.25">
      <c r="A96" s="96" t="s">
        <v>185</v>
      </c>
      <c r="B96" s="96" t="s">
        <v>186</v>
      </c>
      <c r="C96" s="97" t="s">
        <v>187</v>
      </c>
      <c r="D96" s="91">
        <v>1</v>
      </c>
      <c r="E96" s="97"/>
      <c r="F96" s="145">
        <v>700</v>
      </c>
      <c r="G96" s="145">
        <f t="shared" si="9"/>
        <v>700</v>
      </c>
    </row>
    <row r="97" spans="1:7" ht="24.95" customHeight="1" x14ac:dyDescent="0.25">
      <c r="A97" s="96" t="s">
        <v>188</v>
      </c>
      <c r="B97" s="96" t="s">
        <v>189</v>
      </c>
      <c r="C97" s="97" t="s">
        <v>190</v>
      </c>
      <c r="D97" s="91">
        <v>1</v>
      </c>
      <c r="E97" s="97"/>
      <c r="F97" s="145">
        <v>700</v>
      </c>
      <c r="G97" s="145">
        <f t="shared" si="9"/>
        <v>700</v>
      </c>
    </row>
    <row r="98" spans="1:7" ht="24.95" customHeight="1" x14ac:dyDescent="0.25">
      <c r="A98" s="96" t="s">
        <v>191</v>
      </c>
      <c r="B98" s="96" t="s">
        <v>192</v>
      </c>
      <c r="C98" s="97" t="s">
        <v>193</v>
      </c>
      <c r="D98" s="91">
        <v>1</v>
      </c>
      <c r="E98" s="97"/>
      <c r="F98" s="145">
        <v>700</v>
      </c>
      <c r="G98" s="145">
        <f t="shared" si="9"/>
        <v>700</v>
      </c>
    </row>
    <row r="99" spans="1:7" ht="24.95" customHeight="1" x14ac:dyDescent="0.25">
      <c r="A99" s="96" t="s">
        <v>194</v>
      </c>
      <c r="B99" s="96" t="s">
        <v>195</v>
      </c>
      <c r="C99" s="97" t="s">
        <v>196</v>
      </c>
      <c r="D99" s="91">
        <v>1</v>
      </c>
      <c r="E99" s="97"/>
      <c r="F99" s="145">
        <v>700</v>
      </c>
      <c r="G99" s="145">
        <f t="shared" si="9"/>
        <v>700</v>
      </c>
    </row>
    <row r="100" spans="1:7" ht="24.95" customHeight="1" x14ac:dyDescent="0.25">
      <c r="A100" s="96" t="s">
        <v>197</v>
      </c>
      <c r="B100" s="96" t="s">
        <v>198</v>
      </c>
      <c r="C100" s="97" t="s">
        <v>199</v>
      </c>
      <c r="D100" s="91">
        <v>1</v>
      </c>
      <c r="E100" s="97"/>
      <c r="F100" s="145">
        <v>700</v>
      </c>
      <c r="G100" s="145">
        <f t="shared" si="9"/>
        <v>700</v>
      </c>
    </row>
    <row r="101" spans="1:7" ht="24.95" customHeight="1" x14ac:dyDescent="0.25">
      <c r="A101" s="96" t="s">
        <v>200</v>
      </c>
      <c r="B101" s="96" t="s">
        <v>201</v>
      </c>
      <c r="C101" s="97" t="s">
        <v>202</v>
      </c>
      <c r="D101" s="91">
        <v>1</v>
      </c>
      <c r="E101" s="97"/>
      <c r="F101" s="145">
        <v>700</v>
      </c>
      <c r="G101" s="145">
        <f t="shared" si="9"/>
        <v>700</v>
      </c>
    </row>
    <row r="102" spans="1:7" ht="24.95" customHeight="1" x14ac:dyDescent="0.25">
      <c r="A102" s="96" t="s">
        <v>203</v>
      </c>
      <c r="B102" s="96" t="s">
        <v>201</v>
      </c>
      <c r="C102" s="97" t="s">
        <v>204</v>
      </c>
      <c r="D102" s="91">
        <v>1</v>
      </c>
      <c r="E102" s="97"/>
      <c r="F102" s="145">
        <v>700</v>
      </c>
      <c r="G102" s="145">
        <f t="shared" si="9"/>
        <v>700</v>
      </c>
    </row>
    <row r="103" spans="1:7" ht="24.95" customHeight="1" x14ac:dyDescent="0.25">
      <c r="A103" s="96" t="s">
        <v>205</v>
      </c>
      <c r="B103" s="96" t="s">
        <v>206</v>
      </c>
      <c r="C103" s="97" t="s">
        <v>207</v>
      </c>
      <c r="D103" s="91">
        <v>1</v>
      </c>
      <c r="E103" s="97"/>
      <c r="F103" s="145">
        <v>700</v>
      </c>
      <c r="G103" s="145">
        <f t="shared" si="9"/>
        <v>700</v>
      </c>
    </row>
    <row r="104" spans="1:7" ht="24.95" customHeight="1" x14ac:dyDescent="0.25">
      <c r="A104" s="96" t="s">
        <v>208</v>
      </c>
      <c r="B104" s="96" t="s">
        <v>209</v>
      </c>
      <c r="C104" s="97" t="s">
        <v>210</v>
      </c>
      <c r="D104" s="91">
        <v>1</v>
      </c>
      <c r="E104" s="97"/>
      <c r="F104" s="145">
        <v>700</v>
      </c>
      <c r="G104" s="145">
        <f t="shared" si="9"/>
        <v>700</v>
      </c>
    </row>
    <row r="105" spans="1:7" ht="24.95" customHeight="1" x14ac:dyDescent="0.25">
      <c r="A105" s="96" t="s">
        <v>211</v>
      </c>
      <c r="B105" s="96" t="s">
        <v>212</v>
      </c>
      <c r="C105" s="97" t="s">
        <v>213</v>
      </c>
      <c r="D105" s="91">
        <v>1</v>
      </c>
      <c r="E105" s="97"/>
      <c r="F105" s="145">
        <v>700</v>
      </c>
      <c r="G105" s="145">
        <f t="shared" si="9"/>
        <v>700</v>
      </c>
    </row>
    <row r="106" spans="1:7" ht="24.95" customHeight="1" x14ac:dyDescent="0.25">
      <c r="A106" s="91" t="s">
        <v>214</v>
      </c>
      <c r="B106" s="96" t="s">
        <v>215</v>
      </c>
      <c r="C106" s="97" t="s">
        <v>216</v>
      </c>
      <c r="D106" s="91">
        <v>1</v>
      </c>
      <c r="E106" s="97"/>
      <c r="F106" s="145">
        <v>700</v>
      </c>
      <c r="G106" s="145">
        <f t="shared" si="9"/>
        <v>700</v>
      </c>
    </row>
    <row r="107" spans="1:7" ht="24.95" customHeight="1" x14ac:dyDescent="0.25">
      <c r="A107" s="91" t="s">
        <v>217</v>
      </c>
      <c r="B107" s="96" t="s">
        <v>218</v>
      </c>
      <c r="C107" s="97" t="s">
        <v>219</v>
      </c>
      <c r="D107" s="91">
        <v>1</v>
      </c>
      <c r="E107" s="97"/>
      <c r="F107" s="145">
        <v>700</v>
      </c>
      <c r="G107" s="145">
        <f t="shared" si="9"/>
        <v>700</v>
      </c>
    </row>
    <row r="108" spans="1:7" ht="24.95" customHeight="1" x14ac:dyDescent="0.25">
      <c r="A108" s="91" t="s">
        <v>220</v>
      </c>
      <c r="B108" s="96" t="s">
        <v>221</v>
      </c>
      <c r="C108" s="97" t="s">
        <v>222</v>
      </c>
      <c r="D108" s="91">
        <v>1</v>
      </c>
      <c r="E108" s="97"/>
      <c r="F108" s="145">
        <v>700</v>
      </c>
      <c r="G108" s="145">
        <f t="shared" si="9"/>
        <v>700</v>
      </c>
    </row>
    <row r="109" spans="1:7" ht="24.95" customHeight="1" x14ac:dyDescent="0.25">
      <c r="A109" s="91" t="s">
        <v>223</v>
      </c>
      <c r="B109" s="96" t="s">
        <v>224</v>
      </c>
      <c r="C109" s="97" t="s">
        <v>225</v>
      </c>
      <c r="D109" s="91">
        <v>1</v>
      </c>
      <c r="E109" s="97"/>
      <c r="F109" s="145">
        <v>700</v>
      </c>
      <c r="G109" s="145">
        <f t="shared" si="9"/>
        <v>700</v>
      </c>
    </row>
    <row r="110" spans="1:7" ht="24.95" customHeight="1" x14ac:dyDescent="0.25">
      <c r="A110" s="91" t="s">
        <v>226</v>
      </c>
      <c r="B110" s="96" t="s">
        <v>227</v>
      </c>
      <c r="C110" s="97" t="s">
        <v>228</v>
      </c>
      <c r="D110" s="91">
        <v>1</v>
      </c>
      <c r="E110" s="97"/>
      <c r="F110" s="145">
        <v>700</v>
      </c>
      <c r="G110" s="145">
        <f t="shared" si="9"/>
        <v>700</v>
      </c>
    </row>
    <row r="111" spans="1:7" ht="24.95" customHeight="1" x14ac:dyDescent="0.25">
      <c r="A111" s="91" t="s">
        <v>229</v>
      </c>
      <c r="B111" s="96" t="s">
        <v>230</v>
      </c>
      <c r="C111" s="97" t="s">
        <v>231</v>
      </c>
      <c r="D111" s="91">
        <v>1</v>
      </c>
      <c r="E111" s="97"/>
      <c r="F111" s="145">
        <v>700</v>
      </c>
      <c r="G111" s="145">
        <f t="shared" si="9"/>
        <v>700</v>
      </c>
    </row>
    <row r="112" spans="1:7" ht="24.95" customHeight="1" x14ac:dyDescent="0.25">
      <c r="A112" s="91" t="s">
        <v>232</v>
      </c>
      <c r="B112" s="96" t="s">
        <v>233</v>
      </c>
      <c r="C112" s="97" t="s">
        <v>234</v>
      </c>
      <c r="D112" s="91">
        <v>1</v>
      </c>
      <c r="E112" s="97"/>
      <c r="F112" s="145">
        <v>700</v>
      </c>
      <c r="G112" s="145">
        <f t="shared" si="9"/>
        <v>700</v>
      </c>
    </row>
    <row r="113" spans="1:7" ht="24.95" customHeight="1" x14ac:dyDescent="0.25">
      <c r="A113" s="91" t="s">
        <v>235</v>
      </c>
      <c r="B113" s="96" t="s">
        <v>233</v>
      </c>
      <c r="C113" s="97" t="s">
        <v>236</v>
      </c>
      <c r="D113" s="91">
        <v>1</v>
      </c>
      <c r="E113" s="97"/>
      <c r="F113" s="145">
        <v>700</v>
      </c>
      <c r="G113" s="145">
        <f t="shared" si="9"/>
        <v>700</v>
      </c>
    </row>
    <row r="114" spans="1:7" ht="24.95" customHeight="1" x14ac:dyDescent="0.25">
      <c r="A114" s="91" t="s">
        <v>237</v>
      </c>
      <c r="B114" s="96" t="s">
        <v>238</v>
      </c>
      <c r="C114" s="97" t="s">
        <v>239</v>
      </c>
      <c r="D114" s="91">
        <v>1</v>
      </c>
      <c r="E114" s="97"/>
      <c r="F114" s="145">
        <v>700</v>
      </c>
      <c r="G114" s="145">
        <f t="shared" si="9"/>
        <v>700</v>
      </c>
    </row>
    <row r="115" spans="1:7" ht="24.95" customHeight="1" x14ac:dyDescent="0.25">
      <c r="A115" s="91" t="s">
        <v>240</v>
      </c>
      <c r="B115" s="96" t="s">
        <v>241</v>
      </c>
      <c r="C115" s="97" t="s">
        <v>242</v>
      </c>
      <c r="D115" s="91">
        <v>1</v>
      </c>
      <c r="E115" s="97"/>
      <c r="F115" s="145">
        <v>700</v>
      </c>
      <c r="G115" s="145">
        <f t="shared" si="9"/>
        <v>700</v>
      </c>
    </row>
    <row r="116" spans="1:7" ht="24.95" customHeight="1" x14ac:dyDescent="0.25">
      <c r="A116" s="91" t="s">
        <v>243</v>
      </c>
      <c r="B116" s="96" t="s">
        <v>241</v>
      </c>
      <c r="C116" s="97" t="s">
        <v>244</v>
      </c>
      <c r="D116" s="91">
        <v>1</v>
      </c>
      <c r="E116" s="97"/>
      <c r="F116" s="145">
        <v>700</v>
      </c>
      <c r="G116" s="145">
        <f t="shared" si="9"/>
        <v>700</v>
      </c>
    </row>
    <row r="117" spans="1:7" ht="24.95" customHeight="1" x14ac:dyDescent="0.25">
      <c r="A117" s="91" t="s">
        <v>245</v>
      </c>
      <c r="B117" s="96" t="s">
        <v>241</v>
      </c>
      <c r="C117" s="97" t="s">
        <v>246</v>
      </c>
      <c r="D117" s="91">
        <v>1</v>
      </c>
      <c r="E117" s="97"/>
      <c r="F117" s="145">
        <v>700</v>
      </c>
      <c r="G117" s="145">
        <f t="shared" si="9"/>
        <v>700</v>
      </c>
    </row>
    <row r="118" spans="1:7" ht="24.95" customHeight="1" x14ac:dyDescent="0.25">
      <c r="A118" s="91" t="s">
        <v>247</v>
      </c>
      <c r="B118" s="96" t="s">
        <v>248</v>
      </c>
      <c r="C118" s="97" t="s">
        <v>249</v>
      </c>
      <c r="D118" s="91">
        <v>1</v>
      </c>
      <c r="E118" s="97"/>
      <c r="F118" s="145">
        <v>700</v>
      </c>
      <c r="G118" s="145">
        <f t="shared" si="9"/>
        <v>700</v>
      </c>
    </row>
    <row r="119" spans="1:7" ht="24.95" customHeight="1" x14ac:dyDescent="0.25">
      <c r="A119" s="91" t="s">
        <v>250</v>
      </c>
      <c r="B119" s="96" t="s">
        <v>251</v>
      </c>
      <c r="C119" s="97" t="s">
        <v>252</v>
      </c>
      <c r="D119" s="91">
        <v>1</v>
      </c>
      <c r="E119" s="97"/>
      <c r="F119" s="145">
        <v>700</v>
      </c>
      <c r="G119" s="145">
        <f t="shared" si="9"/>
        <v>700</v>
      </c>
    </row>
    <row r="120" spans="1:7" ht="24.95" customHeight="1" x14ac:dyDescent="0.25">
      <c r="A120" s="91" t="s">
        <v>253</v>
      </c>
      <c r="B120" s="96" t="s">
        <v>254</v>
      </c>
      <c r="C120" s="97" t="s">
        <v>255</v>
      </c>
      <c r="D120" s="91">
        <v>1</v>
      </c>
      <c r="E120" s="97"/>
      <c r="F120" s="145">
        <v>700</v>
      </c>
      <c r="G120" s="145">
        <f t="shared" si="9"/>
        <v>700</v>
      </c>
    </row>
    <row r="121" spans="1:7" ht="24.95" customHeight="1" x14ac:dyDescent="0.25">
      <c r="A121" s="91" t="s">
        <v>256</v>
      </c>
      <c r="B121" s="96" t="s">
        <v>257</v>
      </c>
      <c r="C121" s="97" t="s">
        <v>258</v>
      </c>
      <c r="D121" s="91">
        <v>1</v>
      </c>
      <c r="E121" s="97"/>
      <c r="F121" s="145">
        <v>700</v>
      </c>
      <c r="G121" s="145">
        <f t="shared" si="9"/>
        <v>700</v>
      </c>
    </row>
    <row r="122" spans="1:7" ht="24.95" customHeight="1" x14ac:dyDescent="0.25">
      <c r="A122" s="91" t="s">
        <v>259</v>
      </c>
      <c r="B122" s="96" t="s">
        <v>260</v>
      </c>
      <c r="C122" s="97" t="s">
        <v>261</v>
      </c>
      <c r="D122" s="91">
        <v>1</v>
      </c>
      <c r="E122" s="97"/>
      <c r="F122" s="145">
        <v>700</v>
      </c>
      <c r="G122" s="145">
        <f t="shared" si="9"/>
        <v>700</v>
      </c>
    </row>
    <row r="123" spans="1:7" ht="24.95" customHeight="1" x14ac:dyDescent="0.25">
      <c r="A123" s="91" t="s">
        <v>262</v>
      </c>
      <c r="B123" s="96" t="s">
        <v>263</v>
      </c>
      <c r="C123" s="97" t="s">
        <v>264</v>
      </c>
      <c r="D123" s="91">
        <v>1</v>
      </c>
      <c r="E123" s="97"/>
      <c r="F123" s="145">
        <v>700</v>
      </c>
      <c r="G123" s="145">
        <f t="shared" si="9"/>
        <v>700</v>
      </c>
    </row>
    <row r="124" spans="1:7" ht="24.95" customHeight="1" x14ac:dyDescent="0.25">
      <c r="A124" s="91" t="s">
        <v>265</v>
      </c>
      <c r="B124" s="96" t="s">
        <v>266</v>
      </c>
      <c r="C124" s="97" t="s">
        <v>267</v>
      </c>
      <c r="D124" s="91">
        <v>1</v>
      </c>
      <c r="E124" s="97"/>
      <c r="F124" s="145">
        <v>700</v>
      </c>
      <c r="G124" s="145">
        <f t="shared" si="9"/>
        <v>700</v>
      </c>
    </row>
    <row r="125" spans="1:7" ht="24.95" customHeight="1" x14ac:dyDescent="0.25">
      <c r="A125" s="91" t="s">
        <v>268</v>
      </c>
      <c r="B125" s="96" t="s">
        <v>269</v>
      </c>
      <c r="C125" s="97" t="s">
        <v>270</v>
      </c>
      <c r="D125" s="91">
        <v>7</v>
      </c>
      <c r="E125" s="97"/>
      <c r="F125" s="145">
        <v>55</v>
      </c>
      <c r="G125" s="145">
        <f t="shared" ref="G125" si="10">D125*F125</f>
        <v>385</v>
      </c>
    </row>
    <row r="126" spans="1:7" ht="24.95" customHeight="1" x14ac:dyDescent="0.25">
      <c r="A126" s="91" t="s">
        <v>271</v>
      </c>
      <c r="B126" s="96" t="s">
        <v>269</v>
      </c>
      <c r="C126" s="97" t="s">
        <v>272</v>
      </c>
      <c r="D126" s="91">
        <v>0</v>
      </c>
      <c r="E126" s="97"/>
      <c r="F126" s="145">
        <v>55</v>
      </c>
      <c r="G126" s="145">
        <f t="shared" ref="G126:G147" si="11">D126*F126</f>
        <v>0</v>
      </c>
    </row>
    <row r="127" spans="1:7" ht="24.95" customHeight="1" x14ac:dyDescent="0.25">
      <c r="A127" s="91" t="s">
        <v>273</v>
      </c>
      <c r="B127" s="96" t="s">
        <v>274</v>
      </c>
      <c r="C127" s="97" t="s">
        <v>275</v>
      </c>
      <c r="D127" s="91">
        <v>6</v>
      </c>
      <c r="E127" s="97"/>
      <c r="F127" s="145">
        <v>55</v>
      </c>
      <c r="G127" s="145">
        <f t="shared" si="11"/>
        <v>330</v>
      </c>
    </row>
    <row r="128" spans="1:7" ht="24.95" customHeight="1" x14ac:dyDescent="0.25">
      <c r="A128" s="91" t="s">
        <v>276</v>
      </c>
      <c r="B128" s="96" t="s">
        <v>277</v>
      </c>
      <c r="C128" s="97" t="s">
        <v>278</v>
      </c>
      <c r="D128" s="91">
        <v>6</v>
      </c>
      <c r="E128" s="97"/>
      <c r="F128" s="145">
        <v>55</v>
      </c>
      <c r="G128" s="145">
        <f t="shared" si="11"/>
        <v>330</v>
      </c>
    </row>
    <row r="129" spans="1:7" ht="24.95" customHeight="1" x14ac:dyDescent="0.25">
      <c r="A129" s="91" t="s">
        <v>279</v>
      </c>
      <c r="B129" s="96" t="s">
        <v>280</v>
      </c>
      <c r="C129" s="97" t="s">
        <v>281</v>
      </c>
      <c r="D129" s="91">
        <v>6</v>
      </c>
      <c r="E129" s="97"/>
      <c r="F129" s="145">
        <v>55</v>
      </c>
      <c r="G129" s="145">
        <f t="shared" si="11"/>
        <v>330</v>
      </c>
    </row>
    <row r="130" spans="1:7" ht="24.95" customHeight="1" x14ac:dyDescent="0.25">
      <c r="A130" s="91" t="s">
        <v>282</v>
      </c>
      <c r="B130" s="96" t="s">
        <v>283</v>
      </c>
      <c r="C130" s="97" t="s">
        <v>284</v>
      </c>
      <c r="D130" s="91">
        <v>6</v>
      </c>
      <c r="E130" s="97"/>
      <c r="F130" s="145">
        <v>55</v>
      </c>
      <c r="G130" s="145">
        <f t="shared" si="11"/>
        <v>330</v>
      </c>
    </row>
    <row r="131" spans="1:7" ht="24.95" customHeight="1" x14ac:dyDescent="0.25">
      <c r="A131" s="91" t="s">
        <v>285</v>
      </c>
      <c r="B131" s="96" t="s">
        <v>286</v>
      </c>
      <c r="C131" s="97" t="s">
        <v>287</v>
      </c>
      <c r="D131" s="91">
        <v>6</v>
      </c>
      <c r="E131" s="97"/>
      <c r="F131" s="145">
        <v>55</v>
      </c>
      <c r="G131" s="145">
        <f t="shared" si="11"/>
        <v>330</v>
      </c>
    </row>
    <row r="132" spans="1:7" ht="24.95" customHeight="1" x14ac:dyDescent="0.25">
      <c r="A132" s="91" t="s">
        <v>288</v>
      </c>
      <c r="B132" s="96" t="s">
        <v>289</v>
      </c>
      <c r="C132" s="97" t="s">
        <v>290</v>
      </c>
      <c r="D132" s="91">
        <v>6</v>
      </c>
      <c r="E132" s="97"/>
      <c r="F132" s="145">
        <v>55</v>
      </c>
      <c r="G132" s="145">
        <f t="shared" si="11"/>
        <v>330</v>
      </c>
    </row>
    <row r="133" spans="1:7" ht="24.95" customHeight="1" x14ac:dyDescent="0.25">
      <c r="A133" s="91" t="s">
        <v>291</v>
      </c>
      <c r="B133" s="96" t="s">
        <v>292</v>
      </c>
      <c r="C133" s="97" t="s">
        <v>293</v>
      </c>
      <c r="D133" s="91">
        <v>6</v>
      </c>
      <c r="E133" s="97"/>
      <c r="F133" s="145">
        <v>55</v>
      </c>
      <c r="G133" s="145">
        <f t="shared" si="11"/>
        <v>330</v>
      </c>
    </row>
    <row r="134" spans="1:7" ht="24.95" customHeight="1" x14ac:dyDescent="0.25">
      <c r="A134" s="91" t="s">
        <v>294</v>
      </c>
      <c r="B134" s="96" t="s">
        <v>295</v>
      </c>
      <c r="C134" s="97" t="s">
        <v>296</v>
      </c>
      <c r="D134" s="91">
        <v>6</v>
      </c>
      <c r="E134" s="97"/>
      <c r="F134" s="145">
        <v>55</v>
      </c>
      <c r="G134" s="145">
        <f t="shared" si="11"/>
        <v>330</v>
      </c>
    </row>
    <row r="135" spans="1:7" ht="24.95" customHeight="1" x14ac:dyDescent="0.25">
      <c r="A135" s="91" t="s">
        <v>297</v>
      </c>
      <c r="B135" s="96" t="s">
        <v>298</v>
      </c>
      <c r="C135" s="97" t="s">
        <v>299</v>
      </c>
      <c r="D135" s="91">
        <v>6</v>
      </c>
      <c r="E135" s="97"/>
      <c r="F135" s="145">
        <v>55</v>
      </c>
      <c r="G135" s="145">
        <f t="shared" si="11"/>
        <v>330</v>
      </c>
    </row>
    <row r="136" spans="1:7" ht="24.95" customHeight="1" x14ac:dyDescent="0.25">
      <c r="A136" s="91" t="s">
        <v>300</v>
      </c>
      <c r="B136" s="96" t="s">
        <v>301</v>
      </c>
      <c r="C136" s="97" t="s">
        <v>302</v>
      </c>
      <c r="D136" s="91">
        <v>6</v>
      </c>
      <c r="E136" s="97"/>
      <c r="F136" s="145">
        <v>55</v>
      </c>
      <c r="G136" s="145">
        <f t="shared" si="11"/>
        <v>330</v>
      </c>
    </row>
    <row r="137" spans="1:7" ht="24.95" customHeight="1" x14ac:dyDescent="0.25">
      <c r="A137" s="91" t="s">
        <v>303</v>
      </c>
      <c r="B137" s="96" t="s">
        <v>304</v>
      </c>
      <c r="C137" s="97" t="s">
        <v>305</v>
      </c>
      <c r="D137" s="91">
        <v>6</v>
      </c>
      <c r="E137" s="97"/>
      <c r="F137" s="145">
        <v>55</v>
      </c>
      <c r="G137" s="145">
        <f t="shared" si="11"/>
        <v>330</v>
      </c>
    </row>
    <row r="138" spans="1:7" ht="24.95" customHeight="1" x14ac:dyDescent="0.25">
      <c r="A138" s="91" t="s">
        <v>306</v>
      </c>
      <c r="B138" s="96" t="s">
        <v>307</v>
      </c>
      <c r="C138" s="97" t="s">
        <v>308</v>
      </c>
      <c r="D138" s="91">
        <v>5</v>
      </c>
      <c r="E138" s="97"/>
      <c r="F138" s="145">
        <v>55</v>
      </c>
      <c r="G138" s="145">
        <f t="shared" si="11"/>
        <v>275</v>
      </c>
    </row>
    <row r="139" spans="1:7" ht="24.95" customHeight="1" x14ac:dyDescent="0.25">
      <c r="A139" s="91" t="s">
        <v>309</v>
      </c>
      <c r="B139" s="96" t="s">
        <v>307</v>
      </c>
      <c r="C139" s="97" t="s">
        <v>310</v>
      </c>
      <c r="D139" s="91">
        <v>5</v>
      </c>
      <c r="E139" s="97"/>
      <c r="F139" s="145">
        <v>55</v>
      </c>
      <c r="G139" s="145">
        <f t="shared" si="11"/>
        <v>275</v>
      </c>
    </row>
    <row r="140" spans="1:7" ht="24.95" customHeight="1" x14ac:dyDescent="0.25">
      <c r="A140" s="91" t="s">
        <v>311</v>
      </c>
      <c r="B140" s="96" t="s">
        <v>312</v>
      </c>
      <c r="C140" s="97" t="s">
        <v>313</v>
      </c>
      <c r="D140" s="91">
        <v>5</v>
      </c>
      <c r="E140" s="97"/>
      <c r="F140" s="145">
        <v>55</v>
      </c>
      <c r="G140" s="145">
        <f t="shared" si="11"/>
        <v>275</v>
      </c>
    </row>
    <row r="141" spans="1:7" ht="24.95" customHeight="1" x14ac:dyDescent="0.25">
      <c r="A141" s="91" t="s">
        <v>314</v>
      </c>
      <c r="B141" s="96" t="s">
        <v>315</v>
      </c>
      <c r="C141" s="97" t="s">
        <v>316</v>
      </c>
      <c r="D141" s="91">
        <v>5</v>
      </c>
      <c r="E141" s="97"/>
      <c r="F141" s="145">
        <v>55</v>
      </c>
      <c r="G141" s="145">
        <f t="shared" si="11"/>
        <v>275</v>
      </c>
    </row>
    <row r="142" spans="1:7" ht="24.95" customHeight="1" x14ac:dyDescent="0.25">
      <c r="A142" s="91" t="s">
        <v>317</v>
      </c>
      <c r="B142" s="96" t="s">
        <v>318</v>
      </c>
      <c r="C142" s="97" t="s">
        <v>319</v>
      </c>
      <c r="D142" s="91">
        <v>5</v>
      </c>
      <c r="E142" s="97"/>
      <c r="F142" s="145">
        <v>55</v>
      </c>
      <c r="G142" s="145">
        <f t="shared" si="11"/>
        <v>275</v>
      </c>
    </row>
    <row r="143" spans="1:7" ht="24.95" customHeight="1" x14ac:dyDescent="0.25">
      <c r="A143" s="91" t="s">
        <v>320</v>
      </c>
      <c r="B143" s="96" t="s">
        <v>321</v>
      </c>
      <c r="C143" s="97" t="s">
        <v>322</v>
      </c>
      <c r="D143" s="91">
        <v>5</v>
      </c>
      <c r="E143" s="97"/>
      <c r="F143" s="145">
        <v>55</v>
      </c>
      <c r="G143" s="145">
        <f t="shared" si="11"/>
        <v>275</v>
      </c>
    </row>
    <row r="144" spans="1:7" ht="24.95" customHeight="1" x14ac:dyDescent="0.25">
      <c r="A144" s="91" t="s">
        <v>323</v>
      </c>
      <c r="B144" s="96" t="s">
        <v>324</v>
      </c>
      <c r="C144" s="97" t="s">
        <v>325</v>
      </c>
      <c r="D144" s="91">
        <v>5</v>
      </c>
      <c r="E144" s="97"/>
      <c r="F144" s="145">
        <v>55</v>
      </c>
      <c r="G144" s="145">
        <f t="shared" si="11"/>
        <v>275</v>
      </c>
    </row>
    <row r="145" spans="1:7" ht="24.95" customHeight="1" x14ac:dyDescent="0.25">
      <c r="A145" s="91" t="s">
        <v>326</v>
      </c>
      <c r="B145" s="96" t="s">
        <v>327</v>
      </c>
      <c r="C145" s="97" t="s">
        <v>328</v>
      </c>
      <c r="D145" s="91">
        <v>5</v>
      </c>
      <c r="E145" s="97"/>
      <c r="F145" s="145">
        <v>55</v>
      </c>
      <c r="G145" s="145">
        <f t="shared" si="11"/>
        <v>275</v>
      </c>
    </row>
    <row r="146" spans="1:7" ht="24.95" customHeight="1" x14ac:dyDescent="0.25">
      <c r="A146" s="91" t="s">
        <v>329</v>
      </c>
      <c r="B146" s="96" t="s">
        <v>330</v>
      </c>
      <c r="C146" s="97" t="s">
        <v>331</v>
      </c>
      <c r="D146" s="91">
        <v>5</v>
      </c>
      <c r="E146" s="97"/>
      <c r="F146" s="145">
        <v>55</v>
      </c>
      <c r="G146" s="145">
        <f t="shared" si="11"/>
        <v>275</v>
      </c>
    </row>
    <row r="147" spans="1:7" ht="24.95" customHeight="1" x14ac:dyDescent="0.25">
      <c r="A147" s="91" t="s">
        <v>332</v>
      </c>
      <c r="B147" s="96" t="s">
        <v>330</v>
      </c>
      <c r="C147" s="97" t="s">
        <v>333</v>
      </c>
      <c r="D147" s="91">
        <v>5</v>
      </c>
      <c r="E147" s="97"/>
      <c r="F147" s="145">
        <v>55</v>
      </c>
      <c r="G147" s="145">
        <f t="shared" si="11"/>
        <v>275</v>
      </c>
    </row>
    <row r="148" spans="1:7" ht="24.95" customHeight="1" x14ac:dyDescent="0.25">
      <c r="A148" s="91" t="s">
        <v>334</v>
      </c>
      <c r="B148" s="96" t="s">
        <v>335</v>
      </c>
      <c r="C148" s="97" t="s">
        <v>336</v>
      </c>
      <c r="D148" s="91">
        <v>5</v>
      </c>
      <c r="E148" s="97"/>
      <c r="F148" s="145">
        <v>45</v>
      </c>
      <c r="G148" s="145">
        <f t="shared" ref="G148" si="12">D148*F148</f>
        <v>225</v>
      </c>
    </row>
    <row r="149" spans="1:7" ht="24.95" customHeight="1" x14ac:dyDescent="0.25">
      <c r="A149" s="91" t="s">
        <v>337</v>
      </c>
      <c r="B149" s="96" t="s">
        <v>335</v>
      </c>
      <c r="C149" s="97" t="s">
        <v>338</v>
      </c>
      <c r="D149" s="91">
        <v>5</v>
      </c>
      <c r="E149" s="97"/>
      <c r="F149" s="145">
        <v>45</v>
      </c>
      <c r="G149" s="145">
        <f t="shared" ref="G149:G160" si="13">D149*F149</f>
        <v>225</v>
      </c>
    </row>
    <row r="150" spans="1:7" ht="24.95" customHeight="1" x14ac:dyDescent="0.25">
      <c r="A150" s="91" t="s">
        <v>339</v>
      </c>
      <c r="B150" s="96" t="s">
        <v>335</v>
      </c>
      <c r="C150" s="97" t="s">
        <v>340</v>
      </c>
      <c r="D150" s="91">
        <v>2</v>
      </c>
      <c r="E150" s="97"/>
      <c r="F150" s="145">
        <v>45</v>
      </c>
      <c r="G150" s="145">
        <f t="shared" si="13"/>
        <v>90</v>
      </c>
    </row>
    <row r="151" spans="1:7" ht="24.95" customHeight="1" x14ac:dyDescent="0.25">
      <c r="A151" s="91" t="s">
        <v>341</v>
      </c>
      <c r="B151" s="96" t="s">
        <v>335</v>
      </c>
      <c r="C151" s="97" t="s">
        <v>342</v>
      </c>
      <c r="D151" s="91">
        <v>5</v>
      </c>
      <c r="E151" s="97"/>
      <c r="F151" s="145">
        <v>45</v>
      </c>
      <c r="G151" s="145">
        <f t="shared" si="13"/>
        <v>225</v>
      </c>
    </row>
    <row r="152" spans="1:7" ht="24.95" customHeight="1" x14ac:dyDescent="0.25">
      <c r="A152" s="91" t="s">
        <v>343</v>
      </c>
      <c r="B152" s="96" t="s">
        <v>344</v>
      </c>
      <c r="C152" s="97" t="s">
        <v>345</v>
      </c>
      <c r="D152" s="91">
        <v>5</v>
      </c>
      <c r="E152" s="97"/>
      <c r="F152" s="145">
        <v>45</v>
      </c>
      <c r="G152" s="145">
        <f t="shared" si="13"/>
        <v>225</v>
      </c>
    </row>
    <row r="153" spans="1:7" ht="24.95" customHeight="1" x14ac:dyDescent="0.25">
      <c r="A153" s="91" t="s">
        <v>346</v>
      </c>
      <c r="B153" s="96" t="s">
        <v>344</v>
      </c>
      <c r="C153" s="97" t="s">
        <v>347</v>
      </c>
      <c r="D153" s="91">
        <v>5</v>
      </c>
      <c r="E153" s="97"/>
      <c r="F153" s="145">
        <v>45</v>
      </c>
      <c r="G153" s="145">
        <f t="shared" si="13"/>
        <v>225</v>
      </c>
    </row>
    <row r="154" spans="1:7" ht="24.95" customHeight="1" x14ac:dyDescent="0.25">
      <c r="A154" s="91" t="s">
        <v>348</v>
      </c>
      <c r="B154" s="96" t="s">
        <v>344</v>
      </c>
      <c r="C154" s="97" t="s">
        <v>349</v>
      </c>
      <c r="D154" s="91">
        <v>5</v>
      </c>
      <c r="E154" s="97"/>
      <c r="F154" s="145">
        <v>45</v>
      </c>
      <c r="G154" s="145">
        <f t="shared" si="13"/>
        <v>225</v>
      </c>
    </row>
    <row r="155" spans="1:7" ht="24.95" customHeight="1" x14ac:dyDescent="0.25">
      <c r="A155" s="91" t="s">
        <v>350</v>
      </c>
      <c r="B155" s="96" t="s">
        <v>344</v>
      </c>
      <c r="C155" s="97" t="s">
        <v>351</v>
      </c>
      <c r="D155" s="91">
        <v>5</v>
      </c>
      <c r="E155" s="97"/>
      <c r="F155" s="145">
        <v>45</v>
      </c>
      <c r="G155" s="145">
        <f t="shared" si="13"/>
        <v>225</v>
      </c>
    </row>
    <row r="156" spans="1:7" ht="24.95" customHeight="1" x14ac:dyDescent="0.25">
      <c r="A156" s="91" t="s">
        <v>352</v>
      </c>
      <c r="B156" s="96" t="s">
        <v>344</v>
      </c>
      <c r="C156" s="97" t="s">
        <v>353</v>
      </c>
      <c r="D156" s="91">
        <v>5</v>
      </c>
      <c r="E156" s="97"/>
      <c r="F156" s="145">
        <v>45</v>
      </c>
      <c r="G156" s="145">
        <f t="shared" si="13"/>
        <v>225</v>
      </c>
    </row>
    <row r="157" spans="1:7" ht="24.95" customHeight="1" x14ac:dyDescent="0.25">
      <c r="A157" s="91" t="s">
        <v>354</v>
      </c>
      <c r="B157" s="96" t="s">
        <v>344</v>
      </c>
      <c r="C157" s="97" t="s">
        <v>355</v>
      </c>
      <c r="D157" s="91">
        <v>5</v>
      </c>
      <c r="E157" s="97"/>
      <c r="F157" s="145">
        <v>45</v>
      </c>
      <c r="G157" s="145">
        <f t="shared" si="13"/>
        <v>225</v>
      </c>
    </row>
    <row r="158" spans="1:7" ht="24.95" customHeight="1" x14ac:dyDescent="0.25">
      <c r="A158" s="91" t="s">
        <v>356</v>
      </c>
      <c r="B158" s="96" t="s">
        <v>344</v>
      </c>
      <c r="C158" s="97" t="s">
        <v>357</v>
      </c>
      <c r="D158" s="91">
        <v>5</v>
      </c>
      <c r="E158" s="97"/>
      <c r="F158" s="145">
        <v>45</v>
      </c>
      <c r="G158" s="145">
        <f t="shared" si="13"/>
        <v>225</v>
      </c>
    </row>
    <row r="159" spans="1:7" ht="24.95" customHeight="1" x14ac:dyDescent="0.25">
      <c r="A159" s="91" t="s">
        <v>358</v>
      </c>
      <c r="B159" s="96" t="s">
        <v>344</v>
      </c>
      <c r="C159" s="97" t="s">
        <v>359</v>
      </c>
      <c r="D159" s="91">
        <v>5</v>
      </c>
      <c r="E159" s="97"/>
      <c r="F159" s="145">
        <v>45</v>
      </c>
      <c r="G159" s="145">
        <f t="shared" si="13"/>
        <v>225</v>
      </c>
    </row>
    <row r="160" spans="1:7" ht="24.95" customHeight="1" x14ac:dyDescent="0.25">
      <c r="A160" s="91" t="s">
        <v>350</v>
      </c>
      <c r="B160" s="96" t="s">
        <v>344</v>
      </c>
      <c r="C160" s="97" t="s">
        <v>360</v>
      </c>
      <c r="D160" s="91">
        <v>5</v>
      </c>
      <c r="E160" s="97"/>
      <c r="F160" s="145">
        <v>45</v>
      </c>
      <c r="G160" s="145">
        <f t="shared" si="13"/>
        <v>225</v>
      </c>
    </row>
    <row r="161" spans="1:7" ht="24.95" customHeight="1" x14ac:dyDescent="0.25">
      <c r="A161" s="120" t="s">
        <v>749</v>
      </c>
      <c r="B161" s="120" t="s">
        <v>750</v>
      </c>
      <c r="C161" s="103" t="s">
        <v>751</v>
      </c>
      <c r="D161" s="121">
        <v>3</v>
      </c>
      <c r="E161" s="122"/>
      <c r="F161" s="145">
        <v>40</v>
      </c>
      <c r="G161" s="145">
        <f t="shared" ref="G161" si="14">D161*F161</f>
        <v>120</v>
      </c>
    </row>
    <row r="162" spans="1:7" ht="24.95" customHeight="1" x14ac:dyDescent="0.25">
      <c r="A162" s="123" t="s">
        <v>752</v>
      </c>
      <c r="B162" s="123" t="s">
        <v>753</v>
      </c>
      <c r="C162" s="124" t="s">
        <v>754</v>
      </c>
      <c r="D162" s="121">
        <v>3</v>
      </c>
      <c r="E162" s="122"/>
      <c r="F162" s="145">
        <v>40</v>
      </c>
      <c r="G162" s="145">
        <f t="shared" ref="G162:G178" si="15">D162*F162</f>
        <v>120</v>
      </c>
    </row>
    <row r="163" spans="1:7" ht="24.95" customHeight="1" x14ac:dyDescent="0.25">
      <c r="A163" s="125" t="s">
        <v>755</v>
      </c>
      <c r="B163" s="125" t="s">
        <v>756</v>
      </c>
      <c r="C163" s="126" t="s">
        <v>757</v>
      </c>
      <c r="D163" s="121">
        <v>3</v>
      </c>
      <c r="E163" s="122"/>
      <c r="F163" s="145">
        <v>40</v>
      </c>
      <c r="G163" s="145">
        <f t="shared" si="15"/>
        <v>120</v>
      </c>
    </row>
    <row r="164" spans="1:7" ht="24.95" customHeight="1" x14ac:dyDescent="0.25">
      <c r="A164" s="123" t="s">
        <v>474</v>
      </c>
      <c r="B164" s="123" t="s">
        <v>758</v>
      </c>
      <c r="C164" s="124" t="s">
        <v>759</v>
      </c>
      <c r="D164" s="121">
        <v>3</v>
      </c>
      <c r="E164" s="122"/>
      <c r="F164" s="145">
        <v>40</v>
      </c>
      <c r="G164" s="145">
        <f t="shared" si="15"/>
        <v>120</v>
      </c>
    </row>
    <row r="165" spans="1:7" ht="24.95" customHeight="1" x14ac:dyDescent="0.25">
      <c r="A165" s="125" t="s">
        <v>760</v>
      </c>
      <c r="B165" s="125" t="s">
        <v>761</v>
      </c>
      <c r="C165" s="126" t="s">
        <v>762</v>
      </c>
      <c r="D165" s="121">
        <v>3</v>
      </c>
      <c r="E165" s="122"/>
      <c r="F165" s="145">
        <v>40</v>
      </c>
      <c r="G165" s="145">
        <f t="shared" si="15"/>
        <v>120</v>
      </c>
    </row>
    <row r="166" spans="1:7" ht="24.95" customHeight="1" x14ac:dyDescent="0.25">
      <c r="A166" s="123" t="s">
        <v>763</v>
      </c>
      <c r="B166" s="123" t="s">
        <v>764</v>
      </c>
      <c r="C166" s="124" t="s">
        <v>765</v>
      </c>
      <c r="D166" s="121">
        <v>3</v>
      </c>
      <c r="E166" s="122"/>
      <c r="F166" s="145">
        <v>40</v>
      </c>
      <c r="G166" s="145">
        <f t="shared" si="15"/>
        <v>120</v>
      </c>
    </row>
    <row r="167" spans="1:7" ht="24.95" customHeight="1" x14ac:dyDescent="0.25">
      <c r="A167" s="125" t="s">
        <v>766</v>
      </c>
      <c r="B167" s="125" t="s">
        <v>767</v>
      </c>
      <c r="C167" s="126" t="s">
        <v>768</v>
      </c>
      <c r="D167" s="121">
        <v>3</v>
      </c>
      <c r="E167" s="122"/>
      <c r="F167" s="145">
        <v>40</v>
      </c>
      <c r="G167" s="145">
        <f t="shared" si="15"/>
        <v>120</v>
      </c>
    </row>
    <row r="168" spans="1:7" ht="24.95" customHeight="1" x14ac:dyDescent="0.25">
      <c r="A168" s="123" t="s">
        <v>769</v>
      </c>
      <c r="B168" s="123" t="s">
        <v>770</v>
      </c>
      <c r="C168" s="124" t="s">
        <v>771</v>
      </c>
      <c r="D168" s="121">
        <v>3</v>
      </c>
      <c r="E168" s="122"/>
      <c r="F168" s="145">
        <v>40</v>
      </c>
      <c r="G168" s="145">
        <f t="shared" si="15"/>
        <v>120</v>
      </c>
    </row>
    <row r="169" spans="1:7" ht="24.95" customHeight="1" x14ac:dyDescent="0.25">
      <c r="A169" s="125" t="s">
        <v>480</v>
      </c>
      <c r="B169" s="125" t="s">
        <v>772</v>
      </c>
      <c r="C169" s="126" t="s">
        <v>773</v>
      </c>
      <c r="D169" s="121">
        <v>3</v>
      </c>
      <c r="E169" s="122"/>
      <c r="F169" s="145">
        <v>40</v>
      </c>
      <c r="G169" s="145">
        <f t="shared" si="15"/>
        <v>120</v>
      </c>
    </row>
    <row r="170" spans="1:7" ht="24.95" customHeight="1" x14ac:dyDescent="0.25">
      <c r="A170" s="123" t="s">
        <v>774</v>
      </c>
      <c r="B170" s="123" t="s">
        <v>775</v>
      </c>
      <c r="C170" s="124" t="s">
        <v>776</v>
      </c>
      <c r="D170" s="121">
        <v>3</v>
      </c>
      <c r="E170" s="122"/>
      <c r="F170" s="145">
        <v>40</v>
      </c>
      <c r="G170" s="145">
        <f t="shared" si="15"/>
        <v>120</v>
      </c>
    </row>
    <row r="171" spans="1:7" ht="24.95" customHeight="1" x14ac:dyDescent="0.25">
      <c r="A171" s="125" t="s">
        <v>777</v>
      </c>
      <c r="B171" s="125" t="s">
        <v>778</v>
      </c>
      <c r="C171" s="126" t="s">
        <v>779</v>
      </c>
      <c r="D171" s="121">
        <v>3</v>
      </c>
      <c r="E171" s="122"/>
      <c r="F171" s="145">
        <v>40</v>
      </c>
      <c r="G171" s="145">
        <f t="shared" si="15"/>
        <v>120</v>
      </c>
    </row>
    <row r="172" spans="1:7" ht="24.95" customHeight="1" x14ac:dyDescent="0.25">
      <c r="A172" s="125" t="s">
        <v>780</v>
      </c>
      <c r="B172" s="125" t="s">
        <v>781</v>
      </c>
      <c r="C172" s="126" t="s">
        <v>782</v>
      </c>
      <c r="D172" s="121">
        <v>3</v>
      </c>
      <c r="E172" s="122"/>
      <c r="F172" s="145">
        <v>40</v>
      </c>
      <c r="G172" s="145">
        <f t="shared" si="15"/>
        <v>120</v>
      </c>
    </row>
    <row r="173" spans="1:7" ht="24.95" customHeight="1" x14ac:dyDescent="0.25">
      <c r="A173" s="123" t="s">
        <v>783</v>
      </c>
      <c r="B173" s="123">
        <v>1405040031</v>
      </c>
      <c r="C173" s="124" t="s">
        <v>784</v>
      </c>
      <c r="D173" s="121">
        <v>3</v>
      </c>
      <c r="E173" s="122"/>
      <c r="F173" s="145">
        <v>40</v>
      </c>
      <c r="G173" s="145">
        <f t="shared" si="15"/>
        <v>120</v>
      </c>
    </row>
    <row r="174" spans="1:7" ht="24.95" customHeight="1" x14ac:dyDescent="0.25">
      <c r="A174" s="125" t="s">
        <v>486</v>
      </c>
      <c r="B174" s="125" t="s">
        <v>785</v>
      </c>
      <c r="C174" s="126" t="s">
        <v>786</v>
      </c>
      <c r="D174" s="121">
        <v>3</v>
      </c>
      <c r="E174" s="122"/>
      <c r="F174" s="145">
        <v>40</v>
      </c>
      <c r="G174" s="145">
        <f t="shared" si="15"/>
        <v>120</v>
      </c>
    </row>
    <row r="175" spans="1:7" ht="24.95" customHeight="1" x14ac:dyDescent="0.25">
      <c r="A175" s="123" t="s">
        <v>787</v>
      </c>
      <c r="B175" s="123" t="s">
        <v>788</v>
      </c>
      <c r="C175" s="124" t="s">
        <v>789</v>
      </c>
      <c r="D175" s="121">
        <v>3</v>
      </c>
      <c r="E175" s="122"/>
      <c r="F175" s="145">
        <v>40</v>
      </c>
      <c r="G175" s="145">
        <f t="shared" si="15"/>
        <v>120</v>
      </c>
    </row>
    <row r="176" spans="1:7" ht="24.95" customHeight="1" x14ac:dyDescent="0.25">
      <c r="A176" s="125" t="s">
        <v>492</v>
      </c>
      <c r="B176" s="125" t="s">
        <v>775</v>
      </c>
      <c r="C176" s="126" t="s">
        <v>790</v>
      </c>
      <c r="D176" s="121">
        <v>1</v>
      </c>
      <c r="E176" s="122"/>
      <c r="F176" s="145">
        <v>40</v>
      </c>
      <c r="G176" s="145">
        <f t="shared" si="15"/>
        <v>40</v>
      </c>
    </row>
    <row r="177" spans="1:7" ht="24.95" customHeight="1" x14ac:dyDescent="0.25">
      <c r="A177" s="125" t="s">
        <v>495</v>
      </c>
      <c r="B177" s="125" t="s">
        <v>791</v>
      </c>
      <c r="C177" s="126" t="s">
        <v>792</v>
      </c>
      <c r="D177" s="121">
        <v>2</v>
      </c>
      <c r="E177" s="122"/>
      <c r="F177" s="145">
        <v>40</v>
      </c>
      <c r="G177" s="145">
        <f t="shared" si="15"/>
        <v>80</v>
      </c>
    </row>
    <row r="178" spans="1:7" ht="24.95" customHeight="1" x14ac:dyDescent="0.25">
      <c r="A178" s="123" t="s">
        <v>498</v>
      </c>
      <c r="B178" s="123" t="s">
        <v>793</v>
      </c>
      <c r="C178" s="124" t="s">
        <v>794</v>
      </c>
      <c r="D178" s="121">
        <v>2</v>
      </c>
      <c r="E178" s="122"/>
      <c r="F178" s="145">
        <v>40</v>
      </c>
      <c r="G178" s="145">
        <f t="shared" si="15"/>
        <v>80</v>
      </c>
    </row>
    <row r="179" spans="1:7" ht="24.95" customHeight="1" x14ac:dyDescent="0.25">
      <c r="A179" s="123" t="s">
        <v>410</v>
      </c>
      <c r="B179" s="123" t="s">
        <v>795</v>
      </c>
      <c r="C179" s="124" t="s">
        <v>796</v>
      </c>
      <c r="D179" s="121">
        <v>5</v>
      </c>
      <c r="E179" s="122"/>
      <c r="F179" s="145">
        <v>50</v>
      </c>
      <c r="G179" s="145">
        <f t="shared" ref="G179" si="16">D179*F179</f>
        <v>250</v>
      </c>
    </row>
    <row r="180" spans="1:7" ht="24.95" customHeight="1" x14ac:dyDescent="0.25">
      <c r="A180" s="125" t="s">
        <v>412</v>
      </c>
      <c r="B180" s="125">
        <v>2100010641</v>
      </c>
      <c r="C180" s="126" t="s">
        <v>797</v>
      </c>
      <c r="D180" s="121">
        <v>10</v>
      </c>
      <c r="E180" s="122"/>
      <c r="F180" s="145">
        <v>50</v>
      </c>
      <c r="G180" s="145">
        <f t="shared" ref="G180:G205" si="17">D180*F180</f>
        <v>500</v>
      </c>
    </row>
    <row r="181" spans="1:7" ht="24.95" customHeight="1" x14ac:dyDescent="0.25">
      <c r="A181" s="123" t="s">
        <v>414</v>
      </c>
      <c r="B181" s="123">
        <v>2100017399</v>
      </c>
      <c r="C181" s="124" t="s">
        <v>798</v>
      </c>
      <c r="D181" s="121">
        <v>10</v>
      </c>
      <c r="E181" s="122"/>
      <c r="F181" s="145">
        <v>50</v>
      </c>
      <c r="G181" s="145">
        <f t="shared" si="17"/>
        <v>500</v>
      </c>
    </row>
    <row r="182" spans="1:7" ht="24.95" customHeight="1" x14ac:dyDescent="0.25">
      <c r="A182" s="120" t="s">
        <v>416</v>
      </c>
      <c r="B182" s="120">
        <v>2100017484</v>
      </c>
      <c r="C182" s="103" t="s">
        <v>799</v>
      </c>
      <c r="D182" s="121">
        <v>10</v>
      </c>
      <c r="E182" s="122"/>
      <c r="F182" s="145">
        <v>50</v>
      </c>
      <c r="G182" s="145">
        <f t="shared" si="17"/>
        <v>500</v>
      </c>
    </row>
    <row r="183" spans="1:7" ht="24.95" customHeight="1" x14ac:dyDescent="0.25">
      <c r="A183" s="123" t="s">
        <v>800</v>
      </c>
      <c r="B183" s="123" t="s">
        <v>801</v>
      </c>
      <c r="C183" s="124" t="s">
        <v>802</v>
      </c>
      <c r="D183" s="121">
        <v>10</v>
      </c>
      <c r="E183" s="122"/>
      <c r="F183" s="145">
        <v>50</v>
      </c>
      <c r="G183" s="145">
        <f t="shared" si="17"/>
        <v>500</v>
      </c>
    </row>
    <row r="184" spans="1:7" ht="24.95" customHeight="1" x14ac:dyDescent="0.25">
      <c r="A184" s="125" t="s">
        <v>803</v>
      </c>
      <c r="B184" s="127" t="s">
        <v>425</v>
      </c>
      <c r="C184" s="126" t="s">
        <v>804</v>
      </c>
      <c r="D184" s="121">
        <v>5</v>
      </c>
      <c r="E184" s="122"/>
      <c r="F184" s="145">
        <v>50</v>
      </c>
      <c r="G184" s="145">
        <f t="shared" si="17"/>
        <v>250</v>
      </c>
    </row>
    <row r="185" spans="1:7" ht="24.95" customHeight="1" x14ac:dyDescent="0.25">
      <c r="A185" s="123" t="s">
        <v>805</v>
      </c>
      <c r="B185" s="128" t="s">
        <v>425</v>
      </c>
      <c r="C185" s="124" t="s">
        <v>806</v>
      </c>
      <c r="D185" s="121">
        <v>5</v>
      </c>
      <c r="E185" s="122"/>
      <c r="F185" s="145">
        <v>50</v>
      </c>
      <c r="G185" s="145">
        <f t="shared" si="17"/>
        <v>250</v>
      </c>
    </row>
    <row r="186" spans="1:7" ht="24.95" customHeight="1" x14ac:dyDescent="0.25">
      <c r="A186" s="125" t="s">
        <v>807</v>
      </c>
      <c r="B186" s="125" t="s">
        <v>428</v>
      </c>
      <c r="C186" s="126" t="s">
        <v>808</v>
      </c>
      <c r="D186" s="121">
        <v>5</v>
      </c>
      <c r="E186" s="122"/>
      <c r="F186" s="145">
        <v>50</v>
      </c>
      <c r="G186" s="145">
        <f t="shared" si="17"/>
        <v>250</v>
      </c>
    </row>
    <row r="187" spans="1:7" ht="24.95" customHeight="1" x14ac:dyDescent="0.25">
      <c r="A187" s="123" t="s">
        <v>809</v>
      </c>
      <c r="B187" s="128" t="s">
        <v>431</v>
      </c>
      <c r="C187" s="124" t="s">
        <v>810</v>
      </c>
      <c r="D187" s="121">
        <v>5</v>
      </c>
      <c r="E187" s="122"/>
      <c r="F187" s="145">
        <v>50</v>
      </c>
      <c r="G187" s="145">
        <f t="shared" si="17"/>
        <v>250</v>
      </c>
    </row>
    <row r="188" spans="1:7" ht="24.95" customHeight="1" x14ac:dyDescent="0.25">
      <c r="A188" s="125" t="s">
        <v>811</v>
      </c>
      <c r="B188" s="127" t="s">
        <v>434</v>
      </c>
      <c r="C188" s="126" t="s">
        <v>812</v>
      </c>
      <c r="D188" s="121">
        <v>5</v>
      </c>
      <c r="E188" s="122"/>
      <c r="F188" s="145">
        <v>50</v>
      </c>
      <c r="G188" s="145">
        <f t="shared" si="17"/>
        <v>250</v>
      </c>
    </row>
    <row r="189" spans="1:7" ht="24.95" customHeight="1" x14ac:dyDescent="0.25">
      <c r="A189" s="123" t="s">
        <v>813</v>
      </c>
      <c r="B189" s="128" t="s">
        <v>437</v>
      </c>
      <c r="C189" s="124" t="s">
        <v>814</v>
      </c>
      <c r="D189" s="121">
        <v>5</v>
      </c>
      <c r="E189" s="122"/>
      <c r="F189" s="145">
        <v>50</v>
      </c>
      <c r="G189" s="145">
        <f t="shared" si="17"/>
        <v>250</v>
      </c>
    </row>
    <row r="190" spans="1:7" ht="24.95" customHeight="1" x14ac:dyDescent="0.25">
      <c r="A190" s="125" t="s">
        <v>815</v>
      </c>
      <c r="B190" s="127" t="s">
        <v>440</v>
      </c>
      <c r="C190" s="126" t="s">
        <v>816</v>
      </c>
      <c r="D190" s="121">
        <v>5</v>
      </c>
      <c r="E190" s="122"/>
      <c r="F190" s="145">
        <v>50</v>
      </c>
      <c r="G190" s="145">
        <f t="shared" si="17"/>
        <v>250</v>
      </c>
    </row>
    <row r="191" spans="1:7" ht="24.95" customHeight="1" x14ac:dyDescent="0.25">
      <c r="A191" s="123" t="s">
        <v>817</v>
      </c>
      <c r="B191" s="128" t="s">
        <v>443</v>
      </c>
      <c r="C191" s="124" t="s">
        <v>818</v>
      </c>
      <c r="D191" s="121">
        <v>5</v>
      </c>
      <c r="E191" s="122"/>
      <c r="F191" s="145">
        <v>50</v>
      </c>
      <c r="G191" s="145">
        <f t="shared" si="17"/>
        <v>250</v>
      </c>
    </row>
    <row r="192" spans="1:7" ht="24.95" customHeight="1" x14ac:dyDescent="0.25">
      <c r="A192" s="125" t="s">
        <v>819</v>
      </c>
      <c r="B192" s="127" t="s">
        <v>446</v>
      </c>
      <c r="C192" s="126" t="s">
        <v>820</v>
      </c>
      <c r="D192" s="121">
        <v>5</v>
      </c>
      <c r="E192" s="122"/>
      <c r="F192" s="145">
        <v>50</v>
      </c>
      <c r="G192" s="145">
        <f t="shared" si="17"/>
        <v>250</v>
      </c>
    </row>
    <row r="193" spans="1:7" ht="24.95" customHeight="1" x14ac:dyDescent="0.25">
      <c r="A193" s="129" t="s">
        <v>448</v>
      </c>
      <c r="B193" s="129">
        <v>2100022697</v>
      </c>
      <c r="C193" s="130" t="s">
        <v>821</v>
      </c>
      <c r="D193" s="121">
        <v>5</v>
      </c>
      <c r="E193" s="122"/>
      <c r="F193" s="145">
        <v>50</v>
      </c>
      <c r="G193" s="145">
        <f t="shared" si="17"/>
        <v>250</v>
      </c>
    </row>
    <row r="194" spans="1:7" ht="24.95" customHeight="1" x14ac:dyDescent="0.25">
      <c r="A194" s="125" t="s">
        <v>822</v>
      </c>
      <c r="B194" s="125" t="s">
        <v>451</v>
      </c>
      <c r="C194" s="126" t="s">
        <v>823</v>
      </c>
      <c r="D194" s="121">
        <v>5</v>
      </c>
      <c r="E194" s="122"/>
      <c r="F194" s="145">
        <v>50</v>
      </c>
      <c r="G194" s="145">
        <f t="shared" si="17"/>
        <v>250</v>
      </c>
    </row>
    <row r="195" spans="1:7" ht="24.95" customHeight="1" x14ac:dyDescent="0.25">
      <c r="A195" s="129" t="s">
        <v>824</v>
      </c>
      <c r="B195" s="129" t="s">
        <v>454</v>
      </c>
      <c r="C195" s="130" t="s">
        <v>825</v>
      </c>
      <c r="D195" s="121">
        <v>5</v>
      </c>
      <c r="E195" s="122"/>
      <c r="F195" s="145">
        <v>50</v>
      </c>
      <c r="G195" s="145">
        <f t="shared" si="17"/>
        <v>250</v>
      </c>
    </row>
    <row r="196" spans="1:7" ht="24.95" customHeight="1" x14ac:dyDescent="0.25">
      <c r="A196" s="125" t="s">
        <v>826</v>
      </c>
      <c r="B196" s="127" t="s">
        <v>459</v>
      </c>
      <c r="C196" s="126" t="s">
        <v>827</v>
      </c>
      <c r="D196" s="121">
        <v>5</v>
      </c>
      <c r="E196" s="122"/>
      <c r="F196" s="145">
        <v>50</v>
      </c>
      <c r="G196" s="145">
        <f t="shared" si="17"/>
        <v>250</v>
      </c>
    </row>
    <row r="197" spans="1:7" ht="24.95" customHeight="1" x14ac:dyDescent="0.25">
      <c r="A197" s="123" t="s">
        <v>828</v>
      </c>
      <c r="B197" s="128" t="s">
        <v>462</v>
      </c>
      <c r="C197" s="124" t="s">
        <v>829</v>
      </c>
      <c r="D197" s="121">
        <v>5</v>
      </c>
      <c r="E197" s="122"/>
      <c r="F197" s="145">
        <v>50</v>
      </c>
      <c r="G197" s="145">
        <f t="shared" si="17"/>
        <v>250</v>
      </c>
    </row>
    <row r="198" spans="1:7" ht="24.95" customHeight="1" x14ac:dyDescent="0.25">
      <c r="A198" s="120" t="s">
        <v>464</v>
      </c>
      <c r="B198" s="131" t="s">
        <v>830</v>
      </c>
      <c r="C198" s="103" t="s">
        <v>831</v>
      </c>
      <c r="D198" s="121">
        <v>5</v>
      </c>
      <c r="E198" s="122"/>
      <c r="F198" s="145">
        <v>50</v>
      </c>
      <c r="G198" s="145">
        <f t="shared" si="17"/>
        <v>250</v>
      </c>
    </row>
    <row r="199" spans="1:7" ht="24.95" customHeight="1" x14ac:dyDescent="0.25">
      <c r="A199" s="123" t="s">
        <v>832</v>
      </c>
      <c r="B199" s="128" t="s">
        <v>833</v>
      </c>
      <c r="C199" s="124" t="s">
        <v>834</v>
      </c>
      <c r="D199" s="121">
        <v>5</v>
      </c>
      <c r="E199" s="122"/>
      <c r="F199" s="145">
        <v>50</v>
      </c>
      <c r="G199" s="145">
        <f t="shared" si="17"/>
        <v>250</v>
      </c>
    </row>
    <row r="200" spans="1:7" ht="24.95" customHeight="1" x14ac:dyDescent="0.25">
      <c r="A200" s="132" t="s">
        <v>835</v>
      </c>
      <c r="B200" s="127" t="s">
        <v>836</v>
      </c>
      <c r="C200" s="126" t="s">
        <v>837</v>
      </c>
      <c r="D200" s="121">
        <v>5</v>
      </c>
      <c r="E200" s="122"/>
      <c r="F200" s="145">
        <v>50</v>
      </c>
      <c r="G200" s="145">
        <f t="shared" si="17"/>
        <v>250</v>
      </c>
    </row>
    <row r="201" spans="1:7" ht="24.95" customHeight="1" x14ac:dyDescent="0.25">
      <c r="A201" s="133" t="s">
        <v>838</v>
      </c>
      <c r="B201" s="128" t="s">
        <v>833</v>
      </c>
      <c r="C201" s="124" t="s">
        <v>839</v>
      </c>
      <c r="D201" s="121">
        <v>7</v>
      </c>
      <c r="E201" s="122"/>
      <c r="F201" s="145">
        <v>50</v>
      </c>
      <c r="G201" s="145">
        <f t="shared" si="17"/>
        <v>350</v>
      </c>
    </row>
    <row r="202" spans="1:7" ht="24.95" customHeight="1" x14ac:dyDescent="0.25">
      <c r="A202" s="132" t="s">
        <v>840</v>
      </c>
      <c r="B202" s="127" t="s">
        <v>841</v>
      </c>
      <c r="C202" s="126" t="s">
        <v>842</v>
      </c>
      <c r="D202" s="121">
        <v>5</v>
      </c>
      <c r="E202" s="122"/>
      <c r="F202" s="145">
        <v>50</v>
      </c>
      <c r="G202" s="145">
        <f t="shared" si="17"/>
        <v>250</v>
      </c>
    </row>
    <row r="203" spans="1:7" ht="24.95" customHeight="1" x14ac:dyDescent="0.25">
      <c r="A203" s="133" t="s">
        <v>468</v>
      </c>
      <c r="B203" s="123">
        <v>2100007516</v>
      </c>
      <c r="C203" s="124" t="s">
        <v>843</v>
      </c>
      <c r="D203" s="121">
        <v>5</v>
      </c>
      <c r="E203" s="122"/>
      <c r="F203" s="145">
        <v>50</v>
      </c>
      <c r="G203" s="145">
        <f t="shared" si="17"/>
        <v>250</v>
      </c>
    </row>
    <row r="204" spans="1:7" ht="24.95" customHeight="1" x14ac:dyDescent="0.25">
      <c r="A204" s="132" t="s">
        <v>470</v>
      </c>
      <c r="B204" s="125">
        <v>2100010712</v>
      </c>
      <c r="C204" s="126" t="s">
        <v>844</v>
      </c>
      <c r="D204" s="121">
        <v>5</v>
      </c>
      <c r="E204" s="122"/>
      <c r="F204" s="145">
        <v>50</v>
      </c>
      <c r="G204" s="145">
        <f t="shared" si="17"/>
        <v>250</v>
      </c>
    </row>
    <row r="205" spans="1:7" ht="24.95" customHeight="1" x14ac:dyDescent="0.25">
      <c r="A205" s="133" t="s">
        <v>472</v>
      </c>
      <c r="B205" s="123">
        <v>2100007744</v>
      </c>
      <c r="C205" s="124" t="s">
        <v>845</v>
      </c>
      <c r="D205" s="121">
        <v>5</v>
      </c>
      <c r="E205" s="122"/>
      <c r="F205" s="145">
        <v>50</v>
      </c>
      <c r="G205" s="145">
        <f t="shared" si="17"/>
        <v>250</v>
      </c>
    </row>
    <row r="206" spans="1:7" ht="24.95" customHeight="1" x14ac:dyDescent="0.25">
      <c r="A206" s="134" t="s">
        <v>361</v>
      </c>
      <c r="B206" s="134">
        <v>200112210</v>
      </c>
      <c r="C206" s="135" t="s">
        <v>363</v>
      </c>
      <c r="D206" s="121">
        <v>4</v>
      </c>
      <c r="E206" s="122"/>
      <c r="F206" s="145">
        <v>40</v>
      </c>
      <c r="G206" s="145">
        <f t="shared" ref="G206" si="18">D206*F206</f>
        <v>160</v>
      </c>
    </row>
    <row r="207" spans="1:7" ht="24.95" customHeight="1" x14ac:dyDescent="0.25">
      <c r="A207" s="123" t="s">
        <v>364</v>
      </c>
      <c r="B207" s="123">
        <v>200112210</v>
      </c>
      <c r="C207" s="124" t="s">
        <v>365</v>
      </c>
      <c r="D207" s="121">
        <v>3</v>
      </c>
      <c r="E207" s="122"/>
      <c r="F207" s="145">
        <v>40</v>
      </c>
      <c r="G207" s="145">
        <f t="shared" ref="G207:G225" si="19">D207*F207</f>
        <v>120</v>
      </c>
    </row>
    <row r="208" spans="1:7" ht="24.95" customHeight="1" x14ac:dyDescent="0.25">
      <c r="A208" s="125" t="s">
        <v>366</v>
      </c>
      <c r="B208" s="125">
        <v>200112211</v>
      </c>
      <c r="C208" s="126" t="s">
        <v>367</v>
      </c>
      <c r="D208" s="121">
        <v>4</v>
      </c>
      <c r="E208" s="122"/>
      <c r="F208" s="145">
        <v>40</v>
      </c>
      <c r="G208" s="145">
        <f t="shared" si="19"/>
        <v>160</v>
      </c>
    </row>
    <row r="209" spans="1:7" ht="24.95" customHeight="1" x14ac:dyDescent="0.25">
      <c r="A209" s="123" t="s">
        <v>368</v>
      </c>
      <c r="B209" s="123">
        <v>200112212</v>
      </c>
      <c r="C209" s="124" t="s">
        <v>369</v>
      </c>
      <c r="D209" s="121">
        <v>4</v>
      </c>
      <c r="E209" s="122"/>
      <c r="F209" s="145">
        <v>40</v>
      </c>
      <c r="G209" s="145">
        <f t="shared" si="19"/>
        <v>160</v>
      </c>
    </row>
    <row r="210" spans="1:7" ht="24.95" customHeight="1" x14ac:dyDescent="0.25">
      <c r="A210" s="125" t="s">
        <v>370</v>
      </c>
      <c r="B210" s="125">
        <v>200112212</v>
      </c>
      <c r="C210" s="126" t="s">
        <v>371</v>
      </c>
      <c r="D210" s="121">
        <v>4</v>
      </c>
      <c r="E210" s="122"/>
      <c r="F210" s="145">
        <v>40</v>
      </c>
      <c r="G210" s="145">
        <f t="shared" si="19"/>
        <v>160</v>
      </c>
    </row>
    <row r="211" spans="1:7" ht="24.95" customHeight="1" x14ac:dyDescent="0.25">
      <c r="A211" s="123" t="s">
        <v>372</v>
      </c>
      <c r="B211" s="123">
        <v>200112213</v>
      </c>
      <c r="C211" s="124" t="s">
        <v>373</v>
      </c>
      <c r="D211" s="121">
        <v>4</v>
      </c>
      <c r="E211" s="122"/>
      <c r="F211" s="145">
        <v>40</v>
      </c>
      <c r="G211" s="145">
        <f t="shared" si="19"/>
        <v>160</v>
      </c>
    </row>
    <row r="212" spans="1:7" ht="24.95" customHeight="1" x14ac:dyDescent="0.25">
      <c r="A212" s="125" t="s">
        <v>374</v>
      </c>
      <c r="B212" s="125">
        <v>200112214</v>
      </c>
      <c r="C212" s="126" t="s">
        <v>375</v>
      </c>
      <c r="D212" s="121">
        <v>4</v>
      </c>
      <c r="E212" s="122"/>
      <c r="F212" s="145">
        <v>40</v>
      </c>
      <c r="G212" s="145">
        <f t="shared" si="19"/>
        <v>160</v>
      </c>
    </row>
    <row r="213" spans="1:7" ht="24.95" customHeight="1" x14ac:dyDescent="0.25">
      <c r="A213" s="123" t="s">
        <v>376</v>
      </c>
      <c r="B213" s="123">
        <v>191211231</v>
      </c>
      <c r="C213" s="124" t="s">
        <v>377</v>
      </c>
      <c r="D213" s="121">
        <v>4</v>
      </c>
      <c r="E213" s="122"/>
      <c r="F213" s="145">
        <v>40</v>
      </c>
      <c r="G213" s="145">
        <f t="shared" si="19"/>
        <v>160</v>
      </c>
    </row>
    <row r="214" spans="1:7" ht="24.95" customHeight="1" x14ac:dyDescent="0.25">
      <c r="A214" s="125" t="s">
        <v>378</v>
      </c>
      <c r="B214" s="125">
        <v>200112216</v>
      </c>
      <c r="C214" s="126" t="s">
        <v>846</v>
      </c>
      <c r="D214" s="121">
        <v>4</v>
      </c>
      <c r="E214" s="122"/>
      <c r="F214" s="145">
        <v>40</v>
      </c>
      <c r="G214" s="145">
        <f t="shared" si="19"/>
        <v>160</v>
      </c>
    </row>
    <row r="215" spans="1:7" ht="24.95" customHeight="1" x14ac:dyDescent="0.25">
      <c r="A215" s="129" t="s">
        <v>380</v>
      </c>
      <c r="B215" s="129">
        <v>200112216</v>
      </c>
      <c r="C215" s="130" t="s">
        <v>381</v>
      </c>
      <c r="D215" s="121">
        <v>4</v>
      </c>
      <c r="E215" s="122"/>
      <c r="F215" s="145">
        <v>40</v>
      </c>
      <c r="G215" s="145">
        <f t="shared" si="19"/>
        <v>160</v>
      </c>
    </row>
    <row r="216" spans="1:7" ht="24.95" customHeight="1" x14ac:dyDescent="0.25">
      <c r="A216" s="125" t="s">
        <v>382</v>
      </c>
      <c r="B216" s="125">
        <v>200112217</v>
      </c>
      <c r="C216" s="126" t="s">
        <v>383</v>
      </c>
      <c r="D216" s="121">
        <v>4</v>
      </c>
      <c r="E216" s="122"/>
      <c r="F216" s="145">
        <v>40</v>
      </c>
      <c r="G216" s="145">
        <f t="shared" si="19"/>
        <v>160</v>
      </c>
    </row>
    <row r="217" spans="1:7" ht="24.95" customHeight="1" x14ac:dyDescent="0.25">
      <c r="A217" s="123" t="s">
        <v>384</v>
      </c>
      <c r="B217" s="123">
        <v>200112217</v>
      </c>
      <c r="C217" s="124" t="s">
        <v>847</v>
      </c>
      <c r="D217" s="121">
        <v>4</v>
      </c>
      <c r="E217" s="122"/>
      <c r="F217" s="145">
        <v>40</v>
      </c>
      <c r="G217" s="145">
        <f t="shared" si="19"/>
        <v>160</v>
      </c>
    </row>
    <row r="218" spans="1:7" ht="24.95" customHeight="1" x14ac:dyDescent="0.25">
      <c r="A218" s="125" t="s">
        <v>386</v>
      </c>
      <c r="B218" s="125">
        <v>200112217</v>
      </c>
      <c r="C218" s="126" t="s">
        <v>387</v>
      </c>
      <c r="D218" s="121">
        <v>4</v>
      </c>
      <c r="E218" s="122"/>
      <c r="F218" s="145">
        <v>40</v>
      </c>
      <c r="G218" s="145">
        <f t="shared" si="19"/>
        <v>160</v>
      </c>
    </row>
    <row r="219" spans="1:7" ht="24.95" customHeight="1" x14ac:dyDescent="0.25">
      <c r="A219" s="123" t="s">
        <v>388</v>
      </c>
      <c r="B219" s="123">
        <v>200112217</v>
      </c>
      <c r="C219" s="124" t="s">
        <v>848</v>
      </c>
      <c r="D219" s="121">
        <v>4</v>
      </c>
      <c r="E219" s="122"/>
      <c r="F219" s="145">
        <v>40</v>
      </c>
      <c r="G219" s="145">
        <f t="shared" si="19"/>
        <v>160</v>
      </c>
    </row>
    <row r="220" spans="1:7" ht="24.95" customHeight="1" x14ac:dyDescent="0.25">
      <c r="A220" s="125" t="s">
        <v>390</v>
      </c>
      <c r="B220" s="125">
        <v>200112217</v>
      </c>
      <c r="C220" s="126" t="s">
        <v>849</v>
      </c>
      <c r="D220" s="121">
        <v>4</v>
      </c>
      <c r="E220" s="122"/>
      <c r="F220" s="145">
        <v>40</v>
      </c>
      <c r="G220" s="145">
        <f t="shared" si="19"/>
        <v>160</v>
      </c>
    </row>
    <row r="221" spans="1:7" ht="24.95" customHeight="1" x14ac:dyDescent="0.25">
      <c r="A221" s="123" t="s">
        <v>392</v>
      </c>
      <c r="B221" s="123">
        <v>200112216</v>
      </c>
      <c r="C221" s="124" t="s">
        <v>850</v>
      </c>
      <c r="D221" s="121">
        <v>4</v>
      </c>
      <c r="E221" s="122"/>
      <c r="F221" s="145">
        <v>40</v>
      </c>
      <c r="G221" s="145">
        <f t="shared" si="19"/>
        <v>160</v>
      </c>
    </row>
    <row r="222" spans="1:7" ht="24.95" customHeight="1" x14ac:dyDescent="0.25">
      <c r="A222" s="136" t="s">
        <v>394</v>
      </c>
      <c r="B222" s="136">
        <v>200112216</v>
      </c>
      <c r="C222" s="137" t="s">
        <v>395</v>
      </c>
      <c r="D222" s="121">
        <v>7</v>
      </c>
      <c r="E222" s="122"/>
      <c r="F222" s="145">
        <v>40</v>
      </c>
      <c r="G222" s="145">
        <f t="shared" si="19"/>
        <v>280</v>
      </c>
    </row>
    <row r="223" spans="1:7" ht="24.95" customHeight="1" x14ac:dyDescent="0.25">
      <c r="A223" s="129" t="s">
        <v>396</v>
      </c>
      <c r="B223" s="129">
        <v>200112216</v>
      </c>
      <c r="C223" s="130" t="s">
        <v>851</v>
      </c>
      <c r="D223" s="121">
        <v>4</v>
      </c>
      <c r="E223" s="122"/>
      <c r="F223" s="145">
        <v>40</v>
      </c>
      <c r="G223" s="145">
        <f t="shared" si="19"/>
        <v>160</v>
      </c>
    </row>
    <row r="224" spans="1:7" ht="24.95" customHeight="1" x14ac:dyDescent="0.25">
      <c r="A224" s="136" t="s">
        <v>398</v>
      </c>
      <c r="B224" s="136">
        <v>200112216</v>
      </c>
      <c r="C224" s="137" t="s">
        <v>852</v>
      </c>
      <c r="D224" s="121">
        <v>4</v>
      </c>
      <c r="E224" s="122"/>
      <c r="F224" s="145">
        <v>40</v>
      </c>
      <c r="G224" s="145">
        <f t="shared" si="19"/>
        <v>160</v>
      </c>
    </row>
    <row r="225" spans="1:7" ht="24.95" customHeight="1" x14ac:dyDescent="0.25">
      <c r="A225" s="129" t="s">
        <v>853</v>
      </c>
      <c r="B225" s="129">
        <v>200112216</v>
      </c>
      <c r="C225" s="130" t="s">
        <v>854</v>
      </c>
      <c r="D225" s="121">
        <v>3</v>
      </c>
      <c r="E225" s="122"/>
      <c r="F225" s="145">
        <v>40</v>
      </c>
      <c r="G225" s="145">
        <f t="shared" si="19"/>
        <v>120</v>
      </c>
    </row>
    <row r="226" spans="1:7" ht="24.95" customHeight="1" x14ac:dyDescent="0.25">
      <c r="A226" s="120" t="s">
        <v>501</v>
      </c>
      <c r="B226" s="120">
        <v>210228152</v>
      </c>
      <c r="C226" s="103" t="s">
        <v>855</v>
      </c>
      <c r="D226" s="121">
        <v>3</v>
      </c>
      <c r="E226" s="122"/>
      <c r="F226" s="145">
        <v>40</v>
      </c>
      <c r="G226" s="145">
        <f t="shared" ref="G226" si="20">D226*F226</f>
        <v>120</v>
      </c>
    </row>
    <row r="227" spans="1:7" ht="24.95" customHeight="1" x14ac:dyDescent="0.25">
      <c r="A227" s="161" t="s">
        <v>876</v>
      </c>
      <c r="B227" s="161"/>
      <c r="C227" s="161"/>
      <c r="D227" s="161"/>
      <c r="E227" s="161"/>
      <c r="F227" s="161"/>
      <c r="G227" s="146">
        <f>SUM(G21:G226)</f>
        <v>75075</v>
      </c>
    </row>
    <row r="228" spans="1:7" ht="24.95" customHeight="1" x14ac:dyDescent="0.25">
      <c r="A228" s="161" t="s">
        <v>877</v>
      </c>
      <c r="B228" s="161"/>
      <c r="C228" s="161"/>
      <c r="D228" s="161"/>
      <c r="E228" s="161"/>
      <c r="F228" s="161"/>
      <c r="G228" s="146">
        <f>G227*12%</f>
        <v>9009</v>
      </c>
    </row>
    <row r="229" spans="1:7" ht="24.95" customHeight="1" x14ac:dyDescent="0.25">
      <c r="A229" s="161" t="s">
        <v>878</v>
      </c>
      <c r="B229" s="161"/>
      <c r="C229" s="161"/>
      <c r="D229" s="161"/>
      <c r="E229" s="161"/>
      <c r="F229" s="161"/>
      <c r="G229" s="146">
        <f>G227+G228</f>
        <v>84084</v>
      </c>
    </row>
    <row r="232" spans="1:7" ht="24.95" customHeight="1" x14ac:dyDescent="0.25">
      <c r="A232" s="141"/>
      <c r="B232" s="141"/>
      <c r="C232" s="90"/>
      <c r="D232" s="142"/>
    </row>
    <row r="233" spans="1:7" ht="24.95" customHeight="1" x14ac:dyDescent="0.25">
      <c r="A233" s="141"/>
      <c r="B233" s="141"/>
      <c r="C233" s="90"/>
      <c r="D233" s="142"/>
    </row>
    <row r="234" spans="1:7" ht="24.95" customHeight="1" x14ac:dyDescent="0.25">
      <c r="A234" s="164" t="s">
        <v>513</v>
      </c>
      <c r="B234" s="164" t="s">
        <v>879</v>
      </c>
      <c r="C234" s="165" t="s">
        <v>515</v>
      </c>
      <c r="D234" s="142"/>
    </row>
    <row r="235" spans="1:7" ht="24.95" customHeight="1" x14ac:dyDescent="0.25">
      <c r="A235" s="139">
        <v>1</v>
      </c>
      <c r="B235" s="140" t="s">
        <v>516</v>
      </c>
      <c r="C235" s="140" t="s">
        <v>517</v>
      </c>
      <c r="D235" s="142"/>
    </row>
    <row r="236" spans="1:7" ht="24.95" customHeight="1" x14ac:dyDescent="0.25">
      <c r="A236" s="105">
        <v>1</v>
      </c>
      <c r="B236" s="5" t="s">
        <v>518</v>
      </c>
      <c r="C236" s="5" t="s">
        <v>519</v>
      </c>
      <c r="D236" s="142"/>
    </row>
    <row r="237" spans="1:7" ht="24.95" customHeight="1" x14ac:dyDescent="0.25">
      <c r="A237" s="105">
        <v>1</v>
      </c>
      <c r="B237" s="5" t="s">
        <v>520</v>
      </c>
      <c r="C237" s="5" t="s">
        <v>521</v>
      </c>
      <c r="D237" s="142"/>
    </row>
    <row r="238" spans="1:7" ht="24.95" customHeight="1" x14ac:dyDescent="0.25">
      <c r="A238" s="105">
        <v>1</v>
      </c>
      <c r="B238" s="5" t="s">
        <v>522</v>
      </c>
      <c r="C238" s="5" t="s">
        <v>523</v>
      </c>
      <c r="D238" s="142"/>
    </row>
    <row r="239" spans="1:7" ht="24.95" customHeight="1" x14ac:dyDescent="0.25">
      <c r="A239" s="105">
        <v>1</v>
      </c>
      <c r="B239" s="5" t="s">
        <v>524</v>
      </c>
      <c r="C239" s="5" t="s">
        <v>525</v>
      </c>
      <c r="D239" s="142"/>
    </row>
    <row r="240" spans="1:7" ht="24.95" customHeight="1" x14ac:dyDescent="0.25">
      <c r="A240" s="105">
        <v>2</v>
      </c>
      <c r="B240" s="5" t="s">
        <v>526</v>
      </c>
      <c r="C240" s="5" t="s">
        <v>527</v>
      </c>
      <c r="D240" s="142"/>
    </row>
    <row r="241" spans="1:4" ht="24.95" customHeight="1" x14ac:dyDescent="0.25">
      <c r="A241" s="105">
        <v>1</v>
      </c>
      <c r="B241" s="5" t="s">
        <v>528</v>
      </c>
      <c r="C241" s="5" t="s">
        <v>529</v>
      </c>
      <c r="D241" s="142"/>
    </row>
    <row r="242" spans="1:4" ht="24.95" customHeight="1" x14ac:dyDescent="0.25">
      <c r="A242" s="105">
        <v>2</v>
      </c>
      <c r="B242" s="5" t="s">
        <v>530</v>
      </c>
      <c r="C242" s="5" t="s">
        <v>531</v>
      </c>
      <c r="D242" s="142"/>
    </row>
    <row r="243" spans="1:4" ht="24.95" customHeight="1" x14ac:dyDescent="0.25">
      <c r="A243" s="105">
        <v>1</v>
      </c>
      <c r="B243" s="5" t="s">
        <v>532</v>
      </c>
      <c r="C243" s="5" t="s">
        <v>533</v>
      </c>
      <c r="D243" s="142"/>
    </row>
    <row r="244" spans="1:4" ht="24.95" customHeight="1" x14ac:dyDescent="0.25">
      <c r="A244" s="105">
        <v>2</v>
      </c>
      <c r="B244" s="5" t="s">
        <v>534</v>
      </c>
      <c r="C244" s="5" t="s">
        <v>535</v>
      </c>
      <c r="D244" s="142"/>
    </row>
    <row r="245" spans="1:4" ht="24.95" customHeight="1" x14ac:dyDescent="0.25">
      <c r="A245" s="105">
        <v>1</v>
      </c>
      <c r="B245" s="5" t="s">
        <v>536</v>
      </c>
      <c r="C245" s="5" t="s">
        <v>537</v>
      </c>
      <c r="D245" s="142"/>
    </row>
    <row r="246" spans="1:4" ht="24.95" customHeight="1" x14ac:dyDescent="0.25">
      <c r="A246" s="105">
        <v>1</v>
      </c>
      <c r="B246" s="5" t="s">
        <v>538</v>
      </c>
      <c r="C246" s="5" t="s">
        <v>539</v>
      </c>
      <c r="D246" s="142"/>
    </row>
    <row r="247" spans="1:4" ht="24.95" customHeight="1" x14ac:dyDescent="0.25">
      <c r="A247" s="105">
        <v>1</v>
      </c>
      <c r="B247" s="5" t="s">
        <v>540</v>
      </c>
      <c r="C247" s="5" t="s">
        <v>541</v>
      </c>
      <c r="D247" s="142"/>
    </row>
    <row r="248" spans="1:4" ht="24.95" customHeight="1" x14ac:dyDescent="0.25">
      <c r="A248" s="105">
        <v>1</v>
      </c>
      <c r="B248" s="5" t="s">
        <v>542</v>
      </c>
      <c r="C248" s="5" t="s">
        <v>543</v>
      </c>
      <c r="D248" s="142"/>
    </row>
    <row r="249" spans="1:4" ht="24.95" customHeight="1" x14ac:dyDescent="0.25">
      <c r="A249" s="105">
        <v>2</v>
      </c>
      <c r="B249" s="5" t="s">
        <v>544</v>
      </c>
      <c r="C249" s="5" t="s">
        <v>545</v>
      </c>
      <c r="D249" s="142"/>
    </row>
    <row r="250" spans="1:4" ht="24.95" customHeight="1" x14ac:dyDescent="0.25">
      <c r="A250" s="105">
        <v>1</v>
      </c>
      <c r="B250" s="5" t="s">
        <v>546</v>
      </c>
      <c r="C250" s="5" t="s">
        <v>547</v>
      </c>
      <c r="D250" s="142"/>
    </row>
    <row r="251" spans="1:4" ht="24.95" customHeight="1" x14ac:dyDescent="0.25">
      <c r="A251" s="105">
        <v>10</v>
      </c>
      <c r="B251" s="5"/>
      <c r="C251" s="5" t="s">
        <v>548</v>
      </c>
      <c r="D251" s="142"/>
    </row>
    <row r="252" spans="1:4" ht="24.95" customHeight="1" x14ac:dyDescent="0.25">
      <c r="A252" s="105">
        <v>2</v>
      </c>
      <c r="B252" s="5" t="s">
        <v>549</v>
      </c>
      <c r="C252" s="5" t="s">
        <v>550</v>
      </c>
      <c r="D252" s="142"/>
    </row>
    <row r="253" spans="1:4" ht="24.95" customHeight="1" x14ac:dyDescent="0.25">
      <c r="A253" s="105">
        <v>0</v>
      </c>
      <c r="B253" s="5" t="s">
        <v>551</v>
      </c>
      <c r="C253" s="5" t="s">
        <v>552</v>
      </c>
      <c r="D253" s="142"/>
    </row>
    <row r="254" spans="1:4" ht="24.95" customHeight="1" x14ac:dyDescent="0.25">
      <c r="A254" s="105">
        <v>1</v>
      </c>
      <c r="B254" s="5" t="s">
        <v>553</v>
      </c>
      <c r="C254" s="5" t="s">
        <v>554</v>
      </c>
      <c r="D254" s="142"/>
    </row>
    <row r="255" spans="1:4" ht="24.95" customHeight="1" x14ac:dyDescent="0.25">
      <c r="A255" s="105">
        <v>1</v>
      </c>
      <c r="B255" s="5" t="s">
        <v>555</v>
      </c>
      <c r="C255" s="5" t="s">
        <v>556</v>
      </c>
      <c r="D255" s="142"/>
    </row>
    <row r="256" spans="1:4" ht="24.95" customHeight="1" x14ac:dyDescent="0.25">
      <c r="A256" s="105">
        <v>1</v>
      </c>
      <c r="B256" s="5" t="s">
        <v>557</v>
      </c>
      <c r="C256" s="5" t="s">
        <v>558</v>
      </c>
      <c r="D256" s="142"/>
    </row>
    <row r="257" spans="1:5" ht="24.95" customHeight="1" x14ac:dyDescent="0.25">
      <c r="A257" s="105">
        <v>2</v>
      </c>
      <c r="B257" s="5" t="s">
        <v>559</v>
      </c>
      <c r="C257" s="5" t="s">
        <v>560</v>
      </c>
      <c r="D257" s="142"/>
    </row>
    <row r="258" spans="1:5" ht="24.95" customHeight="1" x14ac:dyDescent="0.25">
      <c r="A258" s="105">
        <v>1</v>
      </c>
      <c r="B258" s="5" t="s">
        <v>561</v>
      </c>
      <c r="C258" s="5" t="s">
        <v>562</v>
      </c>
      <c r="D258" s="142"/>
    </row>
    <row r="259" spans="1:5" ht="24.95" customHeight="1" x14ac:dyDescent="0.25">
      <c r="A259" s="105"/>
      <c r="B259" s="5"/>
      <c r="C259" s="5"/>
      <c r="D259" s="142"/>
    </row>
    <row r="260" spans="1:5" ht="24.95" customHeight="1" x14ac:dyDescent="0.25">
      <c r="A260" s="104"/>
      <c r="B260" s="104" t="s">
        <v>513</v>
      </c>
      <c r="C260" s="115" t="s">
        <v>515</v>
      </c>
      <c r="D260" s="142"/>
    </row>
    <row r="261" spans="1:5" ht="24.95" customHeight="1" x14ac:dyDescent="0.25">
      <c r="A261" s="2"/>
      <c r="B261" s="155" t="s">
        <v>149</v>
      </c>
      <c r="C261" s="156"/>
      <c r="D261" s="142"/>
    </row>
    <row r="262" spans="1:5" ht="24.95" customHeight="1" x14ac:dyDescent="0.25">
      <c r="A262" s="116"/>
      <c r="B262" s="116">
        <v>1</v>
      </c>
      <c r="C262" s="4" t="s">
        <v>729</v>
      </c>
      <c r="D262" s="142"/>
    </row>
    <row r="263" spans="1:5" ht="24.95" customHeight="1" x14ac:dyDescent="0.25">
      <c r="A263" s="116"/>
      <c r="B263" s="116">
        <v>1</v>
      </c>
      <c r="C263" s="4" t="s">
        <v>599</v>
      </c>
      <c r="D263" s="11"/>
      <c r="E263" s="11"/>
    </row>
    <row r="264" spans="1:5" ht="24.95" customHeight="1" x14ac:dyDescent="0.25">
      <c r="A264" s="116"/>
      <c r="B264" s="116">
        <v>1</v>
      </c>
      <c r="C264" s="4" t="s">
        <v>730</v>
      </c>
      <c r="D264" s="11"/>
      <c r="E264" s="11"/>
    </row>
    <row r="265" spans="1:5" ht="24.95" customHeight="1" x14ac:dyDescent="0.25">
      <c r="A265" s="116"/>
      <c r="B265" s="116">
        <v>1</v>
      </c>
      <c r="C265" s="4" t="s">
        <v>150</v>
      </c>
      <c r="D265" s="11"/>
      <c r="E265" s="11"/>
    </row>
    <row r="266" spans="1:5" ht="24.95" customHeight="1" x14ac:dyDescent="0.25">
      <c r="A266" s="116"/>
      <c r="B266" s="116">
        <v>1</v>
      </c>
      <c r="C266" s="4" t="s">
        <v>731</v>
      </c>
      <c r="D266" s="11"/>
      <c r="E266" s="11"/>
    </row>
    <row r="267" spans="1:5" ht="24.95" customHeight="1" x14ac:dyDescent="0.25">
      <c r="A267" s="116"/>
      <c r="B267" s="116">
        <v>2</v>
      </c>
      <c r="C267" s="117" t="s">
        <v>732</v>
      </c>
      <c r="D267" s="11"/>
      <c r="E267" s="11"/>
    </row>
    <row r="268" spans="1:5" ht="24.95" customHeight="1" x14ac:dyDescent="0.25">
      <c r="A268" s="116"/>
      <c r="B268" s="116">
        <v>1</v>
      </c>
      <c r="C268" s="4" t="s">
        <v>586</v>
      </c>
      <c r="D268" s="11"/>
      <c r="E268" s="11"/>
    </row>
    <row r="269" spans="1:5" ht="24.95" customHeight="1" x14ac:dyDescent="0.25">
      <c r="A269" s="116"/>
      <c r="B269" s="116">
        <v>1</v>
      </c>
      <c r="C269" s="4" t="s">
        <v>733</v>
      </c>
      <c r="D269" s="11"/>
      <c r="E269" s="11"/>
    </row>
    <row r="270" spans="1:5" ht="24.95" customHeight="1" x14ac:dyDescent="0.25">
      <c r="A270" s="116"/>
      <c r="B270" s="116">
        <v>1</v>
      </c>
      <c r="C270" s="117" t="s">
        <v>734</v>
      </c>
      <c r="D270" s="11"/>
      <c r="E270" s="11"/>
    </row>
    <row r="271" spans="1:5" ht="24.95" customHeight="1" x14ac:dyDescent="0.25">
      <c r="A271" s="116"/>
      <c r="B271" s="116">
        <v>1</v>
      </c>
      <c r="C271" s="117" t="s">
        <v>62</v>
      </c>
      <c r="D271" s="11"/>
      <c r="E271" s="11"/>
    </row>
    <row r="272" spans="1:5" ht="24.95" customHeight="1" x14ac:dyDescent="0.25">
      <c r="A272" s="2"/>
      <c r="B272" s="155" t="s">
        <v>580</v>
      </c>
      <c r="C272" s="156"/>
      <c r="D272" s="11"/>
      <c r="E272" s="11"/>
    </row>
    <row r="273" spans="1:5" ht="24.95" customHeight="1" x14ac:dyDescent="0.25">
      <c r="A273" s="116"/>
      <c r="B273" s="116">
        <v>3</v>
      </c>
      <c r="C273" s="4" t="s">
        <v>588</v>
      </c>
      <c r="D273" s="11"/>
      <c r="E273" s="11"/>
    </row>
    <row r="274" spans="1:5" ht="24.95" customHeight="1" x14ac:dyDescent="0.25">
      <c r="A274" s="116"/>
      <c r="B274" s="116">
        <v>2</v>
      </c>
      <c r="C274" s="4" t="s">
        <v>567</v>
      </c>
      <c r="D274" s="11"/>
      <c r="E274" s="11"/>
    </row>
    <row r="275" spans="1:5" ht="24.95" customHeight="1" x14ac:dyDescent="0.25">
      <c r="A275" s="116"/>
      <c r="B275" s="116">
        <v>2</v>
      </c>
      <c r="C275" s="4" t="s">
        <v>568</v>
      </c>
      <c r="D275" s="11"/>
      <c r="E275" s="11"/>
    </row>
    <row r="276" spans="1:5" ht="24.95" customHeight="1" x14ac:dyDescent="0.25">
      <c r="A276" s="116"/>
      <c r="B276" s="116">
        <v>2</v>
      </c>
      <c r="C276" s="4" t="s">
        <v>735</v>
      </c>
      <c r="D276" s="11"/>
      <c r="E276" s="11"/>
    </row>
    <row r="277" spans="1:5" ht="24.95" customHeight="1" x14ac:dyDescent="0.25">
      <c r="A277" s="116"/>
      <c r="B277" s="116">
        <v>2</v>
      </c>
      <c r="C277" s="4" t="s">
        <v>595</v>
      </c>
      <c r="D277" s="11"/>
      <c r="E277" s="11"/>
    </row>
    <row r="278" spans="1:5" ht="24.95" customHeight="1" x14ac:dyDescent="0.25">
      <c r="A278" s="116"/>
      <c r="B278" s="116">
        <v>1</v>
      </c>
      <c r="C278" s="4" t="s">
        <v>594</v>
      </c>
      <c r="D278" s="11"/>
      <c r="E278" s="11"/>
    </row>
    <row r="279" spans="1:5" ht="24.95" customHeight="1" x14ac:dyDescent="0.25">
      <c r="A279" s="116"/>
      <c r="B279" s="116">
        <v>1</v>
      </c>
      <c r="C279" s="4" t="s">
        <v>596</v>
      </c>
      <c r="D279" s="11"/>
      <c r="E279" s="11"/>
    </row>
    <row r="280" spans="1:5" ht="24.95" customHeight="1" x14ac:dyDescent="0.25">
      <c r="A280" s="116"/>
      <c r="B280" s="116">
        <v>2</v>
      </c>
      <c r="C280" s="4" t="s">
        <v>736</v>
      </c>
      <c r="D280" s="11"/>
      <c r="E280" s="11"/>
    </row>
    <row r="281" spans="1:5" ht="24.95" customHeight="1" x14ac:dyDescent="0.25">
      <c r="A281" s="116"/>
      <c r="B281" s="116">
        <v>1</v>
      </c>
      <c r="C281" s="4" t="s">
        <v>591</v>
      </c>
      <c r="D281" s="11"/>
      <c r="E281" s="11"/>
    </row>
    <row r="282" spans="1:5" ht="24.95" customHeight="1" x14ac:dyDescent="0.25">
      <c r="A282" s="116"/>
      <c r="B282" s="116">
        <v>1</v>
      </c>
      <c r="C282" s="4" t="s">
        <v>737</v>
      </c>
      <c r="D282" s="11"/>
      <c r="E282" s="11"/>
    </row>
    <row r="283" spans="1:5" ht="24.95" customHeight="1" x14ac:dyDescent="0.25">
      <c r="A283" s="116"/>
      <c r="B283" s="116">
        <v>1</v>
      </c>
      <c r="C283" s="4" t="s">
        <v>738</v>
      </c>
      <c r="D283" s="11"/>
      <c r="E283" s="11"/>
    </row>
    <row r="284" spans="1:5" ht="24.95" customHeight="1" x14ac:dyDescent="0.25">
      <c r="A284" s="116"/>
      <c r="B284" s="116">
        <v>1</v>
      </c>
      <c r="C284" s="4" t="s">
        <v>590</v>
      </c>
      <c r="D284" s="11"/>
      <c r="E284" s="11"/>
    </row>
    <row r="285" spans="1:5" ht="24.95" customHeight="1" x14ac:dyDescent="0.25">
      <c r="A285" s="116"/>
      <c r="B285" s="116">
        <v>2</v>
      </c>
      <c r="C285" s="4" t="s">
        <v>739</v>
      </c>
      <c r="D285" s="11"/>
      <c r="E285" s="11"/>
    </row>
    <row r="286" spans="1:5" ht="24.95" customHeight="1" x14ac:dyDescent="0.25">
      <c r="A286" s="116"/>
      <c r="B286" s="116">
        <v>3</v>
      </c>
      <c r="C286" s="4" t="s">
        <v>740</v>
      </c>
      <c r="D286" s="11"/>
      <c r="E286" s="11"/>
    </row>
    <row r="287" spans="1:5" ht="24.95" customHeight="1" x14ac:dyDescent="0.25">
      <c r="A287" s="116"/>
      <c r="B287" s="116">
        <v>1</v>
      </c>
      <c r="C287" s="4" t="s">
        <v>741</v>
      </c>
      <c r="D287" s="11"/>
      <c r="E287" s="11"/>
    </row>
    <row r="288" spans="1:5" ht="24.95" customHeight="1" x14ac:dyDescent="0.25">
      <c r="A288" s="116"/>
      <c r="B288" s="118">
        <v>14</v>
      </c>
      <c r="C288" s="28" t="s">
        <v>742</v>
      </c>
      <c r="D288" s="11"/>
      <c r="E288" s="11"/>
    </row>
    <row r="289" spans="1:5" ht="24.95" customHeight="1" x14ac:dyDescent="0.25">
      <c r="A289" s="116"/>
      <c r="B289" s="116"/>
      <c r="C289" s="119" t="s">
        <v>743</v>
      </c>
      <c r="D289" s="11"/>
      <c r="E289" s="11"/>
    </row>
    <row r="290" spans="1:5" ht="24.95" customHeight="1" x14ac:dyDescent="0.25">
      <c r="A290" s="116"/>
      <c r="B290" s="116">
        <v>2</v>
      </c>
      <c r="C290" s="4" t="s">
        <v>602</v>
      </c>
      <c r="D290" s="11"/>
      <c r="E290" s="11"/>
    </row>
    <row r="291" spans="1:5" ht="24.95" customHeight="1" x14ac:dyDescent="0.25">
      <c r="A291" s="116"/>
      <c r="B291" s="116">
        <v>1</v>
      </c>
      <c r="C291" s="4" t="s">
        <v>744</v>
      </c>
      <c r="D291" s="11"/>
      <c r="E291" s="11"/>
    </row>
    <row r="292" spans="1:5" ht="24.95" customHeight="1" x14ac:dyDescent="0.25">
      <c r="A292" s="116"/>
      <c r="B292" s="116">
        <v>1</v>
      </c>
      <c r="C292" s="4" t="s">
        <v>54</v>
      </c>
      <c r="D292" s="11"/>
      <c r="E292" s="11"/>
    </row>
    <row r="293" spans="1:5" ht="24.95" customHeight="1" x14ac:dyDescent="0.25">
      <c r="A293" s="116"/>
      <c r="B293" s="116">
        <v>2</v>
      </c>
      <c r="C293" s="4" t="s">
        <v>745</v>
      </c>
      <c r="D293" s="11"/>
      <c r="E293" s="11"/>
    </row>
    <row r="294" spans="1:5" ht="24.95" customHeight="1" x14ac:dyDescent="0.25">
      <c r="A294" s="116"/>
      <c r="B294" s="116">
        <v>2</v>
      </c>
      <c r="C294" s="4" t="s">
        <v>746</v>
      </c>
      <c r="D294" s="11"/>
      <c r="E294" s="11"/>
    </row>
    <row r="295" spans="1:5" ht="24.95" customHeight="1" x14ac:dyDescent="0.25">
      <c r="A295" s="116"/>
      <c r="B295" s="116">
        <v>2</v>
      </c>
      <c r="C295" s="4" t="s">
        <v>747</v>
      </c>
      <c r="D295" s="11"/>
      <c r="E295" s="11"/>
    </row>
    <row r="296" spans="1:5" ht="24.95" customHeight="1" x14ac:dyDescent="0.25">
      <c r="A296" s="116"/>
      <c r="B296" s="116">
        <v>2</v>
      </c>
      <c r="C296" s="4" t="s">
        <v>605</v>
      </c>
      <c r="D296" s="11"/>
      <c r="E296" s="11"/>
    </row>
    <row r="297" spans="1:5" ht="24.95" customHeight="1" x14ac:dyDescent="0.25">
      <c r="A297" s="116"/>
      <c r="B297" s="116">
        <v>1</v>
      </c>
      <c r="C297" s="4" t="s">
        <v>748</v>
      </c>
      <c r="D297" s="11"/>
      <c r="E297" s="11"/>
    </row>
    <row r="298" spans="1:5" ht="24.95" customHeight="1" x14ac:dyDescent="0.25">
      <c r="A298" s="116"/>
      <c r="B298" s="116">
        <v>1</v>
      </c>
      <c r="C298" s="4" t="s">
        <v>606</v>
      </c>
      <c r="D298" s="11"/>
      <c r="E298" s="11"/>
    </row>
    <row r="299" spans="1:5" ht="24.95" customHeight="1" x14ac:dyDescent="0.25">
      <c r="A299" s="105"/>
      <c r="B299" s="5">
        <v>2</v>
      </c>
      <c r="C299" s="5" t="s">
        <v>603</v>
      </c>
      <c r="D299" s="11"/>
      <c r="E299" s="11"/>
    </row>
    <row r="300" spans="1:5" ht="24.95" customHeight="1" x14ac:dyDescent="0.25">
      <c r="A300" s="105"/>
      <c r="B300" s="5">
        <v>1</v>
      </c>
      <c r="C300" s="5" t="s">
        <v>604</v>
      </c>
      <c r="D300" s="11"/>
      <c r="E300" s="11"/>
    </row>
    <row r="301" spans="1:5" ht="24.95" customHeight="1" x14ac:dyDescent="0.25">
      <c r="A301" s="105"/>
      <c r="B301" s="5">
        <v>2</v>
      </c>
      <c r="C301" s="5" t="s">
        <v>605</v>
      </c>
      <c r="D301" s="11"/>
      <c r="E301" s="11"/>
    </row>
    <row r="302" spans="1:5" ht="24.95" customHeight="1" x14ac:dyDescent="0.25">
      <c r="A302" s="105"/>
      <c r="B302" s="5">
        <v>1</v>
      </c>
      <c r="C302" s="5" t="s">
        <v>606</v>
      </c>
      <c r="D302" s="11"/>
      <c r="E302" s="11"/>
    </row>
    <row r="303" spans="1:5" ht="24.95" customHeight="1" x14ac:dyDescent="0.25">
      <c r="A303" s="91"/>
      <c r="B303" s="162"/>
      <c r="C303" s="163"/>
      <c r="D303" s="90"/>
      <c r="E303" s="90"/>
    </row>
    <row r="304" spans="1:5" ht="24.95" customHeight="1" x14ac:dyDescent="0.25">
      <c r="A304" s="91">
        <v>1</v>
      </c>
      <c r="B304" s="162" t="s">
        <v>607</v>
      </c>
      <c r="C304" s="163"/>
      <c r="D304" s="90"/>
      <c r="E304" s="90"/>
    </row>
    <row r="305" spans="1:5" ht="24.95" customHeight="1" x14ac:dyDescent="0.25">
      <c r="A305" s="91">
        <v>4</v>
      </c>
      <c r="B305" s="159" t="s">
        <v>609</v>
      </c>
      <c r="C305" s="160"/>
      <c r="D305" s="101"/>
      <c r="E305" s="101"/>
    </row>
    <row r="306" spans="1:5" ht="24.95" customHeight="1" x14ac:dyDescent="0.25">
      <c r="A306" s="91">
        <v>2</v>
      </c>
      <c r="B306" s="159" t="s">
        <v>608</v>
      </c>
      <c r="C306" s="160"/>
      <c r="D306" s="102"/>
      <c r="E306" s="102"/>
    </row>
    <row r="307" spans="1:5" ht="24.95" customHeight="1" x14ac:dyDescent="0.25">
      <c r="A307" s="91">
        <v>2</v>
      </c>
      <c r="B307" s="159" t="s">
        <v>5</v>
      </c>
      <c r="C307" s="160"/>
      <c r="D307" s="102"/>
      <c r="E307" s="102"/>
    </row>
    <row r="308" spans="1:5" ht="24.95" customHeight="1" x14ac:dyDescent="0.25">
      <c r="A308" s="2"/>
      <c r="B308" s="7"/>
      <c r="C308" s="2"/>
      <c r="D308" s="2"/>
      <c r="E308" s="2"/>
    </row>
    <row r="309" spans="1:5" ht="24.95" customHeight="1" x14ac:dyDescent="0.25">
      <c r="A309" s="2"/>
      <c r="B309" s="7"/>
      <c r="C309" s="2"/>
      <c r="D309" s="2"/>
      <c r="E309" s="2"/>
    </row>
    <row r="310" spans="1:5" ht="24.95" customHeight="1" thickBot="1" x14ac:dyDescent="0.3">
      <c r="A310" s="1" t="s">
        <v>134</v>
      </c>
      <c r="B310" s="1"/>
      <c r="C310" s="92"/>
      <c r="D310" s="1"/>
      <c r="E310" s="1"/>
    </row>
    <row r="311" spans="1:5" ht="24.95" customHeight="1" x14ac:dyDescent="0.25">
      <c r="A311" s="1"/>
      <c r="B311" s="1"/>
      <c r="C311" s="1"/>
      <c r="D311" s="1"/>
      <c r="E311" s="1"/>
    </row>
    <row r="312" spans="1:5" ht="24.95" customHeight="1" x14ac:dyDescent="0.25">
      <c r="A312" s="1"/>
      <c r="B312" s="1"/>
      <c r="C312" s="1"/>
      <c r="D312" s="1"/>
      <c r="E312" s="1"/>
    </row>
    <row r="313" spans="1:5" ht="24.95" customHeight="1" x14ac:dyDescent="0.25">
      <c r="A313" s="1"/>
      <c r="B313" s="1"/>
      <c r="C313" s="1"/>
      <c r="D313" s="1"/>
      <c r="E313" s="1"/>
    </row>
    <row r="314" spans="1:5" ht="24.95" customHeight="1" thickBot="1" x14ac:dyDescent="0.3">
      <c r="A314" s="1" t="s">
        <v>135</v>
      </c>
      <c r="B314" s="1"/>
      <c r="C314" s="92"/>
      <c r="D314" s="1"/>
      <c r="E314" s="1"/>
    </row>
    <row r="315" spans="1:5" ht="24.95" customHeight="1" x14ac:dyDescent="0.25">
      <c r="A315" s="1"/>
      <c r="B315" s="1"/>
      <c r="C315" s="1"/>
      <c r="D315" s="1"/>
      <c r="E315" s="1"/>
    </row>
    <row r="316" spans="1:5" ht="24.95" customHeight="1" x14ac:dyDescent="0.25">
      <c r="A316"/>
      <c r="B316"/>
      <c r="C316"/>
      <c r="D316"/>
      <c r="E316"/>
    </row>
    <row r="317" spans="1:5" ht="24.95" customHeight="1" x14ac:dyDescent="0.25">
      <c r="A317"/>
      <c r="B317"/>
      <c r="C317"/>
      <c r="D317"/>
      <c r="E317"/>
    </row>
    <row r="318" spans="1:5" ht="24.95" customHeight="1" thickBot="1" x14ac:dyDescent="0.3">
      <c r="A318" s="1" t="s">
        <v>151</v>
      </c>
      <c r="B318" s="1"/>
      <c r="C318" s="92"/>
      <c r="D318" s="1"/>
      <c r="E318" s="1"/>
    </row>
    <row r="319" spans="1:5" ht="24.95" customHeight="1" x14ac:dyDescent="0.25">
      <c r="A319" s="1"/>
      <c r="B319" s="1"/>
      <c r="C319" s="1"/>
      <c r="D319" s="1"/>
      <c r="E319" s="1"/>
    </row>
    <row r="320" spans="1:5" ht="24.95" customHeight="1" x14ac:dyDescent="0.25">
      <c r="A320" s="93"/>
      <c r="B320" s="93"/>
      <c r="C320" s="94"/>
      <c r="D320" s="95"/>
      <c r="E320" s="95"/>
    </row>
    <row r="321" spans="1:5" ht="24.95" customHeight="1" thickBot="1" x14ac:dyDescent="0.3">
      <c r="A321" s="1" t="s">
        <v>152</v>
      </c>
      <c r="B321" s="1"/>
      <c r="C321" s="92"/>
      <c r="D321" s="95"/>
      <c r="E321" s="95"/>
    </row>
    <row r="322" spans="1:5" ht="24.95" customHeight="1" x14ac:dyDescent="0.25">
      <c r="A322" s="2"/>
      <c r="B322" s="7"/>
      <c r="C322" s="2"/>
      <c r="D322" s="2"/>
      <c r="E322" s="2"/>
    </row>
  </sheetData>
  <mergeCells count="15">
    <mergeCell ref="A2:E2"/>
    <mergeCell ref="A3:E3"/>
    <mergeCell ref="A4:E4"/>
    <mergeCell ref="K4:L5"/>
    <mergeCell ref="A18:B18"/>
    <mergeCell ref="A227:F227"/>
    <mergeCell ref="A228:F228"/>
    <mergeCell ref="A229:F229"/>
    <mergeCell ref="B307:C307"/>
    <mergeCell ref="B261:C261"/>
    <mergeCell ref="B272:C272"/>
    <mergeCell ref="B303:C303"/>
    <mergeCell ref="B304:C304"/>
    <mergeCell ref="B305:C305"/>
    <mergeCell ref="B306:C306"/>
  </mergeCells>
  <pageMargins left="0.7" right="0.7" top="0.75" bottom="0.75" header="0.3" footer="0.3"/>
  <pageSetup paperSize="9" scale="37" orientation="portrait" r:id="rId1"/>
  <rowBreaks count="2" manualBreakCount="2">
    <brk id="163" max="6" man="1"/>
    <brk id="242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JAIRO</vt:lpstr>
      <vt:lpstr>INQUIORT</vt:lpstr>
      <vt:lpstr>Hoja1</vt:lpstr>
      <vt:lpstr>Hoja1!Área_de_impresión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2022-11-12T18:31:59Z</cp:lastPrinted>
  <dcterms:created xsi:type="dcterms:W3CDTF">2022-06-03T20:45:03Z</dcterms:created>
  <dcterms:modified xsi:type="dcterms:W3CDTF">2022-11-12T18:32:08Z</dcterms:modified>
</cp:coreProperties>
</file>