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PANAMERICANA\"/>
    </mc:Choice>
  </mc:AlternateContent>
  <xr:revisionPtr revIDLastSave="0" documentId="13_ncr:1_{860BBFA0-91D2-4B02-9A52-0C5D0853146B}" xr6:coauthVersionLast="47" xr6:coauthVersionMax="47" xr10:uidLastSave="{00000000-0000-0000-0000-000000000000}"/>
  <bookViews>
    <workbookView xWindow="-120" yWindow="-120" windowWidth="29040" windowHeight="15840" xr2:uid="{60B6E913-4D4E-4D48-8784-3791B515F9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9" i="1" s="1"/>
  <c r="E30" i="1" s="1"/>
  <c r="E22" i="1"/>
  <c r="E23" i="1"/>
  <c r="E24" i="1"/>
  <c r="E25" i="1"/>
  <c r="E26" i="1"/>
  <c r="E27" i="1"/>
  <c r="E28" i="1"/>
  <c r="E31" i="1" l="1"/>
</calcChain>
</file>

<file path=xl/sharedStrings.xml><?xml version="1.0" encoding="utf-8"?>
<sst xmlns="http://schemas.openxmlformats.org/spreadsheetml/2006/main" count="76" uniqueCount="76">
  <si>
    <t>INQUIORT</t>
  </si>
  <si>
    <t>INSUMOS QUIRURGICOS ORTOMACX INQUIORT S.A.</t>
  </si>
  <si>
    <t>RUC: 0993007803001</t>
  </si>
  <si>
    <t>Fecha de Emision:</t>
  </si>
  <si>
    <t>Destinatario:</t>
  </si>
  <si>
    <t xml:space="preserve">CLINICA PANAMERICANA </t>
  </si>
  <si>
    <t>RUC.:</t>
  </si>
  <si>
    <t>0990416427001</t>
  </si>
  <si>
    <t>Punto de Llegada:</t>
  </si>
  <si>
    <t>PANAMA 616 Y ROCA</t>
  </si>
  <si>
    <t xml:space="preserve">Telefono: </t>
  </si>
  <si>
    <t xml:space="preserve"> (04) 259-0000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</si>
  <si>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</si>
  <si>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</si>
  <si>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</si>
  <si>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</si>
  <si>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</si>
  <si>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</si>
  <si>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</si>
  <si>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</si>
  <si>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</si>
  <si>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</si>
  <si>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</si>
  <si>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</si>
  <si>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</si>
  <si>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</si>
  <si>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IVA 12%</t>
  </si>
  <si>
    <t>VALOR TOTAL</t>
  </si>
  <si>
    <t xml:space="preserve">BANDEJA INFERIOR </t>
  </si>
  <si>
    <t>ENTREGADO POR:</t>
  </si>
  <si>
    <t>RECIBIDO POR:</t>
  </si>
  <si>
    <t>073520400</t>
  </si>
  <si>
    <t>CLAVO ELÁSTICO  (TEN) 1.5 * 400 MM TITANIO</t>
  </si>
  <si>
    <t>070430400</t>
  </si>
  <si>
    <t>CLAVO ELÁSTICO  (TEN) 2.0 * 400 MM TITANIO</t>
  </si>
  <si>
    <t>070440400</t>
  </si>
  <si>
    <t>CLAVO ELÁSTICO  (TEN) 2.5 * 400 MM TITANIO</t>
  </si>
  <si>
    <t>070450400</t>
  </si>
  <si>
    <t>CLAVO ELÁSTICO  (TEN) 3.0 * 400 MM TITANIO</t>
  </si>
  <si>
    <t>070460400</t>
  </si>
  <si>
    <t>CLAVO ELÁSTICO  (TEN) 3.5 * 400 MM TITANIO</t>
  </si>
  <si>
    <t>070470400</t>
  </si>
  <si>
    <t>CLAVO ELÁSTICO  (TEN) 4.0 * 400 MM TITANIO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</si>
  <si>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</si>
  <si>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</si>
  <si>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</si>
  <si>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</si>
  <si>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 xml:space="preserve">INSTRUMENTAL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</si>
  <si>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</si>
  <si>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</si>
  <si>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</si>
  <si>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</si>
  <si>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</si>
  <si>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</si>
  <si>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</si>
  <si>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</si>
  <si>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</si>
  <si>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</si>
  <si>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</si>
  <si>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</si>
  <si>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</si>
  <si>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</si>
  <si>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</si>
  <si>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</si>
  <si>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</si>
  <si>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</si>
  <si>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</si>
  <si>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 xml:space="preserve">Martillo Macizo </t>
  </si>
  <si>
    <t>Playo grande</t>
  </si>
  <si>
    <t>Cortadora</t>
  </si>
  <si>
    <t xml:space="preserve">Baterias Gris </t>
  </si>
  <si>
    <t xml:space="preserve">DR. BOSCO MENDOZA </t>
  </si>
  <si>
    <t>JUIALAN AS</t>
  </si>
  <si>
    <t xml:space="preserve">PARTICULAR </t>
  </si>
  <si>
    <t xml:space="preserve">Motor </t>
  </si>
  <si>
    <t xml:space="preserve">LLAVE JACOBS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</si>
</sst>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1" applyFont="1" applyAlignment="1">
      <alignment horizontal="center"/>
    </xf>
    <xf numFmtId="2" fontId="6" fillId="0" borderId="0" xfId="0" applyNumberFormat="1" applyFont="1" applyAlignment="1">
      <alignment horizontal="left"/>
    </xf>
    <xf numFmtId="0" fontId="1" fillId="0" borderId="2" xfId="1" applyFont="1" applyBorder="1" applyAlignment="1">
      <alignment horizontal="left" wrapText="1"/>
    </xf>
    <xf numFmtId="49" fontId="1" fillId="0" borderId="3" xfId="1" applyNumberFormat="1" applyFont="1" applyBorder="1" applyAlignment="1">
      <alignment horizontal="left"/>
    </xf>
    <xf numFmtId="0" fontId="1" fillId="0" borderId="3" xfId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18" fontId="2" fillId="0" borderId="3" xfId="0" applyNumberFormat="1" applyFont="1" applyBorder="1" applyAlignment="1">
      <alignment horizontal="left"/>
    </xf>
    <xf numFmtId="18" fontId="2" fillId="0" borderId="0" xfId="0" applyNumberFormat="1" applyFont="1" applyAlignment="1">
      <alignment horizontal="left"/>
    </xf>
    <xf numFmtId="2" fontId="7" fillId="0" borderId="4" xfId="0" applyNumberFormat="1" applyFont="1" applyBorder="1" applyAlignment="1" applyProtection="1">
      <alignment horizontal="center" vertical="center" readingOrder="1"/>
      <protection locked="0"/>
    </xf>
    <xf numFmtId="0" fontId="7" fillId="0" borderId="4" xfId="0" applyFont="1" applyBorder="1" applyAlignment="1" applyProtection="1">
      <alignment horizontal="left" vertical="center" readingOrder="1"/>
      <protection locked="0"/>
    </xf>
    <xf numFmtId="0" fontId="7" fillId="0" borderId="4" xfId="0" applyFont="1" applyBorder="1" applyAlignment="1" applyProtection="1">
      <alignment horizontal="center" vertical="center" readingOrder="1"/>
      <protection locked="0"/>
    </xf>
    <xf numFmtId="0" fontId="7" fillId="0" borderId="4" xfId="0" applyFont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 readingOrder="1"/>
    </xf>
    <xf numFmtId="164" fontId="2" fillId="0" borderId="4" xfId="2" applyFont="1" applyFill="1" applyBorder="1" applyAlignment="1">
      <alignment horizontal="center" vertical="center"/>
    </xf>
    <xf numFmtId="164" fontId="2" fillId="0" borderId="4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 readingOrder="1"/>
    </xf>
    <xf numFmtId="0" fontId="1" fillId="0" borderId="4" xfId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1" applyFont="1" applyBorder="1" applyAlignment="1">
      <alignment wrapText="1"/>
    </xf>
    <xf numFmtId="164" fontId="1" fillId="0" borderId="4" xfId="3" applyFont="1" applyFill="1" applyBorder="1"/>
    <xf numFmtId="49" fontId="2" fillId="0" borderId="4" xfId="0" applyNumberFormat="1" applyFont="1" applyBorder="1" applyAlignment="1">
      <alignment horizontal="center" vertical="center"/>
    </xf>
    <xf numFmtId="164" fontId="1" fillId="0" borderId="4" xfId="3" applyFont="1" applyBorder="1"/>
    <xf numFmtId="2" fontId="1" fillId="0" borderId="0" xfId="1" applyNumberFormat="1" applyFont="1" applyAlignment="1">
      <alignment horizontal="center"/>
    </xf>
    <xf numFmtId="0" fontId="4" fillId="0" borderId="4" xfId="1" applyFont="1" applyBorder="1" applyAlignment="1">
      <alignment horizontal="center"/>
    </xf>
    <xf numFmtId="0" fontId="1" fillId="0" borderId="4" xfId="1" applyFont="1" applyBorder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4" fillId="0" borderId="0" xfId="1" applyFont="1" applyAlignment="1">
      <alignment horizontal="left" vertical="top"/>
    </xf>
    <xf numFmtId="0" fontId="2" fillId="0" borderId="0" xfId="0" applyFont="1" applyBorder="1" applyAlignment="1" applyProtection="1">
      <alignment horizontal="center" vertical="top" wrapText="1" readingOrder="1"/>
      <protection locked="0"/>
    </xf>
    <xf numFmtId="0" fontId="8" fillId="0" borderId="0" xfId="0" applyFont="1" applyBorder="1" applyAlignment="1">
      <alignment horizontal="left" vertical="top"/>
    </xf>
    <xf numFmtId="164" fontId="2" fillId="0" borderId="0" xfId="2" applyFont="1" applyFill="1" applyBorder="1" applyAlignment="1">
      <alignment horizontal="center" vertical="center"/>
    </xf>
    <xf numFmtId="2" fontId="1" fillId="0" borderId="0" xfId="1" applyNumberFormat="1" applyFont="1" applyBorder="1" applyAlignment="1">
      <alignment horizontal="center"/>
    </xf>
    <xf numFmtId="0" fontId="4" fillId="0" borderId="4" xfId="1" applyFont="1" applyBorder="1" applyAlignment="1">
      <alignment horizontal="right" wrapText="1"/>
    </xf>
    <xf numFmtId="0" fontId="4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1" xfId="0" applyFont="1" applyBorder="1" applyAlignment="1">
      <alignment horizontal="center"/>
    </xf>
    <xf numFmtId="165" fontId="2" fillId="0" borderId="2" xfId="0" applyNumberFormat="1" applyFont="1" applyBorder="1" applyAlignment="1">
      <alignment horizontal="left"/>
    </xf>
  </cellXfs>
  <cellStyles count="4">
    <cellStyle name="Moneda 2" xfId="3" xr:uid="{B1A267D6-F7C6-4E95-84D8-4C2DAB457BA8}"/>
    <cellStyle name="Moneda 3 2" xfId="2" xr:uid="{C61E8423-2BB8-42BE-B03F-7D1C4DA0782D}"/>
    <cellStyle name="Normal" xfId="0" builtinId="0"/>
    <cellStyle name="Normal 2" xfId="1" xr:uid="{6030DE7F-4BEB-4782-BE4B-F4C98140F6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4556311</xdr:colOff>
      <xdr:row>0</xdr:row>
      <xdr:rowOff>95250</xdr:rowOff>
    </xdr:from>
    <xdr:to>
      <xdr:col>3</xdr:col>
      <xdr:colOff>390525</xdr:colOff>
      <xdr:row>5</xdr:row>
      <xdr:rowOff>108635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AA7761-2A24-4C10-8E08-95CDBB9FCF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385236" y="95250"/>
          <a:ext cx="2577914" cy="1251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B7B9-4036-4448-9774-5F27C8F78951}">
  <dimension ref="A1:E64"/>
  <sheetViews>
    <sheetView tabSelected="1" zoomScaleNormal="100" workbookViewId="0">
      <selection activeCell="C23" sqref="C23"/>
    </sheetView>
  </sheetViews>
  <sheetFormatPr baseColWidth="10" defaultColWidth="11.42578125" defaultRowHeight="20.100000000000001" customHeight="1" x14ac:dyDescent="0.2"/>
  <cols>
    <col min="1" max="1" width="15" style="21" bestFit="1" customWidth="1"/>
    <col min="2" max="2" width="27.42578125" style="22" customWidth="1"/>
    <col min="3" max="3" width="101.140625" style="22" customWidth="1"/>
    <col min="4" max="4" width="14.7109375" style="23" bestFit="1" customWidth="1"/>
    <col min="5" max="5" width="14.140625" style="23" bestFit="1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1" spans="1:5" ht="20.100000000000001" customHeight="1" x14ac:dyDescent="0.2">
      <c r="A1" s="1"/>
      <c r="B1" s="1"/>
      <c r="C1" s="1"/>
      <c r="D1" s="1"/>
      <c r="E1" s="1"/>
    </row>
    <row r="2" spans="1:5" ht="20.100000000000001" customHeight="1" x14ac:dyDescent="0.2">
      <c r="A2" s="1"/>
      <c r="B2" s="1"/>
      <c r="C2" s="1"/>
      <c r="D2" s="1"/>
      <c r="E2" s="1"/>
    </row>
    <row r="3" spans="1:5" ht="20.100000000000001" customHeight="1" x14ac:dyDescent="0.25">
      <c r="A3" s="41" t="s">
        <v>0</v>
      </c>
      <c r="B3" s="41"/>
      <c r="C3" s="41"/>
      <c r="D3" s="1"/>
      <c r="E3" s="1"/>
    </row>
    <row r="4" spans="1:5" ht="20.100000000000001" customHeight="1" x14ac:dyDescent="0.2">
      <c r="A4" s="42" t="s">
        <v>1</v>
      </c>
      <c r="B4" s="42"/>
      <c r="C4" s="42"/>
      <c r="D4" s="1"/>
      <c r="E4" s="1"/>
    </row>
    <row r="5" spans="1:5" ht="20.100000000000001" customHeight="1" x14ac:dyDescent="0.25">
      <c r="A5" s="43" t="s">
        <v>2</v>
      </c>
      <c r="B5" s="43"/>
      <c r="C5" s="43"/>
      <c r="D5" s="1"/>
      <c r="E5" s="1"/>
    </row>
    <row r="6" spans="1:5" ht="20.100000000000001" customHeight="1" x14ac:dyDescent="0.2">
      <c r="A6" s="3"/>
      <c r="B6" s="3"/>
      <c r="C6" s="3"/>
      <c r="D6" s="1"/>
      <c r="E6" s="1"/>
    </row>
    <row r="7" spans="1:5" ht="20.100000000000001" customHeight="1" thickBot="1" x14ac:dyDescent="0.25">
      <c r="A7" s="1"/>
      <c r="B7" s="4" t="s">
        <v>3</v>
      </c>
      <c r="C7" s="45">
        <v>44630</v>
      </c>
      <c r="D7" s="1"/>
      <c r="E7" s="1"/>
    </row>
    <row r="8" spans="1:5" ht="20.100000000000001" customHeight="1" thickBot="1" x14ac:dyDescent="0.25">
      <c r="A8" s="1"/>
      <c r="B8" s="4" t="s">
        <v>4</v>
      </c>
      <c r="C8" s="5" t="s">
        <v>5</v>
      </c>
      <c r="D8" s="1"/>
      <c r="E8" s="1"/>
    </row>
    <row r="9" spans="1:5" ht="20.100000000000001" customHeight="1" thickBot="1" x14ac:dyDescent="0.25">
      <c r="A9" s="1"/>
      <c r="B9" s="4" t="s">
        <v>6</v>
      </c>
      <c r="C9" s="6" t="s">
        <v>7</v>
      </c>
      <c r="D9" s="1"/>
      <c r="E9" s="1"/>
    </row>
    <row r="10" spans="1:5" ht="20.100000000000001" customHeight="1" thickBot="1" x14ac:dyDescent="0.25">
      <c r="A10" s="1"/>
      <c r="B10" s="4" t="s">
        <v>8</v>
      </c>
      <c r="C10" s="7" t="s">
        <v>9</v>
      </c>
      <c r="D10" s="1"/>
      <c r="E10" s="1"/>
    </row>
    <row r="11" spans="1:5" ht="20.100000000000001" customHeight="1" thickBot="1" x14ac:dyDescent="0.25">
      <c r="A11" s="1"/>
      <c r="B11" s="4" t="s">
        <v>10</v>
      </c>
      <c r="C11" s="7" t="s">
        <v>11</v>
      </c>
      <c r="D11" s="1"/>
      <c r="E11" s="1"/>
    </row>
    <row r="12" spans="1:5" ht="20.100000000000001" customHeight="1" thickBot="1" x14ac:dyDescent="0.25">
      <c r="A12" s="1"/>
      <c r="B12" s="4" t="s">
        <v>12</v>
      </c>
      <c r="C12" s="8" t="s">
        <v>13</v>
      </c>
      <c r="D12" s="1"/>
      <c r="E12" s="1"/>
    </row>
    <row r="13" spans="1:5" ht="20.100000000000001" customHeight="1" thickBot="1" x14ac:dyDescent="0.25">
      <c r="A13" s="1"/>
      <c r="B13" s="4" t="s">
        <v>14</v>
      </c>
      <c r="C13" s="8" t="s">
        <v>71</v>
      </c>
      <c r="D13" s="1"/>
      <c r="E13" s="1"/>
    </row>
    <row r="14" spans="1:5" ht="20.100000000000001" customHeight="1" thickBot="1" x14ac:dyDescent="0.25">
      <c r="A14" s="1"/>
      <c r="B14" s="4" t="s">
        <v>15</v>
      </c>
      <c r="C14" s="8" t="s">
        <v>72</v>
      </c>
      <c r="D14" s="1"/>
      <c r="E14" s="1"/>
    </row>
    <row r="15" spans="1:5" ht="20.100000000000001" customHeight="1" thickBot="1" x14ac:dyDescent="0.25">
      <c r="A15" s="1"/>
      <c r="B15" s="4" t="s">
        <v>16</v>
      </c>
      <c r="C15" s="8" t="s">
        <v>73</v>
      </c>
      <c r="D15" s="1"/>
      <c r="E15" s="1"/>
    </row>
    <row r="16" spans="1:5" ht="20.100000000000001" customHeight="1" thickBot="1" x14ac:dyDescent="0.25">
      <c r="A16" s="1"/>
      <c r="B16" s="4" t="s">
        <v>17</v>
      </c>
      <c r="C16" s="9">
        <v>44630</v>
      </c>
      <c r="D16" s="1"/>
      <c r="E16" s="1"/>
    </row>
    <row r="17" spans="1:5" ht="20.100000000000001" customHeight="1" thickBot="1" x14ac:dyDescent="0.25">
      <c r="A17" s="1"/>
      <c r="B17" s="4" t="s">
        <v>18</v>
      </c>
      <c r="C17" s="10">
        <v>0.83333333333333337</v>
      </c>
      <c r="D17" s="1"/>
      <c r="E17" s="1"/>
    </row>
    <row r="18" spans="1:5" ht="20.100000000000001" customHeight="1" x14ac:dyDescent="0.2">
      <c r="A18" s="1"/>
      <c r="B18" s="4"/>
      <c r="C18" s="11"/>
      <c r="D18" s="1"/>
      <c r="E18" s="1"/>
    </row>
    <row r="19" spans="1:5" ht="20.100000000000001" customHeight="1" x14ac:dyDescent="0.25">
      <c r="A19" s="44" t="s">
        <v>19</v>
      </c>
      <c r="B19" s="44"/>
      <c r="C19" s="44"/>
      <c r="D19" s="44"/>
      <c r="E19" s="44"/>
    </row>
    <row r="20" spans="1:5" s="16" customFormat="1" ht="27.75" customHeight="1" x14ac:dyDescent="0.2">
      <c r="A20" s="12" t="s">
        <v>20</v>
      </c>
      <c r="B20" s="13" t="s">
        <v>21</v>
      </c>
      <c r="C20" s="14" t="s">
        <v>22</v>
      </c>
      <c r="D20" s="15" t="s">
        <v>23</v>
      </c>
      <c r="E20" s="15" t="s">
        <v>24</v>
      </c>
    </row>
    <row r="21" spans="1:5" s="16" customFormat="1" ht="20.100000000000001" customHeight="1" x14ac:dyDescent="0.2">
      <c r="A21" s="20">
        <v>2</v>
      </c>
      <c r="B21" s="24" t="s">
        <v>31</v>
      </c>
      <c r="C21" s="25" t="s">
        <v>32</v>
      </c>
      <c r="D21" s="26">
        <v>150</v>
      </c>
      <c r="E21" s="26">
        <f t="shared" ref="E21:E28" si="0">(A21*D21)</f>
        <v>300</v>
      </c>
    </row>
    <row r="22" spans="1:5" s="16" customFormat="1" ht="20.100000000000001" customHeight="1" x14ac:dyDescent="0.2">
      <c r="A22" s="20">
        <v>2</v>
      </c>
      <c r="B22" s="27" t="s">
        <v>33</v>
      </c>
      <c r="C22" s="25" t="s">
        <v>34</v>
      </c>
      <c r="D22" s="26">
        <v>150</v>
      </c>
      <c r="E22" s="28">
        <f>(A22*D22)</f>
        <v>300</v>
      </c>
    </row>
    <row r="23" spans="1:5" s="16" customFormat="1" ht="20.100000000000001" customHeight="1" x14ac:dyDescent="0.2">
      <c r="A23" s="20">
        <v>2</v>
      </c>
      <c r="B23" s="24" t="s">
        <v>35</v>
      </c>
      <c r="C23" s="25" t="s">
        <v>36</v>
      </c>
      <c r="D23" s="26">
        <v>150</v>
      </c>
      <c r="E23" s="28">
        <f t="shared" si="0"/>
        <v>300</v>
      </c>
    </row>
    <row r="24" spans="1:5" s="16" customFormat="1" ht="20.100000000000001" customHeight="1" x14ac:dyDescent="0.2">
      <c r="A24" s="20">
        <v>2</v>
      </c>
      <c r="B24" s="27" t="s">
        <v>37</v>
      </c>
      <c r="C24" s="25" t="s">
        <v>38</v>
      </c>
      <c r="D24" s="26">
        <v>150</v>
      </c>
      <c r="E24" s="28">
        <f>(A24*D24)</f>
        <v>300</v>
      </c>
    </row>
    <row r="25" spans="1:5" s="16" customFormat="1" ht="20.100000000000001" customHeight="1" x14ac:dyDescent="0.2">
      <c r="A25" s="20">
        <v>2</v>
      </c>
      <c r="B25" s="27" t="s">
        <v>39</v>
      </c>
      <c r="C25" s="25" t="s">
        <v>40</v>
      </c>
      <c r="D25" s="26">
        <v>150</v>
      </c>
      <c r="E25" s="28">
        <f t="shared" si="0"/>
        <v>300</v>
      </c>
    </row>
    <row r="26" spans="1:5" s="16" customFormat="1" ht="20.100000000000001" customHeight="1" x14ac:dyDescent="0.2">
      <c r="A26" s="20">
        <v>2</v>
      </c>
      <c r="B26" s="24" t="s">
        <v>41</v>
      </c>
      <c r="C26" s="25" t="s">
        <v>42</v>
      </c>
      <c r="D26" s="26">
        <v>150</v>
      </c>
      <c r="E26" s="28">
        <f t="shared" si="0"/>
        <v>300</v>
      </c>
    </row>
    <row r="27" spans="1:5" s="16" customFormat="1" ht="20.100000000000001" customHeight="1" x14ac:dyDescent="0.2">
      <c r="A27" s="20">
        <v>4</v>
      </c>
      <c r="B27" s="24" t="s">
        <v>43</v>
      </c>
      <c r="C27" s="25" t="s">
        <v>44</v>
      </c>
      <c r="D27" s="28">
        <v>50</v>
      </c>
      <c r="E27" s="28">
        <f t="shared" si="0"/>
        <v>200</v>
      </c>
    </row>
    <row r="28" spans="1:5" s="16" customFormat="1" ht="20.100000000000001" customHeight="1" x14ac:dyDescent="0.2">
      <c r="A28" s="20">
        <v>4</v>
      </c>
      <c r="B28" s="27" t="s">
        <v>45</v>
      </c>
      <c r="C28" s="25" t="s">
        <v>46</v>
      </c>
      <c r="D28" s="28">
        <v>50</v>
      </c>
      <c r="E28" s="28">
        <f t="shared" si="0"/>
        <v>200</v>
      </c>
    </row>
    <row r="29" spans="1:5" s="16" customFormat="1" ht="20.100000000000001" customHeight="1" x14ac:dyDescent="0.25">
      <c r="A29" s="39" t="s">
        <v>25</v>
      </c>
      <c r="B29" s="39"/>
      <c r="C29" s="39"/>
      <c r="D29" s="39"/>
      <c r="E29" s="28">
        <f>SUM(E21:E26)</f>
        <v>1800</v>
      </c>
    </row>
    <row r="30" spans="1:5" s="16" customFormat="1" ht="20.100000000000001" customHeight="1" x14ac:dyDescent="0.25">
      <c r="A30" s="39" t="s">
        <v>26</v>
      </c>
      <c r="B30" s="39"/>
      <c r="C30" s="39"/>
      <c r="D30" s="39"/>
      <c r="E30" s="28">
        <f>+E29*0.12</f>
        <v>216</v>
      </c>
    </row>
    <row r="31" spans="1:5" s="16" customFormat="1" ht="20.100000000000001" customHeight="1" x14ac:dyDescent="0.25">
      <c r="A31" s="39" t="s">
        <v>27</v>
      </c>
      <c r="B31" s="39"/>
      <c r="C31" s="39"/>
      <c r="D31" s="39"/>
      <c r="E31" s="28">
        <f>+E29+E30</f>
        <v>2016</v>
      </c>
    </row>
    <row r="32" spans="1:5" s="16" customFormat="1" ht="20.100000000000001" customHeight="1" x14ac:dyDescent="0.2">
      <c r="A32" s="35"/>
      <c r="B32" s="36"/>
      <c r="C32" s="36"/>
      <c r="D32" s="37"/>
      <c r="E32" s="37"/>
    </row>
    <row r="33" spans="1:5" s="16" customFormat="1" ht="20.100000000000001" customHeight="1" x14ac:dyDescent="0.25">
      <c r="A33" s="38"/>
      <c r="B33" s="40" t="s">
        <v>47</v>
      </c>
      <c r="C33" s="40"/>
      <c r="D33" s="37"/>
      <c r="E33" s="37"/>
    </row>
    <row r="34" spans="1:5" s="16" customFormat="1" ht="20.100000000000001" customHeight="1" x14ac:dyDescent="0.25">
      <c r="A34" s="29"/>
      <c r="B34" s="30"/>
      <c r="C34" s="30" t="s">
        <v>28</v>
      </c>
      <c r="D34" s="17"/>
      <c r="E34" s="17"/>
    </row>
    <row r="35" spans="1:5" s="16" customFormat="1" ht="20.100000000000001" customHeight="1" x14ac:dyDescent="0.2">
      <c r="A35" s="29"/>
      <c r="B35" s="20">
        <v>2</v>
      </c>
      <c r="C35" s="31" t="s">
        <v>48</v>
      </c>
      <c r="D35" s="17"/>
      <c r="E35" s="17"/>
    </row>
    <row r="36" spans="1:5" s="16" customFormat="1" ht="20.100000000000001" customHeight="1" x14ac:dyDescent="0.2">
      <c r="A36" s="29"/>
      <c r="B36" s="20">
        <v>1</v>
      </c>
      <c r="C36" s="31" t="s">
        <v>49</v>
      </c>
      <c r="D36" s="17"/>
      <c r="E36" s="17"/>
    </row>
    <row r="37" spans="1:5" s="16" customFormat="1" ht="20.100000000000001" customHeight="1" x14ac:dyDescent="0.2">
      <c r="A37" s="29"/>
      <c r="B37" s="20">
        <v>1</v>
      </c>
      <c r="C37" s="31" t="s">
        <v>50</v>
      </c>
      <c r="D37" s="17"/>
      <c r="E37" s="17"/>
    </row>
    <row r="38" spans="1:5" s="16" customFormat="1" ht="20.100000000000001" customHeight="1" x14ac:dyDescent="0.2">
      <c r="A38" s="29"/>
      <c r="B38" s="20">
        <v>1</v>
      </c>
      <c r="C38" s="31" t="s">
        <v>51</v>
      </c>
      <c r="D38" s="17"/>
      <c r="E38" s="17"/>
    </row>
    <row r="39" spans="1:5" s="19" customFormat="1" ht="20.100000000000001" customHeight="1" x14ac:dyDescent="0.2">
      <c r="A39" s="29"/>
      <c r="B39" s="20">
        <v>1</v>
      </c>
      <c r="C39" s="31" t="s">
        <v>52</v>
      </c>
      <c r="D39" s="17"/>
      <c r="E39" s="18"/>
    </row>
    <row r="40" spans="1:5" s="16" customFormat="1" ht="20.100000000000001" customHeight="1" x14ac:dyDescent="0.2">
      <c r="A40" s="29"/>
      <c r="B40" s="20" t="s">
        <v>53</v>
      </c>
      <c r="C40" s="31" t="s">
        <v>54</v>
      </c>
      <c r="D40" s="17"/>
      <c r="E40" s="17"/>
    </row>
    <row r="41" spans="1:5" s="16" customFormat="1" ht="20.100000000000001" customHeight="1" x14ac:dyDescent="0.2">
      <c r="A41" s="29"/>
      <c r="B41" s="20">
        <v>1</v>
      </c>
      <c r="C41" s="31" t="s">
        <v>55</v>
      </c>
      <c r="D41" s="17"/>
      <c r="E41" s="17"/>
    </row>
    <row r="42" spans="1:5" s="16" customFormat="1" ht="20.100000000000001" customHeight="1" x14ac:dyDescent="0.2">
      <c r="A42" s="29"/>
      <c r="B42" s="20">
        <v>3</v>
      </c>
      <c r="C42" s="31" t="s">
        <v>56</v>
      </c>
      <c r="D42" s="17"/>
      <c r="E42" s="17"/>
    </row>
    <row r="43" spans="1:5" s="16" customFormat="1" ht="20.100000000000001" customHeight="1" x14ac:dyDescent="0.2">
      <c r="A43" s="29"/>
      <c r="B43" s="20">
        <v>1</v>
      </c>
      <c r="C43" s="31" t="s">
        <v>57</v>
      </c>
      <c r="D43" s="17"/>
      <c r="E43" s="17"/>
    </row>
    <row r="44" spans="1:5" s="16" customFormat="1" ht="20.100000000000001" customHeight="1" x14ac:dyDescent="0.25">
      <c r="A44" s="29"/>
      <c r="B44" s="30"/>
      <c r="C44" s="31"/>
      <c r="D44" s="17"/>
      <c r="E44" s="17"/>
    </row>
    <row r="45" spans="1:5" s="16" customFormat="1" ht="20.100000000000001" customHeight="1" x14ac:dyDescent="0.25">
      <c r="A45" s="29"/>
      <c r="B45" s="30"/>
      <c r="C45" s="30" t="s">
        <v>58</v>
      </c>
      <c r="D45" s="17"/>
      <c r="E45" s="17"/>
    </row>
    <row r="46" spans="1:5" s="16" customFormat="1" ht="20.100000000000001" customHeight="1" x14ac:dyDescent="0.2">
      <c r="A46" s="29"/>
      <c r="B46" s="20">
        <v>1</v>
      </c>
      <c r="C46" s="31" t="s">
        <v>59</v>
      </c>
      <c r="D46" s="17"/>
      <c r="E46" s="17"/>
    </row>
    <row r="47" spans="1:5" s="16" customFormat="1" ht="20.100000000000001" customHeight="1" x14ac:dyDescent="0.2">
      <c r="A47" s="29"/>
      <c r="B47" s="20">
        <v>1</v>
      </c>
      <c r="C47" s="31" t="s">
        <v>60</v>
      </c>
      <c r="D47" s="17"/>
      <c r="E47" s="17"/>
    </row>
    <row r="48" spans="1:5" s="16" customFormat="1" ht="20.100000000000001" customHeight="1" x14ac:dyDescent="0.2">
      <c r="A48" s="29"/>
      <c r="B48" s="20">
        <v>1</v>
      </c>
      <c r="C48" s="31" t="s">
        <v>61</v>
      </c>
      <c r="D48" s="17"/>
      <c r="E48" s="17"/>
    </row>
    <row r="49" spans="1:5" s="16" customFormat="1" ht="20.100000000000001" customHeight="1" x14ac:dyDescent="0.2">
      <c r="A49" s="29"/>
      <c r="B49" s="20">
        <v>1</v>
      </c>
      <c r="C49" s="31" t="s">
        <v>62</v>
      </c>
      <c r="D49" s="17"/>
      <c r="E49" s="17"/>
    </row>
    <row r="50" spans="1:5" s="16" customFormat="1" ht="20.100000000000001" customHeight="1" x14ac:dyDescent="0.2">
      <c r="A50" s="29"/>
      <c r="B50" s="20">
        <v>1</v>
      </c>
      <c r="C50" s="31" t="s">
        <v>63</v>
      </c>
      <c r="D50" s="17"/>
      <c r="E50" s="17"/>
    </row>
    <row r="51" spans="1:5" s="16" customFormat="1" ht="20.100000000000001" customHeight="1" x14ac:dyDescent="0.2">
      <c r="A51" s="29"/>
      <c r="B51" s="20">
        <v>1</v>
      </c>
      <c r="C51" s="31" t="s">
        <v>64</v>
      </c>
      <c r="D51" s="17"/>
      <c r="E51" s="17"/>
    </row>
    <row r="52" spans="1:5" s="16" customFormat="1" ht="20.100000000000001" customHeight="1" x14ac:dyDescent="0.2">
      <c r="A52" s="29"/>
      <c r="B52" s="20">
        <v>1</v>
      </c>
      <c r="C52" s="31" t="s">
        <v>65</v>
      </c>
      <c r="D52" s="17"/>
      <c r="E52" s="17"/>
    </row>
    <row r="53" spans="1:5" s="16" customFormat="1" ht="20.100000000000001" customHeight="1" x14ac:dyDescent="0.2">
      <c r="A53" s="29"/>
      <c r="B53" s="20">
        <v>2</v>
      </c>
      <c r="C53" s="31" t="s">
        <v>66</v>
      </c>
      <c r="D53" s="17"/>
      <c r="E53" s="17"/>
    </row>
    <row r="54" spans="1:5" s="16" customFormat="1" ht="20.100000000000001" customHeight="1" x14ac:dyDescent="0.2">
      <c r="A54" s="29"/>
      <c r="B54" s="20">
        <v>1</v>
      </c>
      <c r="C54" s="31" t="s">
        <v>67</v>
      </c>
      <c r="D54" s="17"/>
      <c r="E54" s="17"/>
    </row>
    <row r="55" spans="1:5" s="16" customFormat="1" ht="20.100000000000001" customHeight="1" x14ac:dyDescent="0.25">
      <c r="A55" s="29"/>
      <c r="B55" s="30"/>
      <c r="C55" s="31"/>
      <c r="D55" s="17"/>
      <c r="E55" s="17"/>
    </row>
    <row r="56" spans="1:5" s="16" customFormat="1" ht="20.100000000000001" customHeight="1" x14ac:dyDescent="0.2">
      <c r="A56" s="29"/>
      <c r="B56" s="20">
        <v>1</v>
      </c>
      <c r="C56" s="25" t="s">
        <v>68</v>
      </c>
      <c r="D56" s="17"/>
      <c r="E56" s="17"/>
    </row>
    <row r="57" spans="1:5" s="16" customFormat="1" ht="20.100000000000001" customHeight="1" x14ac:dyDescent="0.2">
      <c r="A57" s="29"/>
      <c r="B57" s="20">
        <v>1</v>
      </c>
      <c r="C57" s="25" t="s">
        <v>69</v>
      </c>
      <c r="D57" s="17"/>
      <c r="E57" s="17"/>
    </row>
    <row r="58" spans="1:5" s="16" customFormat="1" ht="20.100000000000001" customHeight="1" x14ac:dyDescent="0.2">
      <c r="A58" s="29"/>
      <c r="B58" s="20">
        <v>1</v>
      </c>
      <c r="C58" s="31" t="s">
        <v>74</v>
      </c>
      <c r="D58" s="17"/>
      <c r="E58" s="17"/>
    </row>
    <row r="59" spans="1:5" s="16" customFormat="1" ht="20.100000000000001" customHeight="1" x14ac:dyDescent="0.2">
      <c r="A59" s="29"/>
      <c r="B59" s="20">
        <v>1</v>
      </c>
      <c r="C59" s="31" t="s">
        <v>75</v>
      </c>
      <c r="D59" s="17"/>
      <c r="E59" s="17"/>
    </row>
    <row r="60" spans="1:5" s="16" customFormat="1" ht="20.100000000000001" customHeight="1" x14ac:dyDescent="0.2">
      <c r="A60" s="29"/>
      <c r="B60" s="20">
        <v>2</v>
      </c>
      <c r="C60" s="25" t="s">
        <v>70</v>
      </c>
      <c r="D60" s="17"/>
      <c r="E60" s="17"/>
    </row>
    <row r="61" spans="1:5" s="16" customFormat="1" ht="20.100000000000001" customHeight="1" x14ac:dyDescent="0.2">
      <c r="A61" s="29"/>
      <c r="B61" s="32"/>
      <c r="C61" s="33"/>
      <c r="D61" s="37"/>
      <c r="E61" s="37"/>
    </row>
    <row r="62" spans="1:5" s="16" customFormat="1" ht="20.100000000000001" customHeight="1" x14ac:dyDescent="0.2">
      <c r="A62" s="34" t="s">
        <v>29</v>
      </c>
      <c r="B62" s="32"/>
      <c r="C62" s="33"/>
      <c r="D62" s="37"/>
      <c r="E62" s="37"/>
    </row>
    <row r="63" spans="1:5" s="16" customFormat="1" ht="20.100000000000001" customHeight="1" x14ac:dyDescent="0.2">
      <c r="A63" s="34"/>
      <c r="B63" s="32"/>
      <c r="C63" s="33"/>
      <c r="D63" s="37"/>
      <c r="E63" s="37"/>
    </row>
    <row r="64" spans="1:5" s="16" customFormat="1" ht="20.100000000000001" customHeight="1" x14ac:dyDescent="0.2">
      <c r="A64" s="34" t="s">
        <v>30</v>
      </c>
      <c r="B64" s="32"/>
      <c r="C64" s="33"/>
      <c r="D64" s="37"/>
      <c r="E64" s="37"/>
    </row>
  </sheetData>
  <mergeCells count="8">
    <mergeCell ref="A29:D29"/>
    <mergeCell ref="A30:D30"/>
    <mergeCell ref="A31:D31"/>
    <mergeCell ref="B33:C33"/>
    <mergeCell ref="A3:C3"/>
    <mergeCell ref="A4:C4"/>
    <mergeCell ref="A5:C5"/>
    <mergeCell ref="A19:E19"/>
  </mergeCells>
  <pageMargins left="0.7" right="0.7" top="0.75" bottom="0.75" header="0.3" footer="0.3"/>
  <pageSetup paperSize="9" scale="5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2022-01-04T21:25:51Z</cp:lastPrinted>
  <dcterms:created xsi:type="dcterms:W3CDTF">2022-01-04T21:17:08Z</dcterms:created>
  <dcterms:modified xsi:type="dcterms:W3CDTF">2022-03-10T22:08:17Z</dcterms:modified>
</cp:coreProperties>
</file>