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8_{192D1593-16A7-462A-AA49-23CCE20E51E5}" xr6:coauthVersionLast="37" xr6:coauthVersionMax="37" xr10:uidLastSave="{00000000-0000-0000-0000-000000000000}"/>
  <bookViews>
    <workbookView xWindow="0" yWindow="0" windowWidth="28800" windowHeight="12225" xr2:uid="{932B2EA7-42F4-4C10-8BCE-5044CA3487F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4" i="1"/>
  <c r="E29" i="1"/>
  <c r="E28" i="1"/>
  <c r="E26" i="1"/>
  <c r="E25" i="1"/>
  <c r="E19" i="1" l="1"/>
  <c r="E20" i="1"/>
  <c r="E21" i="1"/>
  <c r="E22" i="1"/>
  <c r="E23" i="1"/>
  <c r="E24" i="1"/>
  <c r="E27" i="1"/>
  <c r="E30" i="1"/>
  <c r="E31" i="1"/>
  <c r="E32" i="1"/>
  <c r="E33" i="1"/>
  <c r="E18" i="1"/>
  <c r="E37" i="1" l="1"/>
  <c r="E38" i="1" s="1"/>
</calcChain>
</file>

<file path=xl/sharedStrings.xml><?xml version="1.0" encoding="utf-8"?>
<sst xmlns="http://schemas.openxmlformats.org/spreadsheetml/2006/main" count="53" uniqueCount="53">
  <si>
    <t>INQUIORT</t>
  </si>
  <si>
    <t>INSUMOS QUIRURGICOS ORTOMACX INQUIORT S.A.</t>
  </si>
  <si>
    <t>RUC: 0993007803001</t>
  </si>
  <si>
    <t>Fecha de Emision:</t>
  </si>
  <si>
    <t>Destinatario:</t>
  </si>
  <si>
    <t xml:space="preserve">CLINICA PANAMERICANA </t>
  </si>
  <si>
    <t>RUC.:</t>
  </si>
  <si>
    <t>Punto de Llegada:</t>
  </si>
  <si>
    <t>PANAMA 616 Y ROCA</t>
  </si>
  <si>
    <t xml:space="preserve">Telefono: </t>
  </si>
  <si>
    <t xml:space="preserve"> (04) 259-0000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</si>
  <si>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</si>
  <si>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</si>
  <si>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</si>
  <si>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</si>
  <si>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</si>
  <si>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</si>
  <si>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</si>
  <si>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</si>
  <si>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</si>
  <si>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 xml:space="preserve"> PRECIO UNITARIO </t>
  </si>
  <si>
    <t xml:space="preserve"> PRECIO TOTAL </t>
  </si>
  <si>
    <t>0990416427001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</si>
  <si>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</si>
  <si>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</si>
  <si>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</si>
  <si>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</si>
  <si>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</si>
  <si>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VENTA -CIRUGÍA</t>
  </si>
  <si>
    <t>ROTULA TRANSVERSA/METAFISIARIA</t>
  </si>
  <si>
    <t>ROTULAS SENCILLAS</t>
  </si>
  <si>
    <t>ROTULA TUBO A TUBO</t>
  </si>
  <si>
    <t>CLAVO SHANZ INTERCORTICAL 4.5*220</t>
  </si>
  <si>
    <t>CLAVO SHANZ INTERCORTICAL 4.5*225</t>
  </si>
  <si>
    <t>CLAVO SHANZ INTERCORTICAL 5.0*210</t>
  </si>
  <si>
    <t>CLAVO SHANZ INTERCORTICAL 5.0*250</t>
  </si>
  <si>
    <t>SUBTOTAL SIN IMPUESTOS</t>
  </si>
  <si>
    <t>IVA 12%</t>
  </si>
  <si>
    <t>VALOR TOTAL</t>
  </si>
  <si>
    <t>CLAVO SHANZ 4.5X200 MM ROSCA 25</t>
  </si>
  <si>
    <t>CLAVO SHANZ 4.5X225 RC.32 MM</t>
  </si>
  <si>
    <t>CLAVO SHANZ 5.0X180 MM ROSCA 42</t>
  </si>
  <si>
    <t>CLAVO SHANZ 5.0X180 MM ROSCA 40</t>
  </si>
  <si>
    <t>INSTRUMENTAL</t>
  </si>
  <si>
    <t>PIEZAS INSTRUMENTAL TUTOR</t>
  </si>
  <si>
    <t>BROCAS</t>
  </si>
  <si>
    <t>BARTERIAS</t>
  </si>
  <si>
    <t>MOTOR</t>
  </si>
  <si>
    <t>PIN DE KIRSCHHNER 2.0X300 MM</t>
  </si>
  <si>
    <t>PIN DE KIRSCHNNER 2.5X300 MM</t>
  </si>
  <si>
    <t>DR. REUTER</t>
  </si>
  <si>
    <t>MENDOZA LUNA SEGUNDO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</si>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</sst>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8" formatCode="[$-F800]dddd\,\ mmmm\ dd\,\ yyyy"/>
    <numFmt numFmtId="170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5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2" applyNumberFormat="1" applyFont="1" applyAlignment="1">
      <alignment horizontal="left"/>
    </xf>
    <xf numFmtId="168" fontId="6" fillId="0" borderId="0" xfId="2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168" fontId="6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2" borderId="3" xfId="2" applyFont="1" applyFill="1" applyBorder="1" applyAlignment="1" applyProtection="1">
      <alignment horizontal="left" vertical="center"/>
      <protection locked="0"/>
    </xf>
    <xf numFmtId="2" fontId="8" fillId="2" borderId="4" xfId="2" applyNumberFormat="1" applyFont="1" applyFill="1" applyBorder="1" applyAlignment="1" applyProtection="1">
      <alignment horizontal="center" vertical="center" readingOrder="1"/>
      <protection locked="0"/>
    </xf>
    <xf numFmtId="0" fontId="0" fillId="0" borderId="0" xfId="0"/>
    <xf numFmtId="0" fontId="0" fillId="0" borderId="3" xfId="0" applyBorder="1"/>
    <xf numFmtId="0" fontId="8" fillId="2" borderId="3" xfId="2" applyFont="1" applyFill="1" applyBorder="1" applyAlignment="1" applyProtection="1">
      <alignment horizontal="center" vertical="center" readingOrder="1"/>
      <protection locked="0"/>
    </xf>
    <xf numFmtId="44" fontId="0" fillId="0" borderId="0" xfId="1" applyFont="1"/>
    <xf numFmtId="44" fontId="8" fillId="2" borderId="3" xfId="1" applyFont="1" applyFill="1" applyBorder="1" applyAlignment="1" applyProtection="1">
      <alignment horizontal="center" vertical="center" readingOrder="1"/>
      <protection locked="0"/>
    </xf>
    <xf numFmtId="44" fontId="0" fillId="0" borderId="3" xfId="1" applyFont="1" applyBorder="1"/>
    <xf numFmtId="0" fontId="2" fillId="0" borderId="3" xfId="2" applyFont="1" applyBorder="1" applyAlignment="1">
      <alignment horizontal="right" wrapText="1"/>
    </xf>
    <xf numFmtId="170" fontId="0" fillId="0" borderId="3" xfId="0" applyNumberFormat="1" applyBorder="1"/>
    <xf numFmtId="0" fontId="2" fillId="0" borderId="3" xfId="0" applyFont="1" applyBorder="1" applyAlignment="1">
      <alignment horizontal="center"/>
    </xf>
    <xf numFmtId="0" fontId="1" fillId="0" borderId="1" xfId="2" applyFont="1" applyBorder="1" applyAlignment="1">
      <alignment horizontal="left" wrapText="1"/>
    </xf>
    <xf numFmtId="49" fontId="1" fillId="0" borderId="1" xfId="2" applyNumberFormat="1" applyFont="1" applyBorder="1" applyAlignment="1">
      <alignment horizontal="left"/>
    </xf>
    <xf numFmtId="0" fontId="1" fillId="0" borderId="1" xfId="2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82D3424B-4D0B-41E5-AB67-01871BC0C7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A535-A077-4308-BF9B-73E930357060}">
  <dimension ref="A1:E43"/>
  <sheetViews>
    <sheetView tabSelected="1" workbookViewId="0">
      <selection activeCell="C7" sqref="C7"/>
    </sheetView>
  </sheetViews>
  <sheetFormatPr baseColWidth="10" defaultRowHeight="15" x14ac:dyDescent="0.25"/>
  <cols>
    <col min="1" max="1" width="10.28515625" bestFit="1" customWidth="1"/>
    <col min="2" max="2" width="20.42578125" bestFit="1" customWidth="1"/>
    <col min="3" max="3" width="35.140625" bestFit="1" customWidth="1"/>
    <col min="4" max="4" width="17.5703125" style="18" bestFit="1" customWidth="1"/>
    <col min="5" max="5" width="14.28515625" style="18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1" t="s">
        <v>1</v>
      </c>
      <c r="B2" s="11"/>
      <c r="C2" s="11"/>
    </row>
    <row r="3" spans="1:3" x14ac:dyDescent="0.25">
      <c r="A3" s="12" t="s">
        <v>2</v>
      </c>
      <c r="B3" s="12"/>
      <c r="C3" s="12"/>
    </row>
    <row r="4" spans="1:3" x14ac:dyDescent="0.25">
      <c r="A4" s="2"/>
      <c r="B4" s="2"/>
      <c r="C4" s="2"/>
    </row>
    <row r="5" spans="1:3" ht="15.75" thickBot="1" x14ac:dyDescent="0.3">
      <c r="A5" s="3"/>
      <c r="B5" s="3" t="s">
        <v>3</v>
      </c>
      <c r="C5" s="4">
        <v>44322</v>
      </c>
    </row>
    <row r="6" spans="1:3" ht="15.75" thickBot="1" x14ac:dyDescent="0.3">
      <c r="A6" s="3"/>
      <c r="B6" s="5" t="s">
        <v>4</v>
      </c>
      <c r="C6" s="24" t="s">
        <v>5</v>
      </c>
    </row>
    <row r="7" spans="1:3" ht="15.75" thickBot="1" x14ac:dyDescent="0.3">
      <c r="A7" s="3"/>
      <c r="B7" s="5" t="s">
        <v>6</v>
      </c>
      <c r="C7" s="25" t="s">
        <v>22</v>
      </c>
    </row>
    <row r="8" spans="1:3" ht="15.75" thickBot="1" x14ac:dyDescent="0.3">
      <c r="A8" s="3"/>
      <c r="B8" s="5" t="s">
        <v>7</v>
      </c>
      <c r="C8" s="26" t="s">
        <v>8</v>
      </c>
    </row>
    <row r="9" spans="1:3" ht="15.75" thickBot="1" x14ac:dyDescent="0.3">
      <c r="A9" s="3"/>
      <c r="B9" s="5" t="s">
        <v>9</v>
      </c>
      <c r="C9" s="26" t="s">
        <v>10</v>
      </c>
    </row>
    <row r="10" spans="1:3" ht="15.75" thickBot="1" x14ac:dyDescent="0.3">
      <c r="A10" s="3"/>
      <c r="B10" s="5" t="s">
        <v>11</v>
      </c>
      <c r="C10" s="9" t="s">
        <v>28</v>
      </c>
    </row>
    <row r="11" spans="1:3" ht="15.75" thickBot="1" x14ac:dyDescent="0.3">
      <c r="A11" s="3"/>
      <c r="B11" s="5" t="s">
        <v>12</v>
      </c>
      <c r="C11" s="10" t="s">
        <v>50</v>
      </c>
    </row>
    <row r="12" spans="1:3" ht="15.75" thickBot="1" x14ac:dyDescent="0.3">
      <c r="A12" s="3"/>
      <c r="B12" s="5" t="s">
        <v>13</v>
      </c>
      <c r="C12" s="6" t="s">
        <v>51</v>
      </c>
    </row>
    <row r="13" spans="1:3" ht="15.75" thickBot="1" x14ac:dyDescent="0.3">
      <c r="A13" s="3"/>
      <c r="B13" s="5" t="s">
        <v>14</v>
      </c>
      <c r="C13" s="7" t="s">
        <v>52</v>
      </c>
    </row>
    <row r="14" spans="1:3" ht="15.75" thickBot="1" x14ac:dyDescent="0.3">
      <c r="A14" s="3"/>
      <c r="B14" s="5" t="s">
        <v>15</v>
      </c>
      <c r="C14" s="7">
        <v>44322</v>
      </c>
    </row>
    <row r="15" spans="1:3" ht="15.75" thickBot="1" x14ac:dyDescent="0.3">
      <c r="A15" s="3"/>
      <c r="B15" s="5" t="s">
        <v>16</v>
      </c>
      <c r="C15" s="8">
        <v>0.33333333333333331</v>
      </c>
    </row>
    <row r="17" spans="1:5" x14ac:dyDescent="0.25">
      <c r="A17" s="14" t="s">
        <v>17</v>
      </c>
      <c r="B17" s="13" t="s">
        <v>18</v>
      </c>
      <c r="C17" s="17" t="s">
        <v>19</v>
      </c>
      <c r="D17" s="19" t="s">
        <v>20</v>
      </c>
      <c r="E17" s="19" t="s">
        <v>21</v>
      </c>
    </row>
    <row r="18" spans="1:5" x14ac:dyDescent="0.25">
      <c r="A18" s="16">
        <v>4</v>
      </c>
      <c r="B18" s="16">
        <v>18</v>
      </c>
      <c r="C18" s="16" t="s">
        <v>23</v>
      </c>
      <c r="D18" s="20">
        <v>120</v>
      </c>
      <c r="E18" s="20">
        <f>A18*D18</f>
        <v>480</v>
      </c>
    </row>
    <row r="19" spans="1:5" x14ac:dyDescent="0.25">
      <c r="A19" s="16">
        <v>3</v>
      </c>
      <c r="B19" s="16">
        <v>19</v>
      </c>
      <c r="C19" s="16" t="s">
        <v>24</v>
      </c>
      <c r="D19" s="20">
        <v>120</v>
      </c>
      <c r="E19" s="20">
        <f t="shared" ref="E19:E35" si="0">A19*D19</f>
        <v>360</v>
      </c>
    </row>
    <row r="20" spans="1:5" x14ac:dyDescent="0.25">
      <c r="A20" s="16">
        <v>4</v>
      </c>
      <c r="B20" s="16">
        <v>20</v>
      </c>
      <c r="C20" s="16" t="s">
        <v>25</v>
      </c>
      <c r="D20" s="20">
        <v>120</v>
      </c>
      <c r="E20" s="20">
        <f t="shared" si="0"/>
        <v>480</v>
      </c>
    </row>
    <row r="21" spans="1:5" x14ac:dyDescent="0.25">
      <c r="A21" s="16">
        <v>4</v>
      </c>
      <c r="B21" s="16">
        <v>21</v>
      </c>
      <c r="C21" s="16" t="s">
        <v>26</v>
      </c>
      <c r="D21" s="20">
        <v>120</v>
      </c>
      <c r="E21" s="20">
        <f t="shared" si="0"/>
        <v>480</v>
      </c>
    </row>
    <row r="22" spans="1:5" x14ac:dyDescent="0.25">
      <c r="A22" s="16">
        <v>4</v>
      </c>
      <c r="B22" s="16">
        <v>22</v>
      </c>
      <c r="C22" s="16" t="s">
        <v>27</v>
      </c>
      <c r="D22" s="20">
        <v>120</v>
      </c>
      <c r="E22" s="20">
        <f t="shared" si="0"/>
        <v>480</v>
      </c>
    </row>
    <row r="23" spans="1:5" x14ac:dyDescent="0.25">
      <c r="A23" s="16">
        <v>16</v>
      </c>
      <c r="B23" s="16">
        <v>627</v>
      </c>
      <c r="C23" s="16" t="s">
        <v>30</v>
      </c>
      <c r="D23" s="20">
        <v>80</v>
      </c>
      <c r="E23" s="20">
        <f t="shared" si="0"/>
        <v>1280</v>
      </c>
    </row>
    <row r="24" spans="1:5" x14ac:dyDescent="0.25">
      <c r="A24" s="16">
        <v>4</v>
      </c>
      <c r="B24" s="16">
        <v>629</v>
      </c>
      <c r="C24" s="16" t="s">
        <v>31</v>
      </c>
      <c r="D24" s="20">
        <v>100</v>
      </c>
      <c r="E24" s="20">
        <f t="shared" si="0"/>
        <v>400</v>
      </c>
    </row>
    <row r="25" spans="1:5" s="15" customFormat="1" x14ac:dyDescent="0.25">
      <c r="A25">
        <v>5</v>
      </c>
      <c r="B25" s="15">
        <v>630</v>
      </c>
      <c r="C25" s="15" t="s">
        <v>29</v>
      </c>
      <c r="D25" s="20">
        <v>150</v>
      </c>
      <c r="E25" s="20">
        <f t="shared" si="0"/>
        <v>750</v>
      </c>
    </row>
    <row r="26" spans="1:5" x14ac:dyDescent="0.25">
      <c r="A26" s="16">
        <v>2</v>
      </c>
      <c r="B26" s="16">
        <v>42</v>
      </c>
      <c r="C26" s="16" t="s">
        <v>40</v>
      </c>
      <c r="D26" s="20">
        <v>30</v>
      </c>
      <c r="E26" s="20">
        <f t="shared" si="0"/>
        <v>60</v>
      </c>
    </row>
    <row r="27" spans="1:5" x14ac:dyDescent="0.25">
      <c r="A27" s="16">
        <v>19</v>
      </c>
      <c r="B27" s="16">
        <v>31</v>
      </c>
      <c r="C27" s="16" t="s">
        <v>39</v>
      </c>
      <c r="D27" s="20">
        <v>30</v>
      </c>
      <c r="E27" s="20">
        <f t="shared" si="0"/>
        <v>570</v>
      </c>
    </row>
    <row r="28" spans="1:5" s="15" customFormat="1" x14ac:dyDescent="0.25">
      <c r="A28" s="16">
        <v>16</v>
      </c>
      <c r="B28" s="16"/>
      <c r="C28" s="16" t="s">
        <v>41</v>
      </c>
      <c r="D28" s="20">
        <v>30</v>
      </c>
      <c r="E28" s="20">
        <f t="shared" si="0"/>
        <v>480</v>
      </c>
    </row>
    <row r="29" spans="1:5" s="15" customFormat="1" x14ac:dyDescent="0.25">
      <c r="A29" s="16">
        <v>3</v>
      </c>
      <c r="B29" s="16"/>
      <c r="C29" s="16" t="s">
        <v>42</v>
      </c>
      <c r="D29" s="20">
        <v>30</v>
      </c>
      <c r="E29" s="20">
        <f t="shared" si="0"/>
        <v>90</v>
      </c>
    </row>
    <row r="30" spans="1:5" x14ac:dyDescent="0.25">
      <c r="A30" s="16">
        <v>4</v>
      </c>
      <c r="B30" s="16">
        <v>249</v>
      </c>
      <c r="C30" s="16" t="s">
        <v>32</v>
      </c>
      <c r="D30" s="20">
        <v>30</v>
      </c>
      <c r="E30" s="20">
        <f t="shared" si="0"/>
        <v>120</v>
      </c>
    </row>
    <row r="31" spans="1:5" x14ac:dyDescent="0.25">
      <c r="A31" s="16">
        <v>4</v>
      </c>
      <c r="B31" s="16">
        <v>250</v>
      </c>
      <c r="C31" s="16" t="s">
        <v>33</v>
      </c>
      <c r="D31" s="20">
        <v>30</v>
      </c>
      <c r="E31" s="20">
        <f t="shared" si="0"/>
        <v>120</v>
      </c>
    </row>
    <row r="32" spans="1:5" x14ac:dyDescent="0.25">
      <c r="A32" s="16">
        <v>4</v>
      </c>
      <c r="B32" s="16">
        <v>251</v>
      </c>
      <c r="C32" s="16" t="s">
        <v>34</v>
      </c>
      <c r="D32" s="20">
        <v>30</v>
      </c>
      <c r="E32" s="20">
        <f t="shared" si="0"/>
        <v>120</v>
      </c>
    </row>
    <row r="33" spans="1:5" x14ac:dyDescent="0.25">
      <c r="A33" s="16">
        <v>5</v>
      </c>
      <c r="B33" s="16">
        <v>252</v>
      </c>
      <c r="C33" s="16" t="s">
        <v>35</v>
      </c>
      <c r="D33" s="20">
        <v>30</v>
      </c>
      <c r="E33" s="20">
        <f t="shared" si="0"/>
        <v>150</v>
      </c>
    </row>
    <row r="34" spans="1:5" s="15" customFormat="1" x14ac:dyDescent="0.25">
      <c r="A34" s="16">
        <v>6</v>
      </c>
      <c r="B34" s="16">
        <v>140</v>
      </c>
      <c r="C34" s="16" t="s">
        <v>48</v>
      </c>
      <c r="D34" s="20">
        <v>60</v>
      </c>
      <c r="E34" s="20">
        <f t="shared" si="0"/>
        <v>360</v>
      </c>
    </row>
    <row r="35" spans="1:5" s="15" customFormat="1" x14ac:dyDescent="0.25">
      <c r="A35" s="16">
        <v>6</v>
      </c>
      <c r="B35" s="16">
        <v>141</v>
      </c>
      <c r="C35" s="16" t="s">
        <v>49</v>
      </c>
      <c r="D35" s="20">
        <v>60</v>
      </c>
      <c r="E35" s="20">
        <f t="shared" si="0"/>
        <v>360</v>
      </c>
    </row>
    <row r="36" spans="1:5" x14ac:dyDescent="0.25">
      <c r="A36" s="21" t="s">
        <v>36</v>
      </c>
      <c r="B36" s="21"/>
      <c r="C36" s="21"/>
      <c r="D36" s="21"/>
      <c r="E36" s="22">
        <f>SUM(E2:E35)</f>
        <v>7140</v>
      </c>
    </row>
    <row r="37" spans="1:5" x14ac:dyDescent="0.25">
      <c r="A37" s="21" t="s">
        <v>37</v>
      </c>
      <c r="B37" s="21"/>
      <c r="C37" s="21"/>
      <c r="D37" s="21"/>
      <c r="E37" s="22">
        <f>E36*12%</f>
        <v>856.8</v>
      </c>
    </row>
    <row r="38" spans="1:5" x14ac:dyDescent="0.25">
      <c r="A38" s="21" t="s">
        <v>38</v>
      </c>
      <c r="B38" s="21"/>
      <c r="C38" s="21"/>
      <c r="D38" s="21"/>
      <c r="E38" s="22">
        <f>+E36+E37</f>
        <v>7996.8</v>
      </c>
    </row>
    <row r="39" spans="1:5" x14ac:dyDescent="0.25">
      <c r="A39" s="23" t="s">
        <v>43</v>
      </c>
      <c r="B39" s="23"/>
      <c r="C39" s="23"/>
      <c r="D39" s="23"/>
      <c r="E39" s="23"/>
    </row>
    <row r="40" spans="1:5" x14ac:dyDescent="0.25">
      <c r="A40" s="16"/>
      <c r="B40" s="16">
        <v>20</v>
      </c>
      <c r="C40" s="16" t="s">
        <v>44</v>
      </c>
      <c r="D40" s="20"/>
      <c r="E40" s="20"/>
    </row>
    <row r="41" spans="1:5" x14ac:dyDescent="0.25">
      <c r="A41" s="16"/>
      <c r="B41" s="16">
        <v>4</v>
      </c>
      <c r="C41" s="16" t="s">
        <v>45</v>
      </c>
      <c r="D41" s="20"/>
      <c r="E41" s="20"/>
    </row>
    <row r="42" spans="1:5" x14ac:dyDescent="0.25">
      <c r="A42" s="16"/>
      <c r="B42" s="16">
        <v>2</v>
      </c>
      <c r="C42" s="16" t="s">
        <v>46</v>
      </c>
      <c r="D42" s="20"/>
      <c r="E42" s="20"/>
    </row>
    <row r="43" spans="1:5" x14ac:dyDescent="0.25">
      <c r="A43" s="16"/>
      <c r="B43" s="16">
        <v>1</v>
      </c>
      <c r="C43" s="16" t="s">
        <v>47</v>
      </c>
      <c r="D43" s="20"/>
      <c r="E43" s="20"/>
    </row>
  </sheetData>
  <mergeCells count="7">
    <mergeCell ref="A36:D36"/>
    <mergeCell ref="A37:D37"/>
    <mergeCell ref="A38:D38"/>
    <mergeCell ref="A39:E39"/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2021-05-06T16:21:03Z</cp:lastPrinted>
  <dcterms:created xsi:type="dcterms:W3CDTF">2021-05-06T15:52:39Z</dcterms:created>
  <dcterms:modified xsi:type="dcterms:W3CDTF">2021-05-06T16:21:30Z</dcterms:modified>
</cp:coreProperties>
</file>