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8_{4E7FD4FE-9F9E-4019-AD31-AACD56F95722}" xr6:coauthVersionLast="47" xr6:coauthVersionMax="47" xr10:uidLastSave="{00000000-0000-0000-0000-000000000000}"/>
  <bookViews>
    <workbookView xWindow="-120" yWindow="-120" windowWidth="24240" windowHeight="13140" activeTab="1" xr2:uid="{D662EDE7-4105-4B95-956D-8EAA08A6E75B}"/>
  </bookViews>
  <sheets>
    <sheet name="Hoja1" sheetId="1" r:id="rId1"/>
    <sheet name="Hoja1 (2)" sheetId="2" r:id="rId2"/>
  </sheets>
  <definedNames>
    <definedName name="_xlnm.Print_Area" localSheetId="1">'Hoja1 (2)'!$A$1:$G$385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0" i="2" l="1"/>
  <c r="D360" i="2"/>
  <c r="B340" i="2"/>
  <c r="B324" i="2"/>
  <c r="B297" i="2"/>
  <c r="B298" i="2" s="1"/>
  <c r="D278" i="2"/>
  <c r="D254" i="2"/>
  <c r="G253" i="2"/>
  <c r="G252" i="2"/>
  <c r="D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D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8" i="2"/>
  <c r="D217" i="2"/>
  <c r="G217" i="2" s="1"/>
  <c r="G216" i="2"/>
  <c r="G215" i="2"/>
  <c r="G214" i="2"/>
  <c r="G213" i="2"/>
  <c r="G212" i="2"/>
  <c r="G211" i="2"/>
  <c r="G210" i="2"/>
  <c r="G209" i="2"/>
  <c r="G208" i="2"/>
  <c r="D207" i="2"/>
  <c r="G207" i="2" s="1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D182" i="2"/>
  <c r="G182" i="2" s="1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D156" i="2"/>
  <c r="G155" i="2"/>
  <c r="G154" i="2"/>
  <c r="G153" i="2"/>
  <c r="G152" i="2"/>
  <c r="G151" i="2"/>
  <c r="G150" i="2"/>
  <c r="G149" i="2"/>
  <c r="G148" i="2"/>
  <c r="G147" i="2"/>
  <c r="G146" i="2"/>
  <c r="D145" i="2"/>
  <c r="G144" i="2"/>
  <c r="G143" i="2"/>
  <c r="G142" i="2"/>
  <c r="G141" i="2"/>
  <c r="G140" i="2"/>
  <c r="G139" i="2"/>
  <c r="G138" i="2"/>
  <c r="G137" i="2"/>
  <c r="G136" i="2"/>
  <c r="G135" i="2"/>
  <c r="D134" i="2"/>
  <c r="G133" i="2"/>
  <c r="G132" i="2"/>
  <c r="G131" i="2"/>
  <c r="G130" i="2"/>
  <c r="G129" i="2"/>
  <c r="G128" i="2"/>
  <c r="G127" i="2"/>
  <c r="G126" i="2"/>
  <c r="G125" i="2"/>
  <c r="D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D111" i="2"/>
  <c r="G110" i="2"/>
  <c r="G109" i="2"/>
  <c r="D108" i="2"/>
  <c r="G107" i="2"/>
  <c r="G106" i="2"/>
  <c r="G105" i="2"/>
  <c r="G104" i="2"/>
  <c r="G103" i="2"/>
  <c r="G102" i="2"/>
  <c r="G101" i="2"/>
  <c r="G100" i="2"/>
  <c r="G99" i="2"/>
  <c r="D98" i="2"/>
  <c r="G97" i="2"/>
  <c r="G96" i="2"/>
  <c r="G95" i="2"/>
  <c r="G94" i="2"/>
  <c r="G93" i="2"/>
  <c r="G92" i="2"/>
  <c r="G91" i="2"/>
  <c r="G90" i="2"/>
  <c r="G89" i="2"/>
  <c r="D88" i="2"/>
  <c r="G87" i="2"/>
  <c r="G86" i="2"/>
  <c r="G85" i="2"/>
  <c r="G84" i="2"/>
  <c r="G83" i="2"/>
  <c r="G82" i="2"/>
  <c r="D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D62" i="2"/>
  <c r="G61" i="2"/>
  <c r="G60" i="2"/>
  <c r="G59" i="2"/>
  <c r="G58" i="2"/>
  <c r="G57" i="2"/>
  <c r="D56" i="2"/>
  <c r="G55" i="2"/>
  <c r="G54" i="2"/>
  <c r="G53" i="2"/>
  <c r="G52" i="2"/>
  <c r="G51" i="2"/>
  <c r="G50" i="2"/>
  <c r="G49" i="2"/>
  <c r="G48" i="2"/>
  <c r="G47" i="2"/>
  <c r="D46" i="2"/>
  <c r="G45" i="2"/>
  <c r="G44" i="2"/>
  <c r="G43" i="2"/>
  <c r="G42" i="2"/>
  <c r="G41" i="2"/>
  <c r="G40" i="2"/>
  <c r="D39" i="2"/>
  <c r="G38" i="2"/>
  <c r="G37" i="2"/>
  <c r="G36" i="2"/>
  <c r="G35" i="2"/>
  <c r="G34" i="2"/>
  <c r="G33" i="2"/>
  <c r="D32" i="2"/>
  <c r="G31" i="2"/>
  <c r="G30" i="2"/>
  <c r="G29" i="2"/>
  <c r="G28" i="2"/>
  <c r="G27" i="2"/>
  <c r="G26" i="2"/>
  <c r="G25" i="2"/>
  <c r="G24" i="2"/>
  <c r="C7" i="2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35" i="1"/>
  <c r="G253" i="1"/>
  <c r="G252" i="1"/>
  <c r="G237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18" i="1"/>
  <c r="G220" i="1"/>
  <c r="G147" i="1"/>
  <c r="G148" i="1"/>
  <c r="G149" i="1"/>
  <c r="G150" i="1"/>
  <c r="G151" i="1"/>
  <c r="G152" i="1"/>
  <c r="G153" i="1"/>
  <c r="G154" i="1"/>
  <c r="G155" i="1"/>
  <c r="G136" i="1"/>
  <c r="G137" i="1"/>
  <c r="G138" i="1"/>
  <c r="G139" i="1"/>
  <c r="G140" i="1"/>
  <c r="G141" i="1"/>
  <c r="G142" i="1"/>
  <c r="G143" i="1"/>
  <c r="G144" i="1"/>
  <c r="G126" i="1"/>
  <c r="G127" i="1"/>
  <c r="G128" i="1"/>
  <c r="G129" i="1"/>
  <c r="G130" i="1"/>
  <c r="G131" i="1"/>
  <c r="G132" i="1"/>
  <c r="G133" i="1"/>
  <c r="G113" i="1"/>
  <c r="G114" i="1"/>
  <c r="G115" i="1"/>
  <c r="G116" i="1"/>
  <c r="G117" i="1"/>
  <c r="G118" i="1"/>
  <c r="G119" i="1"/>
  <c r="G120" i="1"/>
  <c r="G121" i="1"/>
  <c r="G122" i="1"/>
  <c r="G123" i="1"/>
  <c r="G110" i="1"/>
  <c r="G100" i="1"/>
  <c r="G101" i="1"/>
  <c r="G102" i="1"/>
  <c r="G103" i="1"/>
  <c r="G104" i="1"/>
  <c r="G105" i="1"/>
  <c r="G106" i="1"/>
  <c r="G107" i="1"/>
  <c r="G90" i="1"/>
  <c r="G91" i="1"/>
  <c r="G92" i="1"/>
  <c r="G93" i="1"/>
  <c r="G94" i="1"/>
  <c r="G95" i="1"/>
  <c r="G96" i="1"/>
  <c r="G97" i="1"/>
  <c r="G87" i="1"/>
  <c r="G146" i="1"/>
  <c r="G135" i="1"/>
  <c r="G125" i="1"/>
  <c r="G112" i="1"/>
  <c r="G109" i="1"/>
  <c r="G99" i="1"/>
  <c r="G89" i="1"/>
  <c r="G83" i="1"/>
  <c r="G84" i="1"/>
  <c r="G85" i="1"/>
  <c r="G86" i="1"/>
  <c r="G80" i="1"/>
  <c r="G82" i="1"/>
  <c r="G255" i="2" l="1"/>
  <c r="G256" i="2" s="1"/>
  <c r="G257" i="2" s="1"/>
  <c r="D377" i="1"/>
  <c r="D254" i="1"/>
  <c r="D251" i="1"/>
  <c r="D236" i="1"/>
  <c r="D124" i="1" l="1"/>
  <c r="D98" i="1"/>
  <c r="D88" i="1"/>
  <c r="B387" i="1"/>
  <c r="B297" i="1"/>
  <c r="D156" i="1"/>
  <c r="D145" i="1"/>
  <c r="D134" i="1"/>
  <c r="D111" i="1" l="1"/>
  <c r="D108" i="1"/>
  <c r="B358" i="1"/>
  <c r="B340" i="1"/>
  <c r="B324" i="1"/>
  <c r="B298" i="1"/>
  <c r="D278" i="1"/>
  <c r="D217" i="1"/>
  <c r="G217" i="1" s="1"/>
  <c r="G216" i="1"/>
  <c r="G215" i="1"/>
  <c r="G214" i="1"/>
  <c r="G213" i="1"/>
  <c r="G212" i="1"/>
  <c r="G211" i="1"/>
  <c r="G210" i="1"/>
  <c r="G209" i="1"/>
  <c r="G208" i="1"/>
  <c r="D207" i="1"/>
  <c r="G207" i="1" s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D182" i="1"/>
  <c r="G182" i="1" s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D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D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C7" i="1"/>
  <c r="G255" i="1" l="1"/>
  <c r="G256" i="1" l="1"/>
  <c r="G2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522C153-2EFD-4E06-BB83-20E513920D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D1FCDFA-3876-42F0-AEF4-507EE6E48CD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CC1433-ED25-4D48-A6DD-9DC345BF257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609307C-88F4-4993-B9A9-84C25D0A7D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<sst xmlns="http://schemas.openxmlformats.org/spreadsheetml/2006/main" count="1454" uniqueCount="759">
  <si>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</si>
  <si>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</si>
  <si>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</si>
  <si>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</si>
  <si>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</si>
  <si>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</si>
  <si>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</si>
  <si>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</si>
  <si>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</si>
  <si>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</si>
  <si>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</si>
  <si>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</si>
  <si>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</si>
  <si>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</si>
  <si>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</si>
  <si>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</si>
  <si>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</si>
  <si>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</si>
  <si>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</si>
  <si>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</si>
  <si>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</si>
  <si>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</si>
  <si>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</si>
  <si>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</si>
  <si>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</si>
  <si>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</si>
  <si>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</si>
  <si>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</si>
  <si>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</si>
  <si>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</si>
  <si>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</si>
  <si>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</si>
  <si>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</si>
  <si>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</si>
  <si>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</si>
  <si>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</si>
  <si>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</si>
  <si>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</si>
  <si>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</si>
  <si>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</si>
  <si>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</si>
  <si>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</si>
  <si>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</si>
  <si>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</si>
  <si>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</si>
  <si>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</si>
  <si>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</si>
  <si>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</si>
  <si>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</si>
  <si>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</si>
  <si>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</si>
  <si>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</si>
  <si>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</si>
  <si>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</si>
  <si>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</si>
  <si>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</si>
  <si>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</si>
  <si>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</si>
  <si>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</si>
  <si>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</si>
  <si>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</si>
  <si>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</si>
  <si>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</si>
  <si>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</si>
  <si>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</si>
  <si>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</si>
  <si>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</si>
  <si>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</si>
  <si>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</si>
  <si>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</si>
  <si>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</si>
  <si>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</si>
  <si>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</si>
  <si>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</si>
  <si>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</si>
  <si>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</si>
  <si>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</si>
  <si>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</si>
  <si>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</si>
  <si>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</si>
  <si>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</si>
  <si>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</si>
  <si>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</si>
  <si>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</si>
  <si>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</si>
  <si>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</si>
  <si>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</si>
  <si>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</si>
  <si>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</si>
  <si>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</si>
  <si>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</si>
  <si>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</si>
  <si>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</si>
  <si>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</si>
  <si>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</si>
  <si>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</si>
  <si>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</si>
  <si>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</si>
  <si>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</si>
  <si>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</si>
  <si>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</si>
  <si>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</si>
  <si>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</si>
  <si>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</si>
  <si>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</si>
  <si>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</si>
  <si>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</si>
  <si>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</si>
  <si>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</si>
  <si>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</si>
  <si>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</si>
  <si>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</si>
  <si>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</si>
  <si>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</si>
  <si>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</si>
  <si>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</si>
  <si>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</si>
  <si>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</si>
  <si>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</si>
  <si>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</si>
  <si>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</si>
  <si>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</si>
  <si>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</si>
  <si>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</si>
  <si>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</si>
  <si>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</si>
  <si>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</si>
  <si>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</si>
  <si>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</si>
  <si>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</si>
  <si>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</si>
  <si>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</si>
  <si>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</si>
  <si>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</si>
  <si>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</si>
  <si>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</si>
  <si>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</si>
  <si>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</si>
  <si>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</si>
  <si>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</si>
  <si>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</si>
  <si>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</si>
  <si>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</si>
  <si>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</si>
  <si>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</si>
  <si>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</si>
  <si>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</si>
  <si>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</si>
  <si>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</si>
  <si>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</si>
  <si>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</si>
  <si>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</si>
  <si>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</si>
  <si>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</si>
  <si>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</si>
  <si>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</si>
  <si>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</si>
  <si>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</si>
  <si>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</si>
  <si>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</si>
  <si>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</si>
  <si>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</si>
  <si>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</si>
  <si>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</si>
  <si>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</si>
  <si>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</si>
  <si>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</si>
  <si>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</si>
  <si>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</si>
  <si>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</si>
  <si>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</si>
  <si>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</si>
  <si>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</si>
  <si>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</si>
  <si>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</si>
  <si>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</si>
  <si>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</si>
  <si>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</si>
  <si>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</si>
  <si>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</si>
  <si>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</si>
  <si>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</si>
  <si>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</si>
  <si>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</si>
  <si>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</si>
  <si>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</si>
  <si>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</si>
  <si>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</si>
  <si>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</si>
  <si>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</si>
  <si>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</si>
  <si>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</si>
  <si>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</si>
  <si>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</si>
  <si>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</si>
  <si>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</si>
  <si>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</si>
  <si>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</si>
  <si>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</si>
  <si>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</si>
  <si>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</si>
  <si>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</si>
  <si>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</si>
  <si>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</si>
  <si>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</si>
  <si>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</si>
  <si>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</si>
  <si>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</si>
  <si>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</si>
  <si>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</si>
  <si>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</si>
  <si>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</si>
  <si>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</si>
  <si>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</si>
  <si>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</si>
  <si>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</si>
  <si>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</si>
  <si>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</si>
  <si>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</si>
  <si>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</si>
  <si>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</si>
  <si>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</si>
  <si>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</si>
  <si>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</si>
  <si>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</si>
  <si>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</si>
  <si>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</si>
  <si>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</si>
  <si>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</si>
  <si>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</si>
  <si>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</si>
  <si>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</si>
  <si>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</si>
  <si>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</si>
  <si>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</si>
  <si>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</si>
  <si>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</si>
  <si>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</si>
  <si>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</si>
  <si>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</si>
  <si>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</si>
  <si>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</si>
  <si>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</si>
  <si>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</si>
  <si>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</si>
  <si>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</si>
  <si>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</si>
  <si>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</si>
  <si>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</si>
  <si>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</si>
  <si>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</si>
  <si>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</si>
  <si>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</si>
  <si>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</si>
  <si>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</si>
  <si>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</si>
  <si>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</si>
  <si>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</si>
  <si>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</si>
  <si>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</si>
  <si>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</si>
  <si>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</si>
  <si>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</si>
  <si>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</si>
  <si>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</si>
  <si>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</si>
  <si>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</si>
  <si>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</si>
  <si>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</si>
  <si>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</si>
  <si>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</si>
  <si>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</si>
  <si>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</si>
  <si>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</si>
  <si>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</si>
  <si>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</si>
  <si>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</si>
  <si>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</si>
  <si>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</si>
  <si>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</si>
  <si>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</si>
  <si>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</si>
  <si>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</si>
  <si>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</si>
  <si>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</si>
  <si>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</si>
  <si>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</si>
  <si>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</si>
  <si>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</si>
  <si>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</si>
  <si>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</si>
  <si>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</si>
  <si>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</si>
  <si>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</si>
  <si>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</si>
  <si>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</si>
  <si>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</si>
  <si>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</si>
  <si>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</si>
  <si>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</si>
  <si>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</si>
  <si>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</si>
  <si>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</si>
  <si>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</si>
  <si>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</si>
  <si>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</si>
  <si>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</si>
  <si>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</si>
  <si>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</si>
  <si>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</si>
  <si>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</si>
  <si>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</si>
  <si>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</si>
  <si>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</si>
  <si>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</si>
  <si>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</si>
  <si>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</si>
  <si>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</si>
  <si>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</si>
  <si>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SUBTOTAL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</si>
  <si>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</si>
  <si>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</si>
  <si>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</si>
  <si>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</si>
  <si>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</si>
  <si>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</si>
  <si>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</si>
  <si>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</si>
  <si>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</si>
  <si>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</si>
  <si>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</si>
  <si>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</si>
  <si>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</si>
  <si>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</si>
  <si>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</si>
  <si>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</si>
  <si>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</si>
  <si>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</si>
  <si>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</si>
  <si>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</si>
  <si>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</si>
  <si>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</si>
  <si>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</si>
  <si>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</si>
  <si>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</si>
  <si>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</si>
  <si>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</si>
  <si>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</si>
  <si>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</si>
  <si>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</si>
  <si>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</si>
  <si>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</si>
  <si>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</si>
  <si>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</si>
  <si>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</si>
  <si>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</si>
  <si>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</si>
  <si>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</si>
  <si>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DESCRIPCION</t>
  </si>
  <si>
    <t>BANDEJA SUPERIOR</t>
  </si>
  <si>
    <t xml:space="preserve">PINES </t>
  </si>
  <si>
    <t>INSTRUMENTAL 3.5 IRENE # 2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</si>
  <si>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</si>
  <si>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</si>
  <si>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</si>
  <si>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</si>
  <si>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</si>
  <si>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</si>
  <si>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</si>
  <si>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</si>
  <si>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</si>
  <si>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</si>
  <si>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</si>
  <si>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</si>
  <si>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</si>
  <si>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</si>
  <si>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</si>
  <si>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</si>
  <si>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</si>
  <si>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</si>
  <si>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</si>
  <si>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</si>
  <si>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</si>
  <si>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</si>
  <si>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</si>
  <si>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</si>
  <si>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</si>
  <si>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</si>
  <si>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</si>
  <si>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</si>
  <si>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</si>
  <si>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</si>
  <si>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</si>
  <si>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</si>
  <si>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</si>
  <si>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</si>
  <si>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</si>
  <si>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</si>
  <si>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</si>
  <si>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</si>
  <si>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</si>
  <si>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PINZAS REDUCTORAS CANGREJO ARANDELA</t>
  </si>
  <si>
    <t>PINZA VERBRUGUER</t>
  </si>
  <si>
    <t>CLAN DE LAYNE MEDIANOS</t>
  </si>
  <si>
    <t>OSTEOTOMO</t>
  </si>
  <si>
    <t>BROCA 2.7 LARGA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</si>
  <si>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</si>
  <si>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</si>
  <si>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</si>
  <si>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</si>
  <si>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</si>
  <si>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</si>
  <si>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</si>
  <si>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</si>
  <si>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</si>
  <si>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</si>
  <si>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</si>
  <si>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</si>
  <si>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5:00PM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</si>
  <si>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</si>
  <si>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</si>
  <si>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</si>
  <si>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</si>
  <si>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</si>
  <si>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</si>
  <si>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</si>
  <si>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</si>
  <si>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</si>
  <si>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</si>
  <si>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</si>
  <si>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</si>
  <si>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</si>
  <si>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</si>
  <si>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</si>
  <si>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</si>
  <si>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</si>
  <si>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</si>
  <si>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</si>
  <si>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</si>
  <si>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</si>
  <si>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</si>
  <si>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</si>
  <si>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</si>
  <si>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</si>
  <si>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</si>
  <si>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</si>
  <si>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</si>
  <si>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</si>
  <si>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</si>
  <si>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</si>
  <si>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</si>
  <si>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</si>
  <si>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</si>
  <si>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</si>
  <si>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</si>
  <si>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</si>
  <si>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</si>
  <si>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</si>
  <si>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</si>
  <si>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</si>
  <si>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</si>
  <si>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</si>
  <si>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</si>
  <si>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</si>
  <si>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</si>
  <si>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</si>
  <si>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</si>
  <si>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</si>
  <si>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</si>
  <si>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</si>
  <si>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</si>
  <si>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</si>
  <si>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</si>
  <si>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</si>
  <si>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</si>
  <si>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</si>
  <si>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</si>
  <si>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</si>
  <si>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</si>
  <si>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</si>
  <si>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</si>
  <si>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</si>
  <si>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</si>
  <si>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</si>
  <si>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</si>
  <si>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</si>
  <si>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</si>
  <si>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</si>
  <si>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</si>
  <si>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</si>
  <si>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</si>
  <si>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</si>
  <si>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</si>
  <si>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</si>
  <si>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</si>
  <si>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</si>
  <si>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</si>
  <si>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</si>
  <si>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</si>
  <si>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</si>
  <si>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</si>
  <si>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</si>
  <si>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</si>
  <si>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</si>
  <si>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</si>
  <si>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</si>
  <si>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</si>
  <si>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</si>
  <si>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</si>
  <si>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</si>
  <si>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</si>
  <si>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</si>
  <si>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</si>
  <si>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</si>
  <si>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</si>
  <si>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</si>
  <si>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</si>
  <si>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</si>
  <si>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</si>
  <si>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</si>
  <si>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</si>
  <si>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</si>
  <si>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</si>
  <si>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</si>
  <si>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</si>
  <si>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</si>
  <si>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</si>
  <si>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</si>
  <si>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</si>
  <si>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</si>
  <si>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</si>
  <si>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</si>
  <si>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</si>
  <si>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</si>
  <si>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</si>
  <si>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</si>
  <si>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</si>
  <si>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</si>
  <si>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</si>
  <si>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</si>
  <si>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</si>
  <si>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</si>
  <si>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</si>
  <si>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</si>
  <si>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</si>
  <si>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</si>
  <si>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</si>
  <si>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</si>
  <si>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</si>
  <si>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</si>
  <si>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</si>
  <si>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</si>
  <si>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</si>
  <si>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</si>
  <si>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</si>
  <si>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</si>
  <si>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</si>
  <si>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</si>
  <si>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</si>
  <si>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</si>
  <si>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</si>
  <si>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</si>
  <si>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</si>
  <si>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</si>
  <si>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</si>
  <si>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</si>
  <si>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</si>
  <si>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</si>
  <si>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</si>
  <si>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</si>
  <si>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</si>
  <si>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</si>
  <si>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</si>
  <si>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</si>
  <si>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</si>
  <si>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</si>
  <si>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</si>
  <si>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</si>
  <si>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</si>
  <si>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</si>
  <si>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</si>
  <si>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</si>
  <si>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</si>
  <si>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</si>
  <si>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</si>
  <si>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</si>
  <si>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</si>
  <si>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</si>
  <si>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</si>
  <si>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</si>
  <si>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</si>
  <si>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</si>
  <si>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</si>
  <si>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</si>
  <si>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</si>
  <si>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</si>
  <si>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</si>
  <si>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</si>
  <si>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</si>
  <si>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</si>
  <si>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</si>
  <si>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</si>
  <si>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Ti-116.330</t>
  </si>
  <si>
    <t>C190600201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</si>
  <si>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</si>
  <si>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</si>
  <si>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</si>
  <si>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</si>
  <si>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</si>
  <si>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</si>
  <si>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</si>
  <si>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</si>
  <si>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</si>
  <si>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</si>
  <si>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</si>
  <si>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</si>
  <si>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</si>
  <si>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</si>
  <si>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</si>
  <si>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</si>
  <si>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</si>
  <si>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</si>
  <si>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</si>
  <si>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</si>
  <si>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</si>
  <si>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</si>
  <si>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</si>
  <si>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</si>
  <si>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</si>
  <si>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</si>
  <si>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</si>
  <si>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</si>
  <si>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</si>
  <si>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</si>
  <si>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</si>
  <si>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</si>
  <si>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</si>
  <si>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</si>
  <si>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</si>
  <si>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</si>
  <si>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</si>
  <si>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</si>
  <si>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</si>
  <si>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</si>
  <si>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</si>
  <si>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</si>
  <si>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</si>
  <si>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116.128</t>
  </si>
  <si>
    <t>TORNILLO CANULADO 4.0*28mm ACERO</t>
  </si>
  <si>
    <t>116.132</t>
  </si>
  <si>
    <t>TORNILLO CANULADO 4.0*32mm ACERO</t>
  </si>
  <si>
    <t>116.134</t>
  </si>
  <si>
    <t>TORNILLO CANULADO 4.0*34mm ACERO</t>
  </si>
  <si>
    <t>116.140</t>
  </si>
  <si>
    <t>TORNILLO CANULADO 4.0*40mm ACERO</t>
  </si>
  <si>
    <t>116.142</t>
  </si>
  <si>
    <t>TORNILLO CANULADO 4.0*42mm ACERO</t>
  </si>
  <si>
    <t>116.146</t>
  </si>
  <si>
    <t>TORNILLO CANULADO 4.0*46mm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</si>
  <si>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</si>
  <si>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</si>
  <si>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</si>
  <si>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</si>
  <si>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</si>
  <si>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</si>
  <si>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115.030</t>
  </si>
  <si>
    <t>220445447</t>
  </si>
  <si>
    <t>ARANDELA 3.5mm ACERO</t>
  </si>
  <si>
    <t xml:space="preserve">ARANDELA 3.5mm TITANIO </t>
  </si>
  <si>
    <t>INSTRUMENTAL TORNILLO CANULADO 4.0MM TITANIO/ACERO DOS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</si>
  <si>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</si>
  <si>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</si>
  <si>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</si>
  <si>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</si>
  <si>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</si>
  <si>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</si>
  <si>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</si>
  <si>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</si>
  <si>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</si>
  <si>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</si>
  <si>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</si>
  <si>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</si>
  <si>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</si>
  <si>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</si>
  <si>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</si>
  <si>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</si>
  <si>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</si>
  <si>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</si>
  <si>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</si>
  <si>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</si>
  <si>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</si>
  <si>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</si>
  <si>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</si>
  <si>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</si>
  <si>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</si>
  <si>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</si>
  <si>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</si>
  <si>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</si>
  <si>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</si>
  <si>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AV. ALEJANDRO ANDRADE 27-29 JUAN ROLANDO CUELLO</t>
  </si>
  <si>
    <t>0990763070001</t>
  </si>
  <si>
    <t>CLINICA SAN FRANCISCO</t>
  </si>
  <si>
    <t>DR. CABEZAS</t>
  </si>
  <si>
    <t>35VDIST106</t>
  </si>
  <si>
    <t>35VDIST108</t>
  </si>
  <si>
    <t>35VDIST110</t>
  </si>
  <si>
    <t>35VDIST112</t>
  </si>
  <si>
    <t>35VDIST114</t>
  </si>
  <si>
    <t>35VDIST116</t>
  </si>
  <si>
    <t>A93680486</t>
  </si>
  <si>
    <t>T50022412</t>
  </si>
  <si>
    <t>T50022422</t>
  </si>
  <si>
    <t>T50022424</t>
  </si>
  <si>
    <t>T50022730</t>
  </si>
  <si>
    <t>T55903565YN</t>
  </si>
  <si>
    <t>T55903570YN</t>
  </si>
  <si>
    <t>T55903560YN</t>
  </si>
  <si>
    <t>T55903555YN</t>
  </si>
  <si>
    <t>T500035050</t>
  </si>
  <si>
    <t>040030024</t>
  </si>
  <si>
    <t>040030026</t>
  </si>
  <si>
    <t>040030032</t>
  </si>
  <si>
    <t>040030036</t>
  </si>
  <si>
    <t>040030038</t>
  </si>
  <si>
    <t>6</t>
  </si>
  <si>
    <t>040030022</t>
  </si>
  <si>
    <t>040030028</t>
  </si>
  <si>
    <t>040030034</t>
  </si>
  <si>
    <t>040030042</t>
  </si>
  <si>
    <t>040030046</t>
  </si>
  <si>
    <t>040030016</t>
  </si>
  <si>
    <t>040030018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</si>
  <si>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</si>
  <si>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</si>
  <si>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</si>
  <si>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</si>
  <si>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</si>
  <si>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</si>
  <si>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</si>
  <si>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</si>
  <si>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</si>
  <si>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</si>
  <si>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031040TI</t>
  </si>
  <si>
    <t>T50092714</t>
  </si>
  <si>
    <t>T50092712</t>
  </si>
  <si>
    <t>T50092716</t>
  </si>
  <si>
    <t>T50092718</t>
  </si>
  <si>
    <t>T50092720</t>
  </si>
  <si>
    <t>T50092722</t>
  </si>
  <si>
    <t>T50092724</t>
  </si>
  <si>
    <t>T50092726</t>
  </si>
  <si>
    <t>TI702306</t>
  </si>
  <si>
    <t>TI702307</t>
  </si>
  <si>
    <t>TI702308</t>
  </si>
  <si>
    <t>TI702309</t>
  </si>
  <si>
    <t>TI702310</t>
  </si>
  <si>
    <t>TI702312</t>
  </si>
  <si>
    <t>FRANCO YAGUAL MIGUEL JOSE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</si>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</sst>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0"/>
      <name val="Arial"/>
      <family val="2"/>
    </font>
    <font>
      <b/>
      <sz val="12"/>
      <color rgb="FF202124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65" fontId="17" fillId="0" borderId="12" xfId="0" applyNumberFormat="1" applyFont="1" applyBorder="1"/>
    <xf numFmtId="166" fontId="2" fillId="0" borderId="12" xfId="3" applyNumberFormat="1" applyFont="1" applyFill="1" applyBorder="1" applyAlignment="1"/>
    <xf numFmtId="0" fontId="3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2" fillId="6" borderId="12" xfId="1" applyNumberFormat="1" applyFont="1" applyFill="1" applyBorder="1" applyAlignment="1">
      <alignment horizontal="center"/>
    </xf>
    <xf numFmtId="2" fontId="17" fillId="0" borderId="12" xfId="2" applyNumberFormat="1" applyFont="1" applyBorder="1" applyAlignment="1">
      <alignment horizontal="center"/>
    </xf>
    <xf numFmtId="1" fontId="17" fillId="0" borderId="12" xfId="2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44" fontId="2" fillId="0" borderId="12" xfId="1" applyFont="1" applyBorder="1"/>
    <xf numFmtId="1" fontId="3" fillId="0" borderId="12" xfId="2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/>
    <xf numFmtId="0" fontId="2" fillId="6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1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18" fillId="0" borderId="12" xfId="0" applyFont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44" fontId="2" fillId="0" borderId="14" xfId="1" applyFont="1" applyBorder="1"/>
    <xf numFmtId="165" fontId="3" fillId="0" borderId="14" xfId="1" applyNumberFormat="1" applyFont="1" applyBorder="1" applyAlignment="1"/>
    <xf numFmtId="165" fontId="3" fillId="0" borderId="12" xfId="1" applyNumberFormat="1" applyFont="1" applyBorder="1" applyAlignment="1"/>
    <xf numFmtId="165" fontId="3" fillId="0" borderId="0" xfId="2" applyNumberFormat="1" applyFont="1" applyAlignment="1">
      <alignment horizontal="center" wrapText="1"/>
    </xf>
    <xf numFmtId="165" fontId="3" fillId="0" borderId="0" xfId="1" applyNumberFormat="1" applyFont="1" applyBorder="1" applyAlignment="1"/>
    <xf numFmtId="0" fontId="3" fillId="0" borderId="14" xfId="0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44" fontId="2" fillId="0" borderId="0" xfId="1" applyFont="1" applyBorder="1"/>
    <xf numFmtId="2" fontId="3" fillId="0" borderId="12" xfId="2" applyNumberFormat="1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17" fillId="0" borderId="0" xfId="2" applyFont="1" applyAlignment="1">
      <alignment horizontal="center"/>
    </xf>
    <xf numFmtId="2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/>
    <xf numFmtId="0" fontId="23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6" borderId="12" xfId="0" applyFont="1" applyFill="1" applyBorder="1" applyAlignment="1">
      <alignment horizontal="left"/>
    </xf>
    <xf numFmtId="1" fontId="22" fillId="6" borderId="12" xfId="0" applyNumberFormat="1" applyFont="1" applyFill="1" applyBorder="1" applyAlignment="1">
      <alignment horizontal="center"/>
    </xf>
    <xf numFmtId="49" fontId="17" fillId="0" borderId="15" xfId="0" applyNumberFormat="1" applyFont="1" applyBorder="1" applyAlignment="1">
      <alignment horizontal="center"/>
    </xf>
    <xf numFmtId="0" fontId="17" fillId="0" borderId="15" xfId="0" applyFont="1" applyBorder="1"/>
    <xf numFmtId="49" fontId="17" fillId="0" borderId="0" xfId="0" applyNumberFormat="1" applyFont="1" applyAlignment="1">
      <alignment horizontal="center"/>
    </xf>
    <xf numFmtId="0" fontId="17" fillId="2" borderId="12" xfId="0" applyFont="1" applyFill="1" applyBorder="1"/>
    <xf numFmtId="0" fontId="17" fillId="8" borderId="12" xfId="0" applyFont="1" applyFill="1" applyBorder="1"/>
    <xf numFmtId="0" fontId="17" fillId="2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>
      <alignment horizontal="left" readingOrder="1"/>
    </xf>
    <xf numFmtId="0" fontId="18" fillId="0" borderId="12" xfId="2" applyFont="1" applyBorder="1" applyAlignment="1">
      <alignment horizontal="left"/>
    </xf>
    <xf numFmtId="49" fontId="18" fillId="0" borderId="12" xfId="2" applyNumberFormat="1" applyFont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vertical="top" readingOrder="1"/>
      <protection locked="0"/>
    </xf>
    <xf numFmtId="0" fontId="22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left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1" fontId="22" fillId="6" borderId="0" xfId="0" applyNumberFormat="1" applyFont="1" applyFill="1" applyAlignment="1">
      <alignment horizontal="center"/>
    </xf>
    <xf numFmtId="49" fontId="17" fillId="0" borderId="12" xfId="0" applyNumberFormat="1" applyFont="1" applyBorder="1" applyAlignment="1">
      <alignment horizontal="center" wrapText="1"/>
    </xf>
    <xf numFmtId="0" fontId="17" fillId="0" borderId="12" xfId="2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27" fillId="0" borderId="12" xfId="0" applyFont="1" applyBorder="1"/>
    <xf numFmtId="0" fontId="0" fillId="0" borderId="12" xfId="0" applyBorder="1" applyAlignment="1">
      <alignment horizontal="left" vertical="center"/>
    </xf>
    <xf numFmtId="0" fontId="17" fillId="0" borderId="12" xfId="0" quotePrefix="1" applyFont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26" fillId="3" borderId="14" xfId="0" applyFont="1" applyFill="1" applyBorder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165" fontId="3" fillId="0" borderId="12" xfId="2" applyNumberFormat="1" applyFont="1" applyBorder="1" applyAlignment="1">
      <alignment horizontal="right" wrapText="1"/>
    </xf>
    <xf numFmtId="0" fontId="19" fillId="7" borderId="0" xfId="0" applyFont="1" applyFill="1" applyAlignment="1">
      <alignment horizontal="center"/>
    </xf>
    <xf numFmtId="49" fontId="17" fillId="0" borderId="16" xfId="2" quotePrefix="1" applyNumberFormat="1" applyFont="1" applyBorder="1" applyAlignment="1" applyProtection="1">
      <alignment horizontal="center" readingOrder="1"/>
      <protection locked="0"/>
    </xf>
    <xf numFmtId="49" fontId="17" fillId="0" borderId="17" xfId="2" quotePrefix="1" applyNumberFormat="1" applyFont="1" applyBorder="1" applyAlignment="1" applyProtection="1">
      <alignment horizontal="center" readingOrder="1"/>
      <protection locked="0"/>
    </xf>
    <xf numFmtId="49" fontId="17" fillId="0" borderId="18" xfId="2" quotePrefix="1" applyNumberFormat="1" applyFont="1" applyBorder="1" applyAlignment="1" applyProtection="1">
      <alignment horizontal="center" readingOrder="1"/>
      <protection locked="0"/>
    </xf>
    <xf numFmtId="49" fontId="17" fillId="2" borderId="16" xfId="0" applyNumberFormat="1" applyFont="1" applyFill="1" applyBorder="1" applyAlignment="1">
      <alignment horizontal="center"/>
    </xf>
    <xf numFmtId="49" fontId="17" fillId="2" borderId="17" xfId="0" applyNumberFormat="1" applyFont="1" applyFill="1" applyBorder="1" applyAlignment="1">
      <alignment horizontal="center"/>
    </xf>
    <xf numFmtId="49" fontId="17" fillId="2" borderId="18" xfId="0" applyNumberFormat="1" applyFont="1" applyFill="1" applyBorder="1" applyAlignment="1">
      <alignment horizontal="center"/>
    </xf>
    <xf numFmtId="49" fontId="17" fillId="0" borderId="16" xfId="0" applyNumberFormat="1" applyFont="1" applyBorder="1" applyAlignment="1">
      <alignment horizontal="center"/>
    </xf>
    <xf numFmtId="49" fontId="17" fillId="0" borderId="17" xfId="0" applyNumberFormat="1" applyFont="1" applyBorder="1" applyAlignment="1">
      <alignment horizontal="center"/>
    </xf>
    <xf numFmtId="49" fontId="17" fillId="0" borderId="18" xfId="0" applyNumberFormat="1" applyFont="1" applyBorder="1" applyAlignment="1">
      <alignment horizontal="center"/>
    </xf>
  </cellXfs>
  <cellStyles count="4">
    <cellStyle name="Moneda" xfId="1" builtinId="4"/>
    <cellStyle name="Moneda [0] 2" xfId="3" xr:uid="{450383A4-6BB5-4B9E-A1F1-5311EF17C2A1}"/>
    <cellStyle name="Normal" xfId="0" builtinId="0"/>
    <cellStyle name="Normal 2" xfId="2" xr:uid="{6EC3F14F-87C6-4BCC-B5A3-EA486878601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22E7B7A-17BC-434E-8606-7FF1D6D03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4A6213F-25EC-4D02-A90E-968FAB244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CC24-87D7-4CEE-8889-8400FE0B1071}">
  <dimension ref="A1:N402"/>
  <sheetViews>
    <sheetView topLeftCell="A231" workbookViewId="0">
      <selection activeCell="F110" sqref="F110"/>
    </sheetView>
  </sheetViews>
  <sheetFormatPr baseColWidth="10" defaultColWidth="11.42578125" defaultRowHeight="20.100000000000001" customHeight="1" x14ac:dyDescent="0.2"/>
  <cols>
    <col min="1" max="1" width="31.7109375" style="1" bestFit="1" customWidth="1"/>
    <col min="2" max="2" width="18.85546875" style="2" bestFit="1" customWidth="1"/>
    <col min="3" max="3" width="69.140625" style="3" bestFit="1" customWidth="1"/>
    <col min="4" max="4" width="23.5703125" style="3" bestFit="1" customWidth="1"/>
    <col min="5" max="5" width="16.85546875" style="3" bestFit="1" customWidth="1"/>
    <col min="6" max="6" width="12.28515625" style="1" bestFit="1" customWidth="1"/>
    <col min="7" max="7" width="13.42578125" style="1" bestFit="1" customWidth="1"/>
    <col min="8" max="8" width="11.140625" style="1" bestFit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123" t="s">
        <v>0</v>
      </c>
      <c r="D2" s="125" t="s">
        <v>1</v>
      </c>
      <c r="E2" s="12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12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127" t="s">
        <v>3</v>
      </c>
      <c r="D4" s="129" t="s">
        <v>4</v>
      </c>
      <c r="E4" s="130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128"/>
      <c r="D5" s="131" t="s">
        <v>5</v>
      </c>
      <c r="E5" s="132"/>
      <c r="F5" s="15"/>
      <c r="G5" s="15"/>
      <c r="H5" s="15"/>
      <c r="I5" s="15"/>
      <c r="J5" s="15"/>
      <c r="K5" s="15"/>
      <c r="L5" s="122"/>
      <c r="M5" s="122"/>
      <c r="N5" s="1"/>
    </row>
    <row r="6" spans="1:14" ht="20.100000000000001" customHeight="1" x14ac:dyDescent="0.25">
      <c r="A6" s="17"/>
      <c r="B6" s="17"/>
      <c r="C6" s="17"/>
      <c r="D6" s="17"/>
      <c r="E6" s="17"/>
      <c r="L6" s="122"/>
      <c r="M6" s="122"/>
    </row>
    <row r="7" spans="1:14" ht="20.100000000000001" customHeight="1" x14ac:dyDescent="0.2">
      <c r="A7" s="18" t="s">
        <v>6</v>
      </c>
      <c r="B7" s="18"/>
      <c r="C7" s="19">
        <f ca="1">NOW()</f>
        <v>44984.57329965278</v>
      </c>
      <c r="D7" s="18" t="s">
        <v>7</v>
      </c>
      <c r="E7" s="20">
        <v>20230200060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701</v>
      </c>
      <c r="D9" s="23" t="s">
        <v>9</v>
      </c>
      <c r="E9" s="24" t="s">
        <v>700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134" t="s">
        <v>10</v>
      </c>
      <c r="B11" s="135"/>
      <c r="C11" s="22" t="s">
        <v>701</v>
      </c>
      <c r="D11" s="23" t="s">
        <v>11</v>
      </c>
      <c r="E11" s="25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5">
      <c r="A13" s="18" t="s">
        <v>13</v>
      </c>
      <c r="B13" s="18"/>
      <c r="C13" s="119" t="s">
        <v>699</v>
      </c>
      <c r="D13" s="23" t="s">
        <v>14</v>
      </c>
      <c r="E13" s="22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44984</v>
      </c>
      <c r="D15" s="23" t="s">
        <v>17</v>
      </c>
      <c r="E15" s="26" t="s">
        <v>418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2" t="s">
        <v>702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2"/>
      <c r="D19" s="23" t="s">
        <v>20</v>
      </c>
      <c r="E19" s="26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15" x14ac:dyDescent="0.2">
      <c r="A24" s="37" t="s">
        <v>29</v>
      </c>
      <c r="B24" s="38" t="s">
        <v>30</v>
      </c>
      <c r="C24" s="39" t="s">
        <v>31</v>
      </c>
      <c r="D24" s="38">
        <v>1</v>
      </c>
      <c r="E24" s="38"/>
      <c r="F24" s="40">
        <v>700</v>
      </c>
      <c r="G24" s="41">
        <f t="shared" ref="G24:G90" si="0">D24*F24</f>
        <v>700</v>
      </c>
      <c r="H24" s="120" t="s">
        <v>703</v>
      </c>
      <c r="L24" s="34"/>
      <c r="M24" s="34"/>
    </row>
    <row r="25" spans="1:13" ht="15" x14ac:dyDescent="0.2">
      <c r="A25" s="37" t="s">
        <v>32</v>
      </c>
      <c r="B25" s="38" t="s">
        <v>33</v>
      </c>
      <c r="C25" s="39" t="s">
        <v>34</v>
      </c>
      <c r="D25" s="38">
        <v>1</v>
      </c>
      <c r="E25" s="38"/>
      <c r="F25" s="40">
        <v>700</v>
      </c>
      <c r="G25" s="41">
        <f t="shared" si="0"/>
        <v>700</v>
      </c>
      <c r="H25" s="120" t="s">
        <v>704</v>
      </c>
      <c r="L25" s="34"/>
      <c r="M25" s="34"/>
    </row>
    <row r="26" spans="1:13" ht="15" x14ac:dyDescent="0.2">
      <c r="A26" s="37" t="s">
        <v>35</v>
      </c>
      <c r="B26" s="38" t="s">
        <v>36</v>
      </c>
      <c r="C26" s="39" t="s">
        <v>37</v>
      </c>
      <c r="D26" s="38">
        <v>1</v>
      </c>
      <c r="E26" s="38"/>
      <c r="F26" s="40">
        <v>700</v>
      </c>
      <c r="G26" s="41">
        <f t="shared" si="0"/>
        <v>700</v>
      </c>
      <c r="H26" s="120" t="s">
        <v>705</v>
      </c>
      <c r="L26" s="34"/>
      <c r="M26" s="34"/>
    </row>
    <row r="27" spans="1:13" ht="15" x14ac:dyDescent="0.2">
      <c r="A27" s="37" t="s">
        <v>38</v>
      </c>
      <c r="B27" s="38" t="s">
        <v>39</v>
      </c>
      <c r="C27" s="39" t="s">
        <v>40</v>
      </c>
      <c r="D27" s="38">
        <v>0</v>
      </c>
      <c r="E27" s="38"/>
      <c r="F27" s="40">
        <v>700</v>
      </c>
      <c r="G27" s="41">
        <f t="shared" si="0"/>
        <v>0</v>
      </c>
      <c r="H27" s="120" t="s">
        <v>706</v>
      </c>
      <c r="L27" s="34"/>
      <c r="M27" s="34"/>
    </row>
    <row r="28" spans="1:13" ht="15" x14ac:dyDescent="0.2">
      <c r="A28" s="37" t="s">
        <v>41</v>
      </c>
      <c r="B28" s="38" t="s">
        <v>42</v>
      </c>
      <c r="C28" s="39" t="s">
        <v>43</v>
      </c>
      <c r="D28" s="38">
        <v>1</v>
      </c>
      <c r="E28" s="38"/>
      <c r="F28" s="40">
        <v>700</v>
      </c>
      <c r="G28" s="41">
        <f t="shared" si="0"/>
        <v>700</v>
      </c>
      <c r="H28" s="120" t="s">
        <v>707</v>
      </c>
      <c r="L28" s="34"/>
      <c r="M28" s="34"/>
    </row>
    <row r="29" spans="1:13" ht="15" x14ac:dyDescent="0.2">
      <c r="A29" s="37" t="s">
        <v>44</v>
      </c>
      <c r="B29" s="38" t="s">
        <v>45</v>
      </c>
      <c r="C29" s="39" t="s">
        <v>46</v>
      </c>
      <c r="D29" s="38">
        <v>1</v>
      </c>
      <c r="E29" s="38"/>
      <c r="F29" s="40">
        <v>700</v>
      </c>
      <c r="G29" s="41">
        <f t="shared" si="0"/>
        <v>700</v>
      </c>
      <c r="H29" s="120" t="s">
        <v>708</v>
      </c>
      <c r="L29" s="34"/>
      <c r="M29" s="34"/>
    </row>
    <row r="30" spans="1:13" ht="15" x14ac:dyDescent="0.2">
      <c r="A30" s="37" t="s">
        <v>47</v>
      </c>
      <c r="B30" s="38" t="s">
        <v>48</v>
      </c>
      <c r="C30" s="39" t="s">
        <v>49</v>
      </c>
      <c r="D30" s="38">
        <v>1</v>
      </c>
      <c r="E30" s="38"/>
      <c r="F30" s="40">
        <v>700</v>
      </c>
      <c r="G30" s="41">
        <f t="shared" si="0"/>
        <v>700</v>
      </c>
      <c r="L30" s="34"/>
      <c r="M30" s="34"/>
    </row>
    <row r="31" spans="1:13" ht="15" x14ac:dyDescent="0.2">
      <c r="A31" s="37" t="s">
        <v>50</v>
      </c>
      <c r="B31" s="38" t="s">
        <v>51</v>
      </c>
      <c r="C31" s="39" t="s">
        <v>52</v>
      </c>
      <c r="D31" s="38">
        <v>1</v>
      </c>
      <c r="E31" s="38"/>
      <c r="F31" s="40">
        <v>700</v>
      </c>
      <c r="G31" s="41">
        <f t="shared" si="0"/>
        <v>700</v>
      </c>
      <c r="L31" s="34"/>
      <c r="M31" s="34"/>
    </row>
    <row r="32" spans="1:13" ht="15.75" x14ac:dyDescent="0.25">
      <c r="A32" s="37"/>
      <c r="B32" s="38"/>
      <c r="C32" s="39"/>
      <c r="D32" s="42">
        <f>SUM(D24:D31)</f>
        <v>7</v>
      </c>
      <c r="E32" s="38"/>
      <c r="F32" s="40"/>
      <c r="G32" s="41"/>
      <c r="L32" s="34"/>
      <c r="M32" s="34"/>
    </row>
    <row r="33" spans="1:13" ht="15" x14ac:dyDescent="0.2">
      <c r="A33" s="43" t="s">
        <v>53</v>
      </c>
      <c r="B33" s="43" t="s">
        <v>54</v>
      </c>
      <c r="C33" s="39" t="s">
        <v>55</v>
      </c>
      <c r="D33" s="38">
        <v>2</v>
      </c>
      <c r="E33" s="38"/>
      <c r="F33" s="40">
        <v>700</v>
      </c>
      <c r="G33" s="41">
        <f t="shared" si="0"/>
        <v>1400</v>
      </c>
      <c r="L33" s="34"/>
      <c r="M33" s="34"/>
    </row>
    <row r="34" spans="1:13" ht="15" x14ac:dyDescent="0.2">
      <c r="A34" s="44" t="s">
        <v>56</v>
      </c>
      <c r="B34" s="44" t="s">
        <v>54</v>
      </c>
      <c r="C34" s="39" t="s">
        <v>57</v>
      </c>
      <c r="D34" s="38">
        <v>1</v>
      </c>
      <c r="E34" s="38"/>
      <c r="F34" s="40">
        <v>700</v>
      </c>
      <c r="G34" s="41">
        <f t="shared" si="0"/>
        <v>700</v>
      </c>
      <c r="L34" s="34"/>
      <c r="M34" s="34"/>
    </row>
    <row r="35" spans="1:13" ht="15" x14ac:dyDescent="0.2">
      <c r="A35" s="43" t="s">
        <v>58</v>
      </c>
      <c r="B35" s="43" t="s">
        <v>59</v>
      </c>
      <c r="C35" s="39" t="s">
        <v>60</v>
      </c>
      <c r="D35" s="38">
        <v>1</v>
      </c>
      <c r="E35" s="38"/>
      <c r="F35" s="40">
        <v>700</v>
      </c>
      <c r="G35" s="41">
        <f t="shared" si="0"/>
        <v>700</v>
      </c>
      <c r="L35" s="34"/>
      <c r="M35" s="34"/>
    </row>
    <row r="36" spans="1:13" ht="15" x14ac:dyDescent="0.2">
      <c r="A36" s="45" t="s">
        <v>61</v>
      </c>
      <c r="B36" s="46" t="s">
        <v>62</v>
      </c>
      <c r="C36" s="39" t="s">
        <v>63</v>
      </c>
      <c r="D36" s="38">
        <v>2</v>
      </c>
      <c r="E36" s="38"/>
      <c r="F36" s="40">
        <v>700</v>
      </c>
      <c r="G36" s="41">
        <f t="shared" si="0"/>
        <v>1400</v>
      </c>
      <c r="L36" s="34"/>
      <c r="M36" s="34"/>
    </row>
    <row r="37" spans="1:13" ht="15" x14ac:dyDescent="0.2">
      <c r="A37" s="44" t="s">
        <v>64</v>
      </c>
      <c r="B37" s="44" t="s">
        <v>65</v>
      </c>
      <c r="C37" s="39" t="s">
        <v>66</v>
      </c>
      <c r="D37" s="38">
        <v>2</v>
      </c>
      <c r="E37" s="38"/>
      <c r="F37" s="40">
        <v>700</v>
      </c>
      <c r="G37" s="41">
        <f t="shared" si="0"/>
        <v>1400</v>
      </c>
      <c r="L37" s="34"/>
      <c r="M37" s="34"/>
    </row>
    <row r="38" spans="1:13" ht="15" x14ac:dyDescent="0.2">
      <c r="A38" s="43" t="s">
        <v>67</v>
      </c>
      <c r="B38" s="43" t="s">
        <v>65</v>
      </c>
      <c r="C38" s="39" t="s">
        <v>68</v>
      </c>
      <c r="D38" s="38">
        <v>2</v>
      </c>
      <c r="E38" s="38"/>
      <c r="F38" s="40">
        <v>700</v>
      </c>
      <c r="G38" s="41">
        <f t="shared" si="0"/>
        <v>1400</v>
      </c>
      <c r="L38" s="34"/>
      <c r="M38" s="34"/>
    </row>
    <row r="39" spans="1:13" ht="15.75" x14ac:dyDescent="0.25">
      <c r="A39" s="43"/>
      <c r="B39" s="43"/>
      <c r="C39" s="39"/>
      <c r="D39" s="42">
        <f>SUM(D33:D38)</f>
        <v>10</v>
      </c>
      <c r="E39" s="38"/>
      <c r="F39" s="40"/>
      <c r="G39" s="41"/>
      <c r="L39" s="34"/>
      <c r="M39" s="34"/>
    </row>
    <row r="40" spans="1:13" ht="15" x14ac:dyDescent="0.2">
      <c r="A40" s="44" t="s">
        <v>69</v>
      </c>
      <c r="B40" s="44" t="s">
        <v>70</v>
      </c>
      <c r="C40" s="39" t="s">
        <v>71</v>
      </c>
      <c r="D40" s="38">
        <v>2</v>
      </c>
      <c r="E40" s="38"/>
      <c r="F40" s="40">
        <v>700</v>
      </c>
      <c r="G40" s="41">
        <f t="shared" si="0"/>
        <v>1400</v>
      </c>
      <c r="L40" s="34"/>
      <c r="M40" s="34"/>
    </row>
    <row r="41" spans="1:13" ht="15" x14ac:dyDescent="0.2">
      <c r="A41" s="43" t="s">
        <v>72</v>
      </c>
      <c r="B41" s="43" t="s">
        <v>73</v>
      </c>
      <c r="C41" s="39" t="s">
        <v>74</v>
      </c>
      <c r="D41" s="38">
        <v>2</v>
      </c>
      <c r="E41" s="38"/>
      <c r="F41" s="40">
        <v>700</v>
      </c>
      <c r="G41" s="41">
        <f t="shared" si="0"/>
        <v>1400</v>
      </c>
      <c r="L41" s="34"/>
      <c r="M41" s="34"/>
    </row>
    <row r="42" spans="1:13" ht="15" x14ac:dyDescent="0.2">
      <c r="A42" s="44" t="s">
        <v>75</v>
      </c>
      <c r="B42" s="44" t="s">
        <v>76</v>
      </c>
      <c r="C42" s="39" t="s">
        <v>77</v>
      </c>
      <c r="D42" s="38">
        <v>2</v>
      </c>
      <c r="E42" s="38"/>
      <c r="F42" s="40">
        <v>700</v>
      </c>
      <c r="G42" s="41">
        <f t="shared" si="0"/>
        <v>1400</v>
      </c>
      <c r="L42" s="34"/>
      <c r="M42" s="34"/>
    </row>
    <row r="43" spans="1:13" ht="15" x14ac:dyDescent="0.2">
      <c r="A43" s="45" t="s">
        <v>78</v>
      </c>
      <c r="B43" s="46" t="s">
        <v>79</v>
      </c>
      <c r="C43" s="39" t="s">
        <v>80</v>
      </c>
      <c r="D43" s="38">
        <v>2</v>
      </c>
      <c r="E43" s="38"/>
      <c r="F43" s="40">
        <v>700</v>
      </c>
      <c r="G43" s="41">
        <f t="shared" si="0"/>
        <v>1400</v>
      </c>
      <c r="L43" s="34"/>
      <c r="M43" s="34"/>
    </row>
    <row r="44" spans="1:13" ht="15" x14ac:dyDescent="0.2">
      <c r="A44" s="43" t="s">
        <v>81</v>
      </c>
      <c r="B44" s="43" t="s">
        <v>82</v>
      </c>
      <c r="C44" s="39" t="s">
        <v>83</v>
      </c>
      <c r="D44" s="38">
        <v>2</v>
      </c>
      <c r="E44" s="38"/>
      <c r="F44" s="40">
        <v>700</v>
      </c>
      <c r="G44" s="41">
        <f t="shared" si="0"/>
        <v>1400</v>
      </c>
      <c r="L44" s="34"/>
      <c r="M44" s="34"/>
    </row>
    <row r="45" spans="1:13" ht="15" x14ac:dyDescent="0.2">
      <c r="A45" s="37" t="s">
        <v>84</v>
      </c>
      <c r="B45" s="38" t="s">
        <v>85</v>
      </c>
      <c r="C45" s="39" t="s">
        <v>86</v>
      </c>
      <c r="D45" s="38">
        <v>2</v>
      </c>
      <c r="E45" s="38"/>
      <c r="F45" s="40">
        <v>700</v>
      </c>
      <c r="G45" s="41">
        <f t="shared" si="0"/>
        <v>1400</v>
      </c>
      <c r="L45" s="34"/>
      <c r="M45" s="34"/>
    </row>
    <row r="46" spans="1:13" ht="15.75" x14ac:dyDescent="0.25">
      <c r="A46" s="37"/>
      <c r="B46" s="38"/>
      <c r="C46" s="39"/>
      <c r="D46" s="42">
        <f>SUM(D40:D45)</f>
        <v>12</v>
      </c>
      <c r="E46" s="38"/>
      <c r="F46" s="40"/>
      <c r="G46" s="41"/>
      <c r="L46" s="34"/>
      <c r="M46" s="34"/>
    </row>
    <row r="47" spans="1:13" ht="15" x14ac:dyDescent="0.2">
      <c r="A47" s="47" t="s">
        <v>87</v>
      </c>
      <c r="B47" s="47" t="s">
        <v>88</v>
      </c>
      <c r="C47" s="48" t="s">
        <v>89</v>
      </c>
      <c r="D47" s="38">
        <v>10</v>
      </c>
      <c r="E47" s="38"/>
      <c r="F47" s="40">
        <v>55</v>
      </c>
      <c r="G47" s="41">
        <f t="shared" si="0"/>
        <v>550</v>
      </c>
      <c r="L47" s="34"/>
      <c r="M47" s="34"/>
    </row>
    <row r="48" spans="1:13" ht="15" x14ac:dyDescent="0.2">
      <c r="A48" s="47" t="s">
        <v>90</v>
      </c>
      <c r="B48" s="47" t="s">
        <v>88</v>
      </c>
      <c r="C48" s="48" t="s">
        <v>91</v>
      </c>
      <c r="D48" s="38">
        <v>3</v>
      </c>
      <c r="E48" s="38"/>
      <c r="F48" s="40">
        <v>55</v>
      </c>
      <c r="G48" s="41">
        <f t="shared" si="0"/>
        <v>165</v>
      </c>
      <c r="L48" s="34"/>
      <c r="M48" s="34"/>
    </row>
    <row r="49" spans="1:13" ht="15" x14ac:dyDescent="0.2">
      <c r="A49" s="47" t="s">
        <v>92</v>
      </c>
      <c r="B49" s="47" t="s">
        <v>93</v>
      </c>
      <c r="C49" s="48" t="s">
        <v>94</v>
      </c>
      <c r="D49" s="38">
        <v>15</v>
      </c>
      <c r="E49" s="38"/>
      <c r="F49" s="40">
        <v>55</v>
      </c>
      <c r="G49" s="41">
        <f t="shared" si="0"/>
        <v>825</v>
      </c>
      <c r="L49" s="34"/>
      <c r="M49" s="34"/>
    </row>
    <row r="50" spans="1:13" ht="15" x14ac:dyDescent="0.2">
      <c r="A50" s="47" t="s">
        <v>95</v>
      </c>
      <c r="B50" s="49" t="s">
        <v>96</v>
      </c>
      <c r="C50" s="48" t="s">
        <v>97</v>
      </c>
      <c r="D50" s="38">
        <v>15</v>
      </c>
      <c r="E50" s="38"/>
      <c r="F50" s="40">
        <v>55</v>
      </c>
      <c r="G50" s="41">
        <f t="shared" si="0"/>
        <v>825</v>
      </c>
      <c r="L50" s="34"/>
      <c r="M50" s="34"/>
    </row>
    <row r="51" spans="1:13" ht="15" x14ac:dyDescent="0.2">
      <c r="A51" s="47" t="s">
        <v>98</v>
      </c>
      <c r="B51" s="44" t="s">
        <v>99</v>
      </c>
      <c r="C51" s="48" t="s">
        <v>100</v>
      </c>
      <c r="D51" s="38">
        <v>10</v>
      </c>
      <c r="E51" s="38"/>
      <c r="F51" s="40">
        <v>55</v>
      </c>
      <c r="G51" s="41">
        <f t="shared" si="0"/>
        <v>550</v>
      </c>
      <c r="L51" s="34"/>
      <c r="M51" s="34"/>
    </row>
    <row r="52" spans="1:13" ht="15" x14ac:dyDescent="0.2">
      <c r="A52" s="47" t="s">
        <v>101</v>
      </c>
      <c r="B52" s="43" t="s">
        <v>102</v>
      </c>
      <c r="C52" s="48" t="s">
        <v>103</v>
      </c>
      <c r="D52" s="38">
        <v>10</v>
      </c>
      <c r="E52" s="38"/>
      <c r="F52" s="40">
        <v>55</v>
      </c>
      <c r="G52" s="41">
        <f t="shared" si="0"/>
        <v>550</v>
      </c>
      <c r="L52" s="34"/>
      <c r="M52" s="34"/>
    </row>
    <row r="53" spans="1:13" ht="15" x14ac:dyDescent="0.2">
      <c r="A53" s="47" t="s">
        <v>104</v>
      </c>
      <c r="B53" s="44" t="s">
        <v>105</v>
      </c>
      <c r="C53" s="48" t="s">
        <v>106</v>
      </c>
      <c r="D53" s="38">
        <v>10</v>
      </c>
      <c r="E53" s="38"/>
      <c r="F53" s="40">
        <v>55</v>
      </c>
      <c r="G53" s="41">
        <f t="shared" si="0"/>
        <v>550</v>
      </c>
      <c r="L53" s="34"/>
      <c r="M53" s="34"/>
    </row>
    <row r="54" spans="1:13" ht="15" x14ac:dyDescent="0.2">
      <c r="A54" s="47" t="s">
        <v>107</v>
      </c>
      <c r="B54" s="43" t="s">
        <v>108</v>
      </c>
      <c r="C54" s="48" t="s">
        <v>109</v>
      </c>
      <c r="D54" s="38">
        <v>10</v>
      </c>
      <c r="E54" s="38"/>
      <c r="F54" s="40">
        <v>55</v>
      </c>
      <c r="G54" s="41">
        <f t="shared" si="0"/>
        <v>550</v>
      </c>
      <c r="L54" s="34"/>
      <c r="M54" s="34"/>
    </row>
    <row r="55" spans="1:13" ht="15" x14ac:dyDescent="0.2">
      <c r="A55" s="47" t="s">
        <v>110</v>
      </c>
      <c r="B55" s="44" t="s">
        <v>108</v>
      </c>
      <c r="C55" s="48" t="s">
        <v>91</v>
      </c>
      <c r="D55" s="38">
        <v>5</v>
      </c>
      <c r="E55" s="38"/>
      <c r="F55" s="40">
        <v>55</v>
      </c>
      <c r="G55" s="41">
        <f t="shared" si="0"/>
        <v>275</v>
      </c>
      <c r="L55" s="34"/>
      <c r="M55" s="34"/>
    </row>
    <row r="56" spans="1:13" ht="15.75" x14ac:dyDescent="0.25">
      <c r="A56" s="47"/>
      <c r="B56" s="44"/>
      <c r="C56" s="48"/>
      <c r="D56" s="42">
        <f>SUM(D47:D55)</f>
        <v>88</v>
      </c>
      <c r="E56" s="38"/>
      <c r="F56" s="40"/>
      <c r="G56" s="41"/>
      <c r="L56" s="34"/>
      <c r="M56" s="34"/>
    </row>
    <row r="57" spans="1:13" ht="15" x14ac:dyDescent="0.2">
      <c r="A57" s="37" t="s">
        <v>111</v>
      </c>
      <c r="B57" s="38" t="s">
        <v>112</v>
      </c>
      <c r="C57" s="39" t="s">
        <v>113</v>
      </c>
      <c r="D57" s="38">
        <v>10</v>
      </c>
      <c r="E57" s="38"/>
      <c r="F57" s="40">
        <v>55</v>
      </c>
      <c r="G57" s="41">
        <f t="shared" si="0"/>
        <v>550</v>
      </c>
      <c r="L57" s="34"/>
      <c r="M57" s="34"/>
    </row>
    <row r="58" spans="1:13" ht="15" x14ac:dyDescent="0.2">
      <c r="A58" s="37" t="s">
        <v>114</v>
      </c>
      <c r="B58" s="38" t="s">
        <v>115</v>
      </c>
      <c r="C58" s="39" t="s">
        <v>116</v>
      </c>
      <c r="D58" s="38">
        <v>10</v>
      </c>
      <c r="E58" s="38"/>
      <c r="F58" s="40">
        <v>55</v>
      </c>
      <c r="G58" s="41">
        <f t="shared" si="0"/>
        <v>550</v>
      </c>
      <c r="L58" s="34"/>
      <c r="M58" s="34"/>
    </row>
    <row r="59" spans="1:13" ht="15" x14ac:dyDescent="0.2">
      <c r="A59" s="37" t="s">
        <v>117</v>
      </c>
      <c r="B59" s="38" t="s">
        <v>118</v>
      </c>
      <c r="C59" s="39" t="s">
        <v>119</v>
      </c>
      <c r="D59" s="38">
        <v>10</v>
      </c>
      <c r="E59" s="38"/>
      <c r="F59" s="40">
        <v>55</v>
      </c>
      <c r="G59" s="41">
        <f t="shared" si="0"/>
        <v>550</v>
      </c>
      <c r="L59" s="34"/>
      <c r="M59" s="34"/>
    </row>
    <row r="60" spans="1:13" ht="15" x14ac:dyDescent="0.2">
      <c r="A60" s="37" t="s">
        <v>120</v>
      </c>
      <c r="B60" s="38" t="s">
        <v>121</v>
      </c>
      <c r="C60" s="39" t="s">
        <v>122</v>
      </c>
      <c r="D60" s="38">
        <v>10</v>
      </c>
      <c r="E60" s="38"/>
      <c r="F60" s="40">
        <v>55</v>
      </c>
      <c r="G60" s="41">
        <f t="shared" si="0"/>
        <v>550</v>
      </c>
      <c r="L60" s="34"/>
      <c r="M60" s="34"/>
    </row>
    <row r="61" spans="1:13" ht="15" x14ac:dyDescent="0.2">
      <c r="A61" s="37" t="s">
        <v>123</v>
      </c>
      <c r="B61" s="38" t="s">
        <v>124</v>
      </c>
      <c r="C61" s="39" t="s">
        <v>125</v>
      </c>
      <c r="D61" s="38">
        <v>10</v>
      </c>
      <c r="E61" s="38"/>
      <c r="F61" s="40">
        <v>55</v>
      </c>
      <c r="G61" s="41">
        <f t="shared" si="0"/>
        <v>550</v>
      </c>
      <c r="L61" s="34"/>
      <c r="M61" s="34"/>
    </row>
    <row r="62" spans="1:13" ht="15.75" x14ac:dyDescent="0.25">
      <c r="A62" s="37"/>
      <c r="B62" s="38"/>
      <c r="C62" s="39"/>
      <c r="D62" s="42">
        <f>SUM(D57:D61)</f>
        <v>50</v>
      </c>
      <c r="E62" s="38"/>
      <c r="F62" s="40"/>
      <c r="G62" s="41"/>
      <c r="L62" s="34"/>
      <c r="M62" s="34"/>
    </row>
    <row r="63" spans="1:13" ht="15" x14ac:dyDescent="0.2">
      <c r="A63" s="43" t="s">
        <v>126</v>
      </c>
      <c r="B63" s="43" t="s">
        <v>88</v>
      </c>
      <c r="C63" s="48" t="s">
        <v>127</v>
      </c>
      <c r="D63" s="38">
        <v>4</v>
      </c>
      <c r="E63" s="38"/>
      <c r="F63" s="40">
        <v>45</v>
      </c>
      <c r="G63" s="41">
        <f t="shared" si="0"/>
        <v>180</v>
      </c>
      <c r="L63" s="34"/>
      <c r="M63" s="34"/>
    </row>
    <row r="64" spans="1:13" ht="15" x14ac:dyDescent="0.2">
      <c r="A64" s="44" t="s">
        <v>128</v>
      </c>
      <c r="B64" s="44" t="s">
        <v>129</v>
      </c>
      <c r="C64" s="48" t="s">
        <v>130</v>
      </c>
      <c r="D64" s="38">
        <v>3</v>
      </c>
      <c r="E64" s="38"/>
      <c r="F64" s="40">
        <v>45</v>
      </c>
      <c r="G64" s="41">
        <f t="shared" si="0"/>
        <v>135</v>
      </c>
      <c r="L64" s="34"/>
      <c r="M64" s="34"/>
    </row>
    <row r="65" spans="1:13" ht="15" x14ac:dyDescent="0.2">
      <c r="A65" s="43" t="s">
        <v>131</v>
      </c>
      <c r="B65" s="43" t="s">
        <v>88</v>
      </c>
      <c r="C65" s="48" t="s">
        <v>132</v>
      </c>
      <c r="D65" s="38">
        <v>0</v>
      </c>
      <c r="E65" s="38"/>
      <c r="F65" s="40">
        <v>45</v>
      </c>
      <c r="G65" s="41">
        <f t="shared" si="0"/>
        <v>0</v>
      </c>
      <c r="L65" s="34"/>
      <c r="M65" s="34"/>
    </row>
    <row r="66" spans="1:13" ht="15" x14ac:dyDescent="0.2">
      <c r="A66" s="44" t="s">
        <v>133</v>
      </c>
      <c r="B66" s="44" t="s">
        <v>134</v>
      </c>
      <c r="C66" s="48" t="s">
        <v>135</v>
      </c>
      <c r="D66" s="38">
        <v>0</v>
      </c>
      <c r="E66" s="38"/>
      <c r="F66" s="40">
        <v>45</v>
      </c>
      <c r="G66" s="41">
        <f t="shared" si="0"/>
        <v>0</v>
      </c>
      <c r="L66" s="34"/>
      <c r="M66" s="34"/>
    </row>
    <row r="67" spans="1:13" ht="15" x14ac:dyDescent="0.2">
      <c r="A67" s="43" t="s">
        <v>136</v>
      </c>
      <c r="B67" s="43" t="s">
        <v>137</v>
      </c>
      <c r="C67" s="48" t="s">
        <v>138</v>
      </c>
      <c r="D67" s="38">
        <v>0</v>
      </c>
      <c r="E67" s="38"/>
      <c r="F67" s="40">
        <v>45</v>
      </c>
      <c r="G67" s="41">
        <f t="shared" si="0"/>
        <v>0</v>
      </c>
      <c r="L67" s="34"/>
      <c r="M67" s="34"/>
    </row>
    <row r="68" spans="1:13" ht="15" x14ac:dyDescent="0.2">
      <c r="A68" s="44" t="s">
        <v>139</v>
      </c>
      <c r="B68" s="44" t="s">
        <v>140</v>
      </c>
      <c r="C68" s="48" t="s">
        <v>141</v>
      </c>
      <c r="D68" s="38">
        <v>3</v>
      </c>
      <c r="E68" s="38"/>
      <c r="F68" s="40">
        <v>45</v>
      </c>
      <c r="G68" s="41">
        <f t="shared" si="0"/>
        <v>135</v>
      </c>
      <c r="L68" s="34"/>
      <c r="M68" s="34"/>
    </row>
    <row r="69" spans="1:13" ht="15" x14ac:dyDescent="0.2">
      <c r="A69" s="43" t="s">
        <v>142</v>
      </c>
      <c r="B69" s="43" t="s">
        <v>143</v>
      </c>
      <c r="C69" s="48" t="s">
        <v>144</v>
      </c>
      <c r="D69" s="38">
        <v>4</v>
      </c>
      <c r="E69" s="38"/>
      <c r="F69" s="40">
        <v>45</v>
      </c>
      <c r="G69" s="41">
        <f t="shared" si="0"/>
        <v>180</v>
      </c>
      <c r="L69" s="34"/>
      <c r="M69" s="34"/>
    </row>
    <row r="70" spans="1:13" ht="15" x14ac:dyDescent="0.2">
      <c r="A70" s="44" t="s">
        <v>145</v>
      </c>
      <c r="B70" s="44" t="s">
        <v>143</v>
      </c>
      <c r="C70" s="48" t="s">
        <v>146</v>
      </c>
      <c r="D70" s="38">
        <v>2</v>
      </c>
      <c r="E70" s="38"/>
      <c r="F70" s="40">
        <v>45</v>
      </c>
      <c r="G70" s="41">
        <f t="shared" si="0"/>
        <v>90</v>
      </c>
      <c r="L70" s="34"/>
      <c r="M70" s="34"/>
    </row>
    <row r="71" spans="1:13" ht="15" x14ac:dyDescent="0.2">
      <c r="A71" s="44" t="s">
        <v>147</v>
      </c>
      <c r="B71" s="44" t="s">
        <v>143</v>
      </c>
      <c r="C71" s="48" t="s">
        <v>148</v>
      </c>
      <c r="D71" s="38">
        <v>2</v>
      </c>
      <c r="E71" s="38"/>
      <c r="F71" s="40">
        <v>45</v>
      </c>
      <c r="G71" s="41">
        <f t="shared" si="0"/>
        <v>90</v>
      </c>
      <c r="L71" s="34"/>
      <c r="M71" s="34"/>
    </row>
    <row r="72" spans="1:13" ht="15" x14ac:dyDescent="0.2">
      <c r="A72" s="44" t="s">
        <v>149</v>
      </c>
      <c r="B72" s="44" t="s">
        <v>150</v>
      </c>
      <c r="C72" s="48" t="s">
        <v>151</v>
      </c>
      <c r="D72" s="38">
        <v>2</v>
      </c>
      <c r="E72" s="38"/>
      <c r="F72" s="40">
        <v>45</v>
      </c>
      <c r="G72" s="41">
        <f t="shared" si="0"/>
        <v>90</v>
      </c>
      <c r="L72" s="34"/>
      <c r="M72" s="34"/>
    </row>
    <row r="73" spans="1:13" ht="15" x14ac:dyDescent="0.2">
      <c r="A73" s="44" t="s">
        <v>152</v>
      </c>
      <c r="B73" s="44" t="s">
        <v>153</v>
      </c>
      <c r="C73" s="48" t="s">
        <v>154</v>
      </c>
      <c r="D73" s="38">
        <v>2</v>
      </c>
      <c r="E73" s="38"/>
      <c r="F73" s="40">
        <v>45</v>
      </c>
      <c r="G73" s="41">
        <f t="shared" si="0"/>
        <v>90</v>
      </c>
      <c r="L73" s="34"/>
      <c r="M73" s="34"/>
    </row>
    <row r="74" spans="1:13" ht="15" x14ac:dyDescent="0.2">
      <c r="A74" s="44" t="s">
        <v>155</v>
      </c>
      <c r="B74" s="44" t="s">
        <v>156</v>
      </c>
      <c r="C74" s="48" t="s">
        <v>157</v>
      </c>
      <c r="D74" s="38">
        <v>2</v>
      </c>
      <c r="E74" s="38"/>
      <c r="F74" s="40">
        <v>45</v>
      </c>
      <c r="G74" s="41">
        <f t="shared" si="0"/>
        <v>90</v>
      </c>
      <c r="L74" s="34"/>
      <c r="M74" s="34"/>
    </row>
    <row r="75" spans="1:13" ht="15" x14ac:dyDescent="0.2">
      <c r="A75" s="44" t="s">
        <v>158</v>
      </c>
      <c r="B75" s="44" t="s">
        <v>159</v>
      </c>
      <c r="C75" s="48" t="s">
        <v>160</v>
      </c>
      <c r="D75" s="38">
        <v>1</v>
      </c>
      <c r="E75" s="38"/>
      <c r="F75" s="40">
        <v>45</v>
      </c>
      <c r="G75" s="41">
        <f t="shared" si="0"/>
        <v>45</v>
      </c>
      <c r="L75" s="34"/>
      <c r="M75" s="34"/>
    </row>
    <row r="76" spans="1:13" ht="15" x14ac:dyDescent="0.2">
      <c r="A76" s="37" t="s">
        <v>161</v>
      </c>
      <c r="B76" s="38" t="s">
        <v>162</v>
      </c>
      <c r="C76" s="48" t="s">
        <v>163</v>
      </c>
      <c r="D76" s="38">
        <v>2</v>
      </c>
      <c r="E76" s="38"/>
      <c r="F76" s="40">
        <v>45</v>
      </c>
      <c r="G76" s="41">
        <f t="shared" si="0"/>
        <v>90</v>
      </c>
      <c r="L76" s="34"/>
      <c r="M76" s="34"/>
    </row>
    <row r="77" spans="1:13" ht="15" x14ac:dyDescent="0.2">
      <c r="A77" s="37" t="s">
        <v>164</v>
      </c>
      <c r="B77" s="38" t="s">
        <v>165</v>
      </c>
      <c r="C77" s="48" t="s">
        <v>166</v>
      </c>
      <c r="D77" s="38">
        <v>4</v>
      </c>
      <c r="E77" s="38"/>
      <c r="F77" s="40">
        <v>45</v>
      </c>
      <c r="G77" s="41">
        <f t="shared" si="0"/>
        <v>180</v>
      </c>
      <c r="L77" s="34"/>
      <c r="M77" s="34"/>
    </row>
    <row r="78" spans="1:13" ht="15" x14ac:dyDescent="0.2">
      <c r="A78" s="37" t="s">
        <v>167</v>
      </c>
      <c r="B78" s="38" t="s">
        <v>168</v>
      </c>
      <c r="C78" s="48" t="s">
        <v>169</v>
      </c>
      <c r="D78" s="38">
        <v>4</v>
      </c>
      <c r="E78" s="38"/>
      <c r="F78" s="40">
        <v>45</v>
      </c>
      <c r="G78" s="41">
        <f t="shared" si="0"/>
        <v>180</v>
      </c>
      <c r="L78" s="34"/>
      <c r="M78" s="34"/>
    </row>
    <row r="79" spans="1:13" ht="15" x14ac:dyDescent="0.2">
      <c r="A79" s="37" t="s">
        <v>170</v>
      </c>
      <c r="B79" s="38" t="s">
        <v>171</v>
      </c>
      <c r="C79" s="48" t="s">
        <v>172</v>
      </c>
      <c r="D79" s="38">
        <v>4</v>
      </c>
      <c r="E79" s="38"/>
      <c r="F79" s="40">
        <v>45</v>
      </c>
      <c r="G79" s="41">
        <f t="shared" si="0"/>
        <v>180</v>
      </c>
      <c r="L79" s="34"/>
      <c r="M79" s="34"/>
    </row>
    <row r="80" spans="1:13" ht="15" x14ac:dyDescent="0.2">
      <c r="A80" s="37" t="s">
        <v>173</v>
      </c>
      <c r="B80" s="38" t="s">
        <v>174</v>
      </c>
      <c r="C80" s="48" t="s">
        <v>175</v>
      </c>
      <c r="D80" s="38">
        <v>4</v>
      </c>
      <c r="E80" s="38"/>
      <c r="F80" s="40">
        <v>45</v>
      </c>
      <c r="G80" s="41">
        <f>D80*F80</f>
        <v>180</v>
      </c>
      <c r="L80" s="34"/>
      <c r="M80" s="34"/>
    </row>
    <row r="81" spans="1:13" ht="15.75" x14ac:dyDescent="0.25">
      <c r="A81" s="37"/>
      <c r="B81" s="38"/>
      <c r="C81" s="39"/>
      <c r="D81" s="42">
        <f>SUM(D63:D80)</f>
        <v>43</v>
      </c>
      <c r="E81" s="38"/>
      <c r="F81" s="40"/>
      <c r="G81" s="41"/>
      <c r="L81" s="34"/>
      <c r="M81" s="34"/>
    </row>
    <row r="82" spans="1:13" ht="20.100000000000001" customHeight="1" x14ac:dyDescent="0.2">
      <c r="A82" s="96" t="s">
        <v>577</v>
      </c>
      <c r="B82" s="96" t="s">
        <v>578</v>
      </c>
      <c r="C82" s="94" t="s">
        <v>579</v>
      </c>
      <c r="D82" s="51">
        <v>1</v>
      </c>
      <c r="E82" s="52"/>
      <c r="F82" s="53">
        <v>300</v>
      </c>
      <c r="G82" s="41">
        <f t="shared" si="0"/>
        <v>300</v>
      </c>
      <c r="L82" s="34"/>
      <c r="M82" s="34"/>
    </row>
    <row r="83" spans="1:13" ht="20.100000000000001" customHeight="1" x14ac:dyDescent="0.2">
      <c r="A83" s="97" t="s">
        <v>580</v>
      </c>
      <c r="B83" s="97" t="s">
        <v>581</v>
      </c>
      <c r="C83" s="95" t="s">
        <v>582</v>
      </c>
      <c r="D83" s="51">
        <v>1</v>
      </c>
      <c r="E83" s="52"/>
      <c r="F83" s="53">
        <v>300</v>
      </c>
      <c r="G83" s="41">
        <f t="shared" si="0"/>
        <v>300</v>
      </c>
      <c r="L83" s="34"/>
      <c r="M83" s="34"/>
    </row>
    <row r="84" spans="1:13" ht="20.100000000000001" customHeight="1" x14ac:dyDescent="0.2">
      <c r="A84" s="96" t="s">
        <v>583</v>
      </c>
      <c r="B84" s="96" t="s">
        <v>584</v>
      </c>
      <c r="C84" s="94" t="s">
        <v>585</v>
      </c>
      <c r="D84" s="51">
        <v>1</v>
      </c>
      <c r="E84" s="52"/>
      <c r="F84" s="53">
        <v>300</v>
      </c>
      <c r="G84" s="41">
        <f t="shared" si="0"/>
        <v>300</v>
      </c>
      <c r="L84" s="34"/>
      <c r="M84" s="34"/>
    </row>
    <row r="85" spans="1:13" ht="20.100000000000001" customHeight="1" x14ac:dyDescent="0.2">
      <c r="A85" s="97" t="s">
        <v>586</v>
      </c>
      <c r="B85" s="97" t="s">
        <v>587</v>
      </c>
      <c r="C85" s="95" t="s">
        <v>588</v>
      </c>
      <c r="D85" s="51">
        <v>1</v>
      </c>
      <c r="E85" s="52"/>
      <c r="F85" s="53">
        <v>300</v>
      </c>
      <c r="G85" s="41">
        <f t="shared" si="0"/>
        <v>300</v>
      </c>
      <c r="L85" s="34"/>
      <c r="M85" s="34"/>
    </row>
    <row r="86" spans="1:13" ht="20.100000000000001" customHeight="1" x14ac:dyDescent="0.2">
      <c r="A86" s="96" t="s">
        <v>589</v>
      </c>
      <c r="B86" s="96" t="s">
        <v>590</v>
      </c>
      <c r="C86" s="94" t="s">
        <v>591</v>
      </c>
      <c r="D86" s="51">
        <v>1</v>
      </c>
      <c r="E86" s="52"/>
      <c r="F86" s="53">
        <v>300</v>
      </c>
      <c r="G86" s="41">
        <f t="shared" si="0"/>
        <v>300</v>
      </c>
      <c r="L86" s="34"/>
      <c r="M86" s="34"/>
    </row>
    <row r="87" spans="1:13" ht="20.100000000000001" customHeight="1" x14ac:dyDescent="0.2">
      <c r="A87" s="97" t="s">
        <v>592</v>
      </c>
      <c r="B87" s="97" t="s">
        <v>593</v>
      </c>
      <c r="C87" s="95" t="s">
        <v>594</v>
      </c>
      <c r="D87" s="51">
        <v>1</v>
      </c>
      <c r="E87" s="52"/>
      <c r="F87" s="53">
        <v>300</v>
      </c>
      <c r="G87" s="41">
        <f>D87*F87</f>
        <v>300</v>
      </c>
      <c r="L87" s="34"/>
      <c r="M87" s="34"/>
    </row>
    <row r="88" spans="1:13" ht="20.100000000000001" customHeight="1" x14ac:dyDescent="0.25">
      <c r="A88" s="38"/>
      <c r="B88" s="50"/>
      <c r="C88" s="56"/>
      <c r="D88" s="54">
        <f>SUM(D82:D87)</f>
        <v>6</v>
      </c>
      <c r="E88" s="52"/>
      <c r="F88" s="53"/>
      <c r="G88" s="53"/>
      <c r="L88" s="34"/>
      <c r="M88" s="34"/>
    </row>
    <row r="89" spans="1:13" ht="20.100000000000001" customHeight="1" x14ac:dyDescent="0.2">
      <c r="A89" s="96" t="s">
        <v>419</v>
      </c>
      <c r="B89" s="96">
        <v>2100085109</v>
      </c>
      <c r="C89" s="94" t="s">
        <v>420</v>
      </c>
      <c r="D89" s="51">
        <v>1</v>
      </c>
      <c r="E89" s="52"/>
      <c r="F89" s="53">
        <v>400</v>
      </c>
      <c r="G89" s="41">
        <f t="shared" si="0"/>
        <v>400</v>
      </c>
      <c r="L89" s="34"/>
      <c r="M89" s="34"/>
    </row>
    <row r="90" spans="1:13" ht="20.100000000000001" customHeight="1" x14ac:dyDescent="0.2">
      <c r="A90" s="97" t="s">
        <v>421</v>
      </c>
      <c r="B90" s="97">
        <v>2100085109</v>
      </c>
      <c r="C90" s="95" t="s">
        <v>422</v>
      </c>
      <c r="D90" s="51">
        <v>0</v>
      </c>
      <c r="E90" s="52"/>
      <c r="F90" s="53">
        <v>400</v>
      </c>
      <c r="G90" s="41">
        <f t="shared" si="0"/>
        <v>0</v>
      </c>
      <c r="L90" s="34"/>
      <c r="M90" s="34"/>
    </row>
    <row r="91" spans="1:13" ht="20.100000000000001" customHeight="1" x14ac:dyDescent="0.2">
      <c r="A91" s="96" t="s">
        <v>423</v>
      </c>
      <c r="B91" s="96">
        <v>2100082983</v>
      </c>
      <c r="C91" s="94" t="s">
        <v>424</v>
      </c>
      <c r="D91" s="51">
        <v>1</v>
      </c>
      <c r="E91" s="52"/>
      <c r="F91" s="53">
        <v>400</v>
      </c>
      <c r="G91" s="41">
        <f t="shared" ref="G91:G97" si="1">D91*F91</f>
        <v>400</v>
      </c>
      <c r="L91" s="34"/>
      <c r="M91" s="34"/>
    </row>
    <row r="92" spans="1:13" ht="20.100000000000001" customHeight="1" x14ac:dyDescent="0.2">
      <c r="A92" s="97" t="s">
        <v>425</v>
      </c>
      <c r="B92" s="97">
        <v>2200018328</v>
      </c>
      <c r="C92" s="95" t="s">
        <v>426</v>
      </c>
      <c r="D92" s="51">
        <v>1</v>
      </c>
      <c r="E92" s="52"/>
      <c r="F92" s="53">
        <v>400</v>
      </c>
      <c r="G92" s="41">
        <f t="shared" si="1"/>
        <v>400</v>
      </c>
      <c r="L92" s="34"/>
      <c r="M92" s="34"/>
    </row>
    <row r="93" spans="1:13" ht="20.100000000000001" customHeight="1" x14ac:dyDescent="0.2">
      <c r="A93" s="96" t="s">
        <v>427</v>
      </c>
      <c r="B93" s="96">
        <v>2200018329</v>
      </c>
      <c r="C93" s="94" t="s">
        <v>428</v>
      </c>
      <c r="D93" s="51">
        <v>1</v>
      </c>
      <c r="E93" s="52"/>
      <c r="F93" s="53">
        <v>400</v>
      </c>
      <c r="G93" s="41">
        <f t="shared" si="1"/>
        <v>400</v>
      </c>
      <c r="L93" s="34"/>
      <c r="M93" s="34"/>
    </row>
    <row r="94" spans="1:13" ht="20.100000000000001" customHeight="1" x14ac:dyDescent="0.2">
      <c r="A94" s="97" t="s">
        <v>429</v>
      </c>
      <c r="B94" s="97">
        <v>2200054160</v>
      </c>
      <c r="C94" s="95" t="s">
        <v>430</v>
      </c>
      <c r="D94" s="51">
        <v>1</v>
      </c>
      <c r="E94" s="52"/>
      <c r="F94" s="53">
        <v>400</v>
      </c>
      <c r="G94" s="41">
        <f t="shared" si="1"/>
        <v>400</v>
      </c>
      <c r="L94" s="34"/>
      <c r="M94" s="34"/>
    </row>
    <row r="95" spans="1:13" ht="20.100000000000001" customHeight="1" x14ac:dyDescent="0.2">
      <c r="A95" s="96" t="s">
        <v>431</v>
      </c>
      <c r="B95" s="96">
        <v>1900012889</v>
      </c>
      <c r="C95" s="94" t="s">
        <v>432</v>
      </c>
      <c r="D95" s="51">
        <v>1</v>
      </c>
      <c r="E95" s="52"/>
      <c r="F95" s="53">
        <v>400</v>
      </c>
      <c r="G95" s="41">
        <f t="shared" si="1"/>
        <v>400</v>
      </c>
      <c r="L95" s="34"/>
      <c r="M95" s="34"/>
    </row>
    <row r="96" spans="1:13" ht="20.100000000000001" customHeight="1" x14ac:dyDescent="0.2">
      <c r="A96" s="97" t="s">
        <v>433</v>
      </c>
      <c r="B96" s="97">
        <v>1508160510</v>
      </c>
      <c r="C96" s="95" t="s">
        <v>434</v>
      </c>
      <c r="D96" s="51">
        <v>1</v>
      </c>
      <c r="E96" s="52"/>
      <c r="F96" s="53">
        <v>400</v>
      </c>
      <c r="G96" s="41">
        <f t="shared" si="1"/>
        <v>400</v>
      </c>
      <c r="L96" s="34"/>
      <c r="M96" s="34"/>
    </row>
    <row r="97" spans="1:13" ht="20.100000000000001" customHeight="1" x14ac:dyDescent="0.2">
      <c r="A97" s="96" t="s">
        <v>435</v>
      </c>
      <c r="B97" s="96">
        <v>1508160533</v>
      </c>
      <c r="C97" s="94" t="s">
        <v>436</v>
      </c>
      <c r="D97" s="51">
        <v>1</v>
      </c>
      <c r="E97" s="52"/>
      <c r="F97" s="53">
        <v>400</v>
      </c>
      <c r="G97" s="41">
        <f t="shared" si="1"/>
        <v>400</v>
      </c>
      <c r="L97" s="34"/>
      <c r="M97" s="34"/>
    </row>
    <row r="98" spans="1:13" ht="20.100000000000001" customHeight="1" x14ac:dyDescent="0.25">
      <c r="A98" s="96"/>
      <c r="B98" s="96"/>
      <c r="C98" s="94"/>
      <c r="D98" s="54">
        <f>SUM(D89:D97)</f>
        <v>8</v>
      </c>
      <c r="E98" s="52"/>
      <c r="F98" s="53"/>
      <c r="G98" s="53"/>
      <c r="L98" s="34"/>
      <c r="M98" s="34"/>
    </row>
    <row r="99" spans="1:13" ht="20.100000000000001" customHeight="1" x14ac:dyDescent="0.2">
      <c r="A99" s="97" t="s">
        <v>437</v>
      </c>
      <c r="B99" s="97">
        <v>2100085109</v>
      </c>
      <c r="C99" s="95" t="s">
        <v>438</v>
      </c>
      <c r="D99" s="51">
        <v>1</v>
      </c>
      <c r="E99" s="52"/>
      <c r="F99" s="53">
        <v>400</v>
      </c>
      <c r="G99" s="41">
        <f t="shared" ref="G99:G107" si="2">D99*F99</f>
        <v>400</v>
      </c>
      <c r="L99" s="34"/>
      <c r="M99" s="34"/>
    </row>
    <row r="100" spans="1:13" ht="20.100000000000001" customHeight="1" x14ac:dyDescent="0.2">
      <c r="A100" s="96" t="s">
        <v>439</v>
      </c>
      <c r="B100" s="96">
        <v>2100085109</v>
      </c>
      <c r="C100" s="94" t="s">
        <v>440</v>
      </c>
      <c r="D100" s="51">
        <v>1</v>
      </c>
      <c r="E100" s="52"/>
      <c r="F100" s="53">
        <v>400</v>
      </c>
      <c r="G100" s="41">
        <f t="shared" si="2"/>
        <v>400</v>
      </c>
      <c r="L100" s="34"/>
      <c r="M100" s="34"/>
    </row>
    <row r="101" spans="1:13" ht="20.100000000000001" customHeight="1" x14ac:dyDescent="0.2">
      <c r="A101" s="97" t="s">
        <v>441</v>
      </c>
      <c r="B101" s="97">
        <v>2100076125</v>
      </c>
      <c r="C101" s="95" t="s">
        <v>442</v>
      </c>
      <c r="D101" s="51">
        <v>1</v>
      </c>
      <c r="E101" s="52"/>
      <c r="F101" s="53">
        <v>400</v>
      </c>
      <c r="G101" s="41">
        <f t="shared" si="2"/>
        <v>400</v>
      </c>
      <c r="L101" s="34"/>
      <c r="M101" s="34"/>
    </row>
    <row r="102" spans="1:13" ht="20.100000000000001" customHeight="1" x14ac:dyDescent="0.2">
      <c r="A102" s="96" t="s">
        <v>443</v>
      </c>
      <c r="B102" s="96">
        <v>2100074582</v>
      </c>
      <c r="C102" s="94" t="s">
        <v>444</v>
      </c>
      <c r="D102" s="51">
        <v>1</v>
      </c>
      <c r="E102" s="52"/>
      <c r="F102" s="53">
        <v>400</v>
      </c>
      <c r="G102" s="41">
        <f t="shared" si="2"/>
        <v>400</v>
      </c>
      <c r="L102" s="34"/>
      <c r="M102" s="34"/>
    </row>
    <row r="103" spans="1:13" ht="20.100000000000001" customHeight="1" x14ac:dyDescent="0.2">
      <c r="A103" s="97" t="s">
        <v>445</v>
      </c>
      <c r="B103" s="97">
        <v>210003568</v>
      </c>
      <c r="C103" s="95" t="s">
        <v>446</v>
      </c>
      <c r="D103" s="51">
        <v>1</v>
      </c>
      <c r="E103" s="52"/>
      <c r="F103" s="53">
        <v>400</v>
      </c>
      <c r="G103" s="41">
        <f t="shared" si="2"/>
        <v>400</v>
      </c>
      <c r="L103" s="34"/>
      <c r="M103" s="34"/>
    </row>
    <row r="104" spans="1:13" ht="20.100000000000001" customHeight="1" x14ac:dyDescent="0.2">
      <c r="A104" s="96" t="s">
        <v>447</v>
      </c>
      <c r="B104" s="96">
        <v>2100085110</v>
      </c>
      <c r="C104" s="94" t="s">
        <v>448</v>
      </c>
      <c r="D104" s="51">
        <v>1</v>
      </c>
      <c r="E104" s="52"/>
      <c r="F104" s="53">
        <v>400</v>
      </c>
      <c r="G104" s="41">
        <f t="shared" si="2"/>
        <v>400</v>
      </c>
      <c r="L104" s="34"/>
      <c r="M104" s="34"/>
    </row>
    <row r="105" spans="1:13" ht="20.100000000000001" customHeight="1" x14ac:dyDescent="0.2">
      <c r="A105" s="97" t="s">
        <v>449</v>
      </c>
      <c r="B105" s="97">
        <v>1900012888</v>
      </c>
      <c r="C105" s="95" t="s">
        <v>450</v>
      </c>
      <c r="D105" s="51">
        <v>1</v>
      </c>
      <c r="E105" s="52"/>
      <c r="F105" s="53">
        <v>400</v>
      </c>
      <c r="G105" s="41">
        <f t="shared" si="2"/>
        <v>400</v>
      </c>
      <c r="L105" s="34"/>
      <c r="M105" s="34"/>
    </row>
    <row r="106" spans="1:13" ht="20.100000000000001" customHeight="1" x14ac:dyDescent="0.2">
      <c r="A106" s="96" t="s">
        <v>451</v>
      </c>
      <c r="B106" s="96">
        <v>1508160500</v>
      </c>
      <c r="C106" s="94" t="s">
        <v>452</v>
      </c>
      <c r="D106" s="51">
        <v>1</v>
      </c>
      <c r="E106" s="52"/>
      <c r="F106" s="53">
        <v>400</v>
      </c>
      <c r="G106" s="41">
        <f t="shared" si="2"/>
        <v>400</v>
      </c>
      <c r="L106" s="34"/>
      <c r="M106" s="34"/>
    </row>
    <row r="107" spans="1:13" ht="20.100000000000001" customHeight="1" x14ac:dyDescent="0.2">
      <c r="A107" s="97" t="s">
        <v>453</v>
      </c>
      <c r="B107" s="97">
        <v>1508160520</v>
      </c>
      <c r="C107" s="95" t="s">
        <v>454</v>
      </c>
      <c r="D107" s="51">
        <v>1</v>
      </c>
      <c r="E107" s="52"/>
      <c r="F107" s="53">
        <v>400</v>
      </c>
      <c r="G107" s="41">
        <f t="shared" si="2"/>
        <v>400</v>
      </c>
      <c r="L107" s="34"/>
      <c r="M107" s="34"/>
    </row>
    <row r="108" spans="1:13" ht="20.100000000000001" customHeight="1" x14ac:dyDescent="0.25">
      <c r="A108" s="38"/>
      <c r="B108" s="50"/>
      <c r="C108" s="56"/>
      <c r="D108" s="54">
        <f>SUM(D99:D107)</f>
        <v>9</v>
      </c>
      <c r="E108" s="52"/>
      <c r="F108" s="53"/>
      <c r="G108" s="53"/>
      <c r="L108" s="34"/>
      <c r="M108" s="34"/>
    </row>
    <row r="109" spans="1:13" ht="20.100000000000001" customHeight="1" x14ac:dyDescent="0.2">
      <c r="A109" s="96" t="s">
        <v>455</v>
      </c>
      <c r="B109" s="96" t="s">
        <v>456</v>
      </c>
      <c r="C109" s="94" t="s">
        <v>457</v>
      </c>
      <c r="D109" s="51">
        <v>1</v>
      </c>
      <c r="E109" s="52"/>
      <c r="F109" s="53">
        <v>400</v>
      </c>
      <c r="G109" s="41">
        <f t="shared" ref="G109:G110" si="3">D109*F109</f>
        <v>400</v>
      </c>
      <c r="L109" s="34"/>
      <c r="M109" s="34"/>
    </row>
    <row r="110" spans="1:13" ht="20.100000000000001" customHeight="1" x14ac:dyDescent="0.2">
      <c r="A110" s="97" t="s">
        <v>458</v>
      </c>
      <c r="B110" s="97" t="s">
        <v>459</v>
      </c>
      <c r="C110" s="95" t="s">
        <v>460</v>
      </c>
      <c r="D110" s="51">
        <v>1</v>
      </c>
      <c r="E110" s="52"/>
      <c r="F110" s="53">
        <v>400</v>
      </c>
      <c r="G110" s="41">
        <f t="shared" si="3"/>
        <v>400</v>
      </c>
      <c r="L110" s="34"/>
      <c r="M110" s="34"/>
    </row>
    <row r="111" spans="1:13" ht="20.100000000000001" customHeight="1" x14ac:dyDescent="0.25">
      <c r="A111" s="96"/>
      <c r="B111" s="96"/>
      <c r="C111" s="94"/>
      <c r="D111" s="54">
        <f>SUM(D109:D110)</f>
        <v>2</v>
      </c>
      <c r="E111" s="52"/>
      <c r="F111" s="53"/>
      <c r="G111" s="53"/>
      <c r="L111" s="34"/>
      <c r="M111" s="34"/>
    </row>
    <row r="112" spans="1:13" ht="20.100000000000001" customHeight="1" x14ac:dyDescent="0.2">
      <c r="A112" s="98" t="s">
        <v>461</v>
      </c>
      <c r="B112" s="99" t="s">
        <v>462</v>
      </c>
      <c r="C112" s="39" t="s">
        <v>463</v>
      </c>
      <c r="D112" s="74">
        <v>3</v>
      </c>
      <c r="E112" s="52"/>
      <c r="F112" s="53">
        <v>30</v>
      </c>
      <c r="G112" s="41">
        <f t="shared" ref="G112:G123" si="4">D112*F112</f>
        <v>90</v>
      </c>
      <c r="L112" s="34"/>
      <c r="M112" s="34"/>
    </row>
    <row r="113" spans="1:13" ht="20.100000000000001" customHeight="1" x14ac:dyDescent="0.2">
      <c r="A113" s="98" t="s">
        <v>464</v>
      </c>
      <c r="B113" s="99" t="s">
        <v>465</v>
      </c>
      <c r="C113" s="39" t="s">
        <v>466</v>
      </c>
      <c r="D113" s="74">
        <v>4</v>
      </c>
      <c r="E113" s="52"/>
      <c r="F113" s="53">
        <v>30</v>
      </c>
      <c r="G113" s="41">
        <f t="shared" si="4"/>
        <v>120</v>
      </c>
      <c r="L113" s="34"/>
      <c r="M113" s="34"/>
    </row>
    <row r="114" spans="1:13" ht="20.100000000000001" customHeight="1" x14ac:dyDescent="0.2">
      <c r="A114" s="98" t="s">
        <v>467</v>
      </c>
      <c r="B114" s="99" t="s">
        <v>468</v>
      </c>
      <c r="C114" s="39" t="s">
        <v>469</v>
      </c>
      <c r="D114" s="74">
        <v>4</v>
      </c>
      <c r="E114" s="52"/>
      <c r="F114" s="53">
        <v>30</v>
      </c>
      <c r="G114" s="41">
        <f t="shared" si="4"/>
        <v>120</v>
      </c>
      <c r="L114" s="34"/>
      <c r="M114" s="34"/>
    </row>
    <row r="115" spans="1:13" ht="20.100000000000001" customHeight="1" x14ac:dyDescent="0.2">
      <c r="A115" s="98" t="s">
        <v>470</v>
      </c>
      <c r="B115" s="99" t="s">
        <v>471</v>
      </c>
      <c r="C115" s="39" t="s">
        <v>472</v>
      </c>
      <c r="D115" s="74">
        <v>4</v>
      </c>
      <c r="E115" s="52"/>
      <c r="F115" s="53">
        <v>30</v>
      </c>
      <c r="G115" s="41">
        <f t="shared" si="4"/>
        <v>120</v>
      </c>
      <c r="L115" s="34"/>
      <c r="M115" s="34"/>
    </row>
    <row r="116" spans="1:13" ht="20.100000000000001" customHeight="1" x14ac:dyDescent="0.2">
      <c r="A116" s="98" t="s">
        <v>473</v>
      </c>
      <c r="B116" s="99" t="s">
        <v>474</v>
      </c>
      <c r="C116" s="39" t="s">
        <v>475</v>
      </c>
      <c r="D116" s="74">
        <v>7</v>
      </c>
      <c r="E116" s="52"/>
      <c r="F116" s="53">
        <v>30</v>
      </c>
      <c r="G116" s="41">
        <f t="shared" si="4"/>
        <v>210</v>
      </c>
      <c r="L116" s="34"/>
      <c r="M116" s="34"/>
    </row>
    <row r="117" spans="1:13" ht="20.100000000000001" customHeight="1" x14ac:dyDescent="0.2">
      <c r="A117" s="98" t="s">
        <v>476</v>
      </c>
      <c r="B117" s="99" t="s">
        <v>477</v>
      </c>
      <c r="C117" s="39" t="s">
        <v>478</v>
      </c>
      <c r="D117" s="74">
        <v>8</v>
      </c>
      <c r="E117" s="52"/>
      <c r="F117" s="53">
        <v>30</v>
      </c>
      <c r="G117" s="41">
        <f t="shared" si="4"/>
        <v>240</v>
      </c>
      <c r="L117" s="34"/>
      <c r="M117" s="34"/>
    </row>
    <row r="118" spans="1:13" ht="20.100000000000001" customHeight="1" x14ac:dyDescent="0.2">
      <c r="A118" s="98" t="s">
        <v>479</v>
      </c>
      <c r="B118" s="99" t="s">
        <v>480</v>
      </c>
      <c r="C118" s="39" t="s">
        <v>481</v>
      </c>
      <c r="D118" s="74">
        <v>8</v>
      </c>
      <c r="E118" s="52"/>
      <c r="F118" s="53">
        <v>30</v>
      </c>
      <c r="G118" s="41">
        <f t="shared" si="4"/>
        <v>240</v>
      </c>
      <c r="L118" s="34"/>
      <c r="M118" s="34"/>
    </row>
    <row r="119" spans="1:13" ht="20.100000000000001" customHeight="1" x14ac:dyDescent="0.2">
      <c r="A119" s="98" t="s">
        <v>482</v>
      </c>
      <c r="B119" s="99" t="s">
        <v>483</v>
      </c>
      <c r="C119" s="39" t="s">
        <v>484</v>
      </c>
      <c r="D119" s="74">
        <v>4</v>
      </c>
      <c r="E119" s="52"/>
      <c r="F119" s="53">
        <v>30</v>
      </c>
      <c r="G119" s="41">
        <f t="shared" si="4"/>
        <v>120</v>
      </c>
      <c r="L119" s="34"/>
      <c r="M119" s="34"/>
    </row>
    <row r="120" spans="1:13" ht="20.100000000000001" customHeight="1" x14ac:dyDescent="0.2">
      <c r="A120" s="98" t="s">
        <v>485</v>
      </c>
      <c r="B120" s="99" t="s">
        <v>486</v>
      </c>
      <c r="C120" s="39" t="s">
        <v>487</v>
      </c>
      <c r="D120" s="74">
        <v>4</v>
      </c>
      <c r="E120" s="52"/>
      <c r="F120" s="53">
        <v>30</v>
      </c>
      <c r="G120" s="41">
        <f t="shared" si="4"/>
        <v>120</v>
      </c>
      <c r="L120" s="34"/>
      <c r="M120" s="34"/>
    </row>
    <row r="121" spans="1:13" ht="20.100000000000001" customHeight="1" x14ac:dyDescent="0.2">
      <c r="A121" s="98" t="s">
        <v>488</v>
      </c>
      <c r="B121" s="99" t="s">
        <v>489</v>
      </c>
      <c r="C121" s="39" t="s">
        <v>490</v>
      </c>
      <c r="D121" s="74">
        <v>4</v>
      </c>
      <c r="E121" s="52"/>
      <c r="F121" s="53">
        <v>30</v>
      </c>
      <c r="G121" s="41">
        <f t="shared" si="4"/>
        <v>120</v>
      </c>
      <c r="L121" s="34"/>
      <c r="M121" s="34"/>
    </row>
    <row r="122" spans="1:13" ht="20.100000000000001" customHeight="1" x14ac:dyDescent="0.2">
      <c r="A122" s="98" t="s">
        <v>491</v>
      </c>
      <c r="B122" s="99" t="s">
        <v>492</v>
      </c>
      <c r="C122" s="39" t="s">
        <v>493</v>
      </c>
      <c r="D122" s="74">
        <v>4</v>
      </c>
      <c r="E122" s="52"/>
      <c r="F122" s="53">
        <v>30</v>
      </c>
      <c r="G122" s="41">
        <f t="shared" si="4"/>
        <v>120</v>
      </c>
      <c r="L122" s="34"/>
      <c r="M122" s="34"/>
    </row>
    <row r="123" spans="1:13" ht="20.100000000000001" customHeight="1" x14ac:dyDescent="0.2">
      <c r="A123" s="98" t="s">
        <v>494</v>
      </c>
      <c r="B123" s="99" t="s">
        <v>495</v>
      </c>
      <c r="C123" s="39" t="s">
        <v>496</v>
      </c>
      <c r="D123" s="74">
        <v>4</v>
      </c>
      <c r="E123" s="52"/>
      <c r="F123" s="53">
        <v>30</v>
      </c>
      <c r="G123" s="41">
        <f t="shared" si="4"/>
        <v>120</v>
      </c>
      <c r="L123" s="34"/>
      <c r="M123" s="34"/>
    </row>
    <row r="124" spans="1:13" ht="20.100000000000001" customHeight="1" x14ac:dyDescent="0.25">
      <c r="A124" s="98"/>
      <c r="B124" s="99"/>
      <c r="C124" s="39"/>
      <c r="D124" s="75">
        <f>SUM(D112:D123)</f>
        <v>58</v>
      </c>
      <c r="E124" s="52"/>
      <c r="F124" s="53"/>
      <c r="G124" s="53"/>
      <c r="L124" s="34"/>
      <c r="M124" s="34"/>
    </row>
    <row r="125" spans="1:13" ht="20.100000000000001" customHeight="1" x14ac:dyDescent="0.2">
      <c r="A125" s="98" t="s">
        <v>497</v>
      </c>
      <c r="B125" s="99" t="s">
        <v>498</v>
      </c>
      <c r="C125" s="39" t="s">
        <v>499</v>
      </c>
      <c r="D125" s="74">
        <v>1</v>
      </c>
      <c r="E125" s="52"/>
      <c r="F125" s="53">
        <v>30</v>
      </c>
      <c r="G125" s="41">
        <f t="shared" ref="G125:G133" si="5">D125*F125</f>
        <v>30</v>
      </c>
      <c r="L125" s="34"/>
      <c r="M125" s="34"/>
    </row>
    <row r="126" spans="1:13" ht="20.100000000000001" customHeight="1" x14ac:dyDescent="0.2">
      <c r="A126" s="98" t="s">
        <v>500</v>
      </c>
      <c r="B126" s="99" t="s">
        <v>501</v>
      </c>
      <c r="C126" s="39" t="s">
        <v>502</v>
      </c>
      <c r="D126" s="74">
        <v>1</v>
      </c>
      <c r="E126" s="52"/>
      <c r="F126" s="53">
        <v>30</v>
      </c>
      <c r="G126" s="41">
        <f t="shared" si="5"/>
        <v>30</v>
      </c>
      <c r="L126" s="34"/>
      <c r="M126" s="34"/>
    </row>
    <row r="127" spans="1:13" ht="20.100000000000001" customHeight="1" x14ac:dyDescent="0.2">
      <c r="A127" s="98" t="s">
        <v>503</v>
      </c>
      <c r="B127" s="99" t="s">
        <v>504</v>
      </c>
      <c r="C127" s="39" t="s">
        <v>505</v>
      </c>
      <c r="D127" s="74">
        <v>1</v>
      </c>
      <c r="E127" s="52"/>
      <c r="F127" s="53">
        <v>30</v>
      </c>
      <c r="G127" s="41">
        <f t="shared" si="5"/>
        <v>30</v>
      </c>
      <c r="L127" s="34"/>
      <c r="M127" s="34"/>
    </row>
    <row r="128" spans="1:13" ht="20.100000000000001" customHeight="1" x14ac:dyDescent="0.2">
      <c r="A128" s="98" t="s">
        <v>506</v>
      </c>
      <c r="B128" s="99" t="s">
        <v>507</v>
      </c>
      <c r="C128" s="39" t="s">
        <v>508</v>
      </c>
      <c r="D128" s="74">
        <v>0</v>
      </c>
      <c r="E128" s="52"/>
      <c r="F128" s="53">
        <v>30</v>
      </c>
      <c r="G128" s="41">
        <f t="shared" si="5"/>
        <v>0</v>
      </c>
      <c r="L128" s="34"/>
      <c r="M128" s="34"/>
    </row>
    <row r="129" spans="1:13" ht="20.100000000000001" customHeight="1" x14ac:dyDescent="0.2">
      <c r="A129" s="98" t="s">
        <v>509</v>
      </c>
      <c r="B129" s="99" t="s">
        <v>510</v>
      </c>
      <c r="C129" s="39" t="s">
        <v>511</v>
      </c>
      <c r="D129" s="74">
        <v>3</v>
      </c>
      <c r="E129" s="52"/>
      <c r="F129" s="53">
        <v>30</v>
      </c>
      <c r="G129" s="41">
        <f t="shared" si="5"/>
        <v>90</v>
      </c>
      <c r="L129" s="34"/>
      <c r="M129" s="34"/>
    </row>
    <row r="130" spans="1:13" ht="20.100000000000001" customHeight="1" x14ac:dyDescent="0.2">
      <c r="A130" s="100" t="s">
        <v>512</v>
      </c>
      <c r="B130" s="99" t="s">
        <v>513</v>
      </c>
      <c r="C130" s="39" t="s">
        <v>514</v>
      </c>
      <c r="D130" s="74">
        <v>2</v>
      </c>
      <c r="E130" s="52"/>
      <c r="F130" s="53">
        <v>30</v>
      </c>
      <c r="G130" s="41">
        <f t="shared" si="5"/>
        <v>60</v>
      </c>
      <c r="L130" s="34"/>
      <c r="M130" s="34"/>
    </row>
    <row r="131" spans="1:13" ht="20.100000000000001" customHeight="1" x14ac:dyDescent="0.2">
      <c r="A131" s="101" t="s">
        <v>515</v>
      </c>
      <c r="B131" s="99">
        <v>2100022432</v>
      </c>
      <c r="C131" s="39" t="s">
        <v>516</v>
      </c>
      <c r="D131" s="74">
        <v>1</v>
      </c>
      <c r="E131" s="52"/>
      <c r="F131" s="53">
        <v>30</v>
      </c>
      <c r="G131" s="41">
        <f t="shared" si="5"/>
        <v>30</v>
      </c>
      <c r="L131" s="34"/>
      <c r="M131" s="34"/>
    </row>
    <row r="132" spans="1:13" ht="20.100000000000001" customHeight="1" x14ac:dyDescent="0.2">
      <c r="A132" s="101" t="s">
        <v>517</v>
      </c>
      <c r="B132" s="99">
        <v>2100022434</v>
      </c>
      <c r="C132" s="39" t="s">
        <v>518</v>
      </c>
      <c r="D132" s="74">
        <v>1</v>
      </c>
      <c r="E132" s="52"/>
      <c r="F132" s="53">
        <v>30</v>
      </c>
      <c r="G132" s="41">
        <f t="shared" si="5"/>
        <v>30</v>
      </c>
      <c r="L132" s="34"/>
      <c r="M132" s="34"/>
    </row>
    <row r="133" spans="1:13" ht="20.100000000000001" customHeight="1" x14ac:dyDescent="0.2">
      <c r="A133" s="100" t="s">
        <v>519</v>
      </c>
      <c r="B133" s="99" t="s">
        <v>513</v>
      </c>
      <c r="C133" s="39" t="s">
        <v>520</v>
      </c>
      <c r="D133" s="74">
        <v>2</v>
      </c>
      <c r="E133" s="52"/>
      <c r="F133" s="53">
        <v>30</v>
      </c>
      <c r="G133" s="41">
        <f t="shared" si="5"/>
        <v>60</v>
      </c>
      <c r="L133" s="34"/>
      <c r="M133" s="34"/>
    </row>
    <row r="134" spans="1:13" ht="20.100000000000001" customHeight="1" x14ac:dyDescent="0.25">
      <c r="A134" s="100"/>
      <c r="B134" s="99"/>
      <c r="C134" s="39"/>
      <c r="D134" s="75">
        <f>SUM(D125:D133)</f>
        <v>12</v>
      </c>
      <c r="E134" s="52"/>
      <c r="F134" s="53"/>
      <c r="G134" s="53"/>
      <c r="L134" s="34"/>
      <c r="M134" s="34"/>
    </row>
    <row r="135" spans="1:13" ht="20.100000000000001" customHeight="1" x14ac:dyDescent="0.2">
      <c r="A135" s="100" t="s">
        <v>521</v>
      </c>
      <c r="B135" s="99">
        <v>2100038727</v>
      </c>
      <c r="C135" s="39" t="s">
        <v>522</v>
      </c>
      <c r="D135" s="74">
        <v>8</v>
      </c>
      <c r="E135" s="52"/>
      <c r="F135" s="53">
        <v>40</v>
      </c>
      <c r="G135" s="41">
        <f t="shared" ref="G135:G144" si="6">D135*F135</f>
        <v>320</v>
      </c>
      <c r="L135" s="34"/>
      <c r="M135" s="34"/>
    </row>
    <row r="136" spans="1:13" ht="20.100000000000001" customHeight="1" x14ac:dyDescent="0.2">
      <c r="A136" s="100" t="s">
        <v>523</v>
      </c>
      <c r="B136" s="99">
        <v>2100038807</v>
      </c>
      <c r="C136" s="39" t="s">
        <v>524</v>
      </c>
      <c r="D136" s="74">
        <v>8</v>
      </c>
      <c r="E136" s="52"/>
      <c r="F136" s="53">
        <v>40</v>
      </c>
      <c r="G136" s="41">
        <f t="shared" si="6"/>
        <v>320</v>
      </c>
      <c r="L136" s="34"/>
      <c r="M136" s="34"/>
    </row>
    <row r="137" spans="1:13" ht="20.100000000000001" customHeight="1" x14ac:dyDescent="0.2">
      <c r="A137" s="100" t="s">
        <v>525</v>
      </c>
      <c r="B137" s="99">
        <v>200316799</v>
      </c>
      <c r="C137" s="39" t="s">
        <v>526</v>
      </c>
      <c r="D137" s="74">
        <v>8</v>
      </c>
      <c r="E137" s="52"/>
      <c r="F137" s="53">
        <v>40</v>
      </c>
      <c r="G137" s="41">
        <f t="shared" si="6"/>
        <v>320</v>
      </c>
      <c r="L137" s="34"/>
      <c r="M137" s="34"/>
    </row>
    <row r="138" spans="1:13" ht="20.100000000000001" customHeight="1" x14ac:dyDescent="0.2">
      <c r="A138" s="100" t="s">
        <v>527</v>
      </c>
      <c r="B138" s="99">
        <v>200316800</v>
      </c>
      <c r="C138" s="39" t="s">
        <v>528</v>
      </c>
      <c r="D138" s="74">
        <v>8</v>
      </c>
      <c r="E138" s="52"/>
      <c r="F138" s="53">
        <v>40</v>
      </c>
      <c r="G138" s="41">
        <f t="shared" si="6"/>
        <v>320</v>
      </c>
      <c r="L138" s="34"/>
      <c r="M138" s="34"/>
    </row>
    <row r="139" spans="1:13" ht="20.100000000000001" customHeight="1" x14ac:dyDescent="0.2">
      <c r="A139" s="100" t="s">
        <v>529</v>
      </c>
      <c r="B139" s="99">
        <v>2200067735</v>
      </c>
      <c r="C139" s="39" t="s">
        <v>530</v>
      </c>
      <c r="D139" s="74">
        <v>16</v>
      </c>
      <c r="E139" s="52"/>
      <c r="F139" s="53">
        <v>40</v>
      </c>
      <c r="G139" s="41">
        <f t="shared" si="6"/>
        <v>640</v>
      </c>
      <c r="L139" s="34"/>
      <c r="M139" s="34"/>
    </row>
    <row r="140" spans="1:13" ht="20.100000000000001" customHeight="1" x14ac:dyDescent="0.2">
      <c r="A140" s="98" t="s">
        <v>531</v>
      </c>
      <c r="B140" s="99">
        <v>200316801</v>
      </c>
      <c r="C140" s="39" t="s">
        <v>532</v>
      </c>
      <c r="D140" s="74">
        <v>16</v>
      </c>
      <c r="E140" s="52"/>
      <c r="F140" s="53">
        <v>40</v>
      </c>
      <c r="G140" s="41">
        <f t="shared" si="6"/>
        <v>640</v>
      </c>
      <c r="L140" s="34"/>
      <c r="M140" s="34"/>
    </row>
    <row r="141" spans="1:13" ht="20.100000000000001" customHeight="1" x14ac:dyDescent="0.2">
      <c r="A141" s="98" t="s">
        <v>533</v>
      </c>
      <c r="B141" s="99">
        <v>220344114</v>
      </c>
      <c r="C141" s="39" t="s">
        <v>534</v>
      </c>
      <c r="D141" s="74">
        <v>16</v>
      </c>
      <c r="E141" s="52"/>
      <c r="F141" s="53">
        <v>40</v>
      </c>
      <c r="G141" s="41">
        <f t="shared" si="6"/>
        <v>640</v>
      </c>
      <c r="L141" s="34"/>
      <c r="M141" s="34"/>
    </row>
    <row r="142" spans="1:13" ht="20.100000000000001" customHeight="1" x14ac:dyDescent="0.2">
      <c r="A142" s="100" t="s">
        <v>535</v>
      </c>
      <c r="B142" s="99">
        <v>2200100917</v>
      </c>
      <c r="C142" s="39" t="s">
        <v>536</v>
      </c>
      <c r="D142" s="74">
        <v>8</v>
      </c>
      <c r="E142" s="52"/>
      <c r="F142" s="53">
        <v>40</v>
      </c>
      <c r="G142" s="41">
        <f t="shared" si="6"/>
        <v>320</v>
      </c>
      <c r="L142" s="34"/>
      <c r="M142" s="34"/>
    </row>
    <row r="143" spans="1:13" ht="20.100000000000001" customHeight="1" x14ac:dyDescent="0.2">
      <c r="A143" s="100" t="s">
        <v>537</v>
      </c>
      <c r="B143" s="99">
        <v>200316805</v>
      </c>
      <c r="C143" s="39" t="s">
        <v>538</v>
      </c>
      <c r="D143" s="74">
        <v>8</v>
      </c>
      <c r="E143" s="52"/>
      <c r="F143" s="53">
        <v>40</v>
      </c>
      <c r="G143" s="41">
        <f t="shared" si="6"/>
        <v>320</v>
      </c>
      <c r="L143" s="34"/>
      <c r="M143" s="34"/>
    </row>
    <row r="144" spans="1:13" ht="20.100000000000001" customHeight="1" x14ac:dyDescent="0.2">
      <c r="A144" s="98" t="s">
        <v>539</v>
      </c>
      <c r="B144" s="99">
        <v>220316806</v>
      </c>
      <c r="C144" s="39" t="s">
        <v>540</v>
      </c>
      <c r="D144" s="74">
        <v>7</v>
      </c>
      <c r="E144" s="52"/>
      <c r="F144" s="53">
        <v>40</v>
      </c>
      <c r="G144" s="41">
        <f t="shared" si="6"/>
        <v>280</v>
      </c>
      <c r="L144" s="34"/>
      <c r="M144" s="34"/>
    </row>
    <row r="145" spans="1:13" ht="20.100000000000001" customHeight="1" x14ac:dyDescent="0.25">
      <c r="A145" s="98"/>
      <c r="B145" s="99"/>
      <c r="C145" s="39"/>
      <c r="D145" s="75">
        <f>SUM(D135:D144)</f>
        <v>103</v>
      </c>
      <c r="E145" s="52"/>
      <c r="F145" s="53"/>
      <c r="G145" s="53"/>
      <c r="L145" s="34"/>
      <c r="M145" s="34"/>
    </row>
    <row r="146" spans="1:13" ht="20.100000000000001" customHeight="1" x14ac:dyDescent="0.2">
      <c r="A146" s="98">
        <v>50102108</v>
      </c>
      <c r="B146" s="99">
        <v>2000083713</v>
      </c>
      <c r="C146" s="39" t="s">
        <v>541</v>
      </c>
      <c r="D146" s="74">
        <v>4</v>
      </c>
      <c r="E146" s="52"/>
      <c r="F146" s="53">
        <v>40</v>
      </c>
      <c r="G146" s="41">
        <f t="shared" ref="G146:G155" si="7">D146*F146</f>
        <v>160</v>
      </c>
      <c r="L146" s="34"/>
      <c r="M146" s="34"/>
    </row>
    <row r="147" spans="1:13" ht="20.100000000000001" customHeight="1" x14ac:dyDescent="0.2">
      <c r="A147" s="98" t="s">
        <v>542</v>
      </c>
      <c r="B147" s="99">
        <v>2100022697</v>
      </c>
      <c r="C147" s="39" t="s">
        <v>543</v>
      </c>
      <c r="D147" s="74">
        <v>4</v>
      </c>
      <c r="E147" s="52"/>
      <c r="F147" s="53">
        <v>40</v>
      </c>
      <c r="G147" s="41">
        <f t="shared" si="7"/>
        <v>160</v>
      </c>
      <c r="L147" s="34"/>
      <c r="M147" s="34"/>
    </row>
    <row r="148" spans="1:13" ht="20.100000000000001" customHeight="1" x14ac:dyDescent="0.2">
      <c r="A148" s="98" t="s">
        <v>544</v>
      </c>
      <c r="B148" s="99">
        <v>2100022698</v>
      </c>
      <c r="C148" s="39" t="s">
        <v>545</v>
      </c>
      <c r="D148" s="74">
        <v>4</v>
      </c>
      <c r="E148" s="52"/>
      <c r="F148" s="53">
        <v>40</v>
      </c>
      <c r="G148" s="41">
        <f t="shared" si="7"/>
        <v>160</v>
      </c>
      <c r="L148" s="34"/>
      <c r="M148" s="34"/>
    </row>
    <row r="149" spans="1:13" ht="20.100000000000001" customHeight="1" x14ac:dyDescent="0.2">
      <c r="A149" s="98" t="s">
        <v>546</v>
      </c>
      <c r="B149" s="99">
        <v>2100028611</v>
      </c>
      <c r="C149" s="39" t="s">
        <v>547</v>
      </c>
      <c r="D149" s="74">
        <v>2</v>
      </c>
      <c r="E149" s="52"/>
      <c r="F149" s="53">
        <v>40</v>
      </c>
      <c r="G149" s="41">
        <f t="shared" si="7"/>
        <v>80</v>
      </c>
      <c r="L149" s="34"/>
      <c r="M149" s="34"/>
    </row>
    <row r="150" spans="1:13" ht="20.100000000000001" customHeight="1" x14ac:dyDescent="0.2">
      <c r="A150" s="98" t="s">
        <v>548</v>
      </c>
      <c r="B150" s="99" t="s">
        <v>549</v>
      </c>
      <c r="C150" s="39" t="s">
        <v>550</v>
      </c>
      <c r="D150" s="74">
        <v>8</v>
      </c>
      <c r="E150" s="52"/>
      <c r="F150" s="53">
        <v>40</v>
      </c>
      <c r="G150" s="41">
        <f t="shared" si="7"/>
        <v>320</v>
      </c>
      <c r="L150" s="34"/>
      <c r="M150" s="34"/>
    </row>
    <row r="151" spans="1:13" ht="20.100000000000001" customHeight="1" x14ac:dyDescent="0.2">
      <c r="A151" s="98" t="s">
        <v>551</v>
      </c>
      <c r="B151" s="99">
        <v>2100010645</v>
      </c>
      <c r="C151" s="39" t="s">
        <v>552</v>
      </c>
      <c r="D151" s="74">
        <v>7</v>
      </c>
      <c r="E151" s="52"/>
      <c r="F151" s="53">
        <v>40</v>
      </c>
      <c r="G151" s="41">
        <f t="shared" si="7"/>
        <v>280</v>
      </c>
      <c r="L151" s="34"/>
      <c r="M151" s="34"/>
    </row>
    <row r="152" spans="1:13" ht="20.100000000000001" customHeight="1" x14ac:dyDescent="0.2">
      <c r="A152" s="98" t="s">
        <v>553</v>
      </c>
      <c r="B152" s="99">
        <v>2100007516</v>
      </c>
      <c r="C152" s="39" t="s">
        <v>554</v>
      </c>
      <c r="D152" s="74">
        <v>7</v>
      </c>
      <c r="E152" s="52"/>
      <c r="F152" s="53">
        <v>40</v>
      </c>
      <c r="G152" s="41">
        <f t="shared" si="7"/>
        <v>280</v>
      </c>
      <c r="L152" s="34"/>
      <c r="M152" s="34"/>
    </row>
    <row r="153" spans="1:13" ht="20.100000000000001" customHeight="1" x14ac:dyDescent="0.2">
      <c r="A153" s="98" t="s">
        <v>555</v>
      </c>
      <c r="B153" s="99" t="s">
        <v>556</v>
      </c>
      <c r="C153" s="39" t="s">
        <v>557</v>
      </c>
      <c r="D153" s="74">
        <v>4</v>
      </c>
      <c r="E153" s="52"/>
      <c r="F153" s="53">
        <v>40</v>
      </c>
      <c r="G153" s="41">
        <f t="shared" si="7"/>
        <v>160</v>
      </c>
      <c r="L153" s="34"/>
      <c r="M153" s="34"/>
    </row>
    <row r="154" spans="1:13" ht="20.100000000000001" customHeight="1" x14ac:dyDescent="0.2">
      <c r="A154" s="98" t="s">
        <v>558</v>
      </c>
      <c r="B154" s="99" t="s">
        <v>559</v>
      </c>
      <c r="C154" s="39" t="s">
        <v>560</v>
      </c>
      <c r="D154" s="74">
        <v>4</v>
      </c>
      <c r="E154" s="52"/>
      <c r="F154" s="53">
        <v>40</v>
      </c>
      <c r="G154" s="41">
        <f t="shared" si="7"/>
        <v>160</v>
      </c>
      <c r="L154" s="34"/>
      <c r="M154" s="34"/>
    </row>
    <row r="155" spans="1:13" ht="20.100000000000001" customHeight="1" x14ac:dyDescent="0.2">
      <c r="A155" s="98" t="s">
        <v>561</v>
      </c>
      <c r="B155" s="99">
        <v>2100023365</v>
      </c>
      <c r="C155" s="39" t="s">
        <v>562</v>
      </c>
      <c r="D155" s="74">
        <v>4</v>
      </c>
      <c r="E155" s="52"/>
      <c r="F155" s="53">
        <v>40</v>
      </c>
      <c r="G155" s="41">
        <f t="shared" si="7"/>
        <v>160</v>
      </c>
      <c r="L155" s="34"/>
      <c r="M155" s="34"/>
    </row>
    <row r="156" spans="1:13" ht="20.100000000000001" customHeight="1" x14ac:dyDescent="0.25">
      <c r="A156" s="102"/>
      <c r="B156" s="103"/>
      <c r="C156" s="104"/>
      <c r="D156" s="75">
        <f>SUM(D146:D155)</f>
        <v>48</v>
      </c>
      <c r="E156" s="52"/>
      <c r="F156" s="53"/>
      <c r="G156" s="53"/>
      <c r="L156" s="34"/>
      <c r="M156" s="34"/>
    </row>
    <row r="157" spans="1:13" ht="20.100000000000001" customHeight="1" x14ac:dyDescent="0.25">
      <c r="A157" s="38"/>
      <c r="B157" s="50"/>
      <c r="C157" s="56"/>
      <c r="D157" s="54"/>
      <c r="E157" s="52"/>
      <c r="F157" s="53"/>
      <c r="G157" s="53"/>
      <c r="L157" s="34"/>
      <c r="M157" s="34"/>
    </row>
    <row r="158" spans="1:13" ht="20.100000000000001" customHeight="1" x14ac:dyDescent="0.2">
      <c r="A158" s="61" t="s">
        <v>176</v>
      </c>
      <c r="B158" s="38">
        <v>200112210</v>
      </c>
      <c r="C158" s="62" t="s">
        <v>177</v>
      </c>
      <c r="D158" s="58">
        <v>4</v>
      </c>
      <c r="E158" s="52"/>
      <c r="F158" s="53">
        <v>40</v>
      </c>
      <c r="G158" s="53">
        <f t="shared" ref="G158:G208" si="8">D158*F158</f>
        <v>160</v>
      </c>
      <c r="L158" s="34"/>
      <c r="M158" s="34"/>
    </row>
    <row r="159" spans="1:13" ht="20.100000000000001" customHeight="1" x14ac:dyDescent="0.2">
      <c r="A159" s="61" t="s">
        <v>178</v>
      </c>
      <c r="B159" s="38">
        <v>200112210</v>
      </c>
      <c r="C159" s="62" t="s">
        <v>179</v>
      </c>
      <c r="D159" s="58">
        <v>4</v>
      </c>
      <c r="E159" s="52"/>
      <c r="F159" s="53">
        <v>40</v>
      </c>
      <c r="G159" s="53">
        <f t="shared" si="8"/>
        <v>160</v>
      </c>
      <c r="L159" s="34"/>
      <c r="M159" s="34"/>
    </row>
    <row r="160" spans="1:13" ht="20.100000000000001" customHeight="1" x14ac:dyDescent="0.2">
      <c r="A160" s="61" t="s">
        <v>180</v>
      </c>
      <c r="B160" s="38">
        <v>200112211</v>
      </c>
      <c r="C160" s="62" t="s">
        <v>181</v>
      </c>
      <c r="D160" s="58">
        <v>2</v>
      </c>
      <c r="E160" s="52"/>
      <c r="F160" s="53">
        <v>40</v>
      </c>
      <c r="G160" s="53">
        <f t="shared" si="8"/>
        <v>80</v>
      </c>
      <c r="L160" s="34"/>
      <c r="M160" s="34"/>
    </row>
    <row r="161" spans="1:13" ht="20.100000000000001" customHeight="1" x14ac:dyDescent="0.2">
      <c r="A161" s="61" t="s">
        <v>182</v>
      </c>
      <c r="B161" s="38">
        <v>200112212</v>
      </c>
      <c r="C161" s="62" t="s">
        <v>183</v>
      </c>
      <c r="D161" s="58">
        <v>4</v>
      </c>
      <c r="E161" s="52"/>
      <c r="F161" s="53">
        <v>40</v>
      </c>
      <c r="G161" s="53">
        <f t="shared" si="8"/>
        <v>160</v>
      </c>
      <c r="L161" s="34"/>
      <c r="M161" s="34"/>
    </row>
    <row r="162" spans="1:13" ht="20.100000000000001" customHeight="1" x14ac:dyDescent="0.2">
      <c r="A162" s="61" t="s">
        <v>184</v>
      </c>
      <c r="B162" s="38">
        <v>200112212</v>
      </c>
      <c r="C162" s="62" t="s">
        <v>185</v>
      </c>
      <c r="D162" s="58">
        <v>4</v>
      </c>
      <c r="E162" s="52"/>
      <c r="F162" s="53">
        <v>40</v>
      </c>
      <c r="G162" s="53">
        <f t="shared" si="8"/>
        <v>160</v>
      </c>
      <c r="L162" s="34"/>
      <c r="M162" s="34"/>
    </row>
    <row r="163" spans="1:13" ht="20.100000000000001" customHeight="1" x14ac:dyDescent="0.2">
      <c r="A163" s="61" t="s">
        <v>186</v>
      </c>
      <c r="B163" s="38">
        <v>200112213</v>
      </c>
      <c r="C163" s="62" t="s">
        <v>187</v>
      </c>
      <c r="D163" s="58">
        <v>4</v>
      </c>
      <c r="E163" s="52"/>
      <c r="F163" s="53">
        <v>40</v>
      </c>
      <c r="G163" s="53">
        <f t="shared" si="8"/>
        <v>160</v>
      </c>
      <c r="L163" s="34"/>
      <c r="M163" s="34"/>
    </row>
    <row r="164" spans="1:13" ht="20.100000000000001" customHeight="1" x14ac:dyDescent="0.2">
      <c r="A164" s="61" t="s">
        <v>188</v>
      </c>
      <c r="B164" s="38">
        <v>200112214</v>
      </c>
      <c r="C164" s="62" t="s">
        <v>189</v>
      </c>
      <c r="D164" s="58">
        <v>4</v>
      </c>
      <c r="E164" s="52"/>
      <c r="F164" s="53">
        <v>40</v>
      </c>
      <c r="G164" s="53">
        <f t="shared" si="8"/>
        <v>160</v>
      </c>
      <c r="L164" s="34"/>
      <c r="M164" s="34"/>
    </row>
    <row r="165" spans="1:13" ht="20.100000000000001" customHeight="1" x14ac:dyDescent="0.2">
      <c r="A165" s="61" t="s">
        <v>190</v>
      </c>
      <c r="B165" s="38">
        <v>191211231</v>
      </c>
      <c r="C165" s="62" t="s">
        <v>191</v>
      </c>
      <c r="D165" s="58">
        <v>4</v>
      </c>
      <c r="E165" s="52"/>
      <c r="F165" s="53">
        <v>40</v>
      </c>
      <c r="G165" s="53">
        <f t="shared" si="8"/>
        <v>160</v>
      </c>
      <c r="L165" s="34"/>
      <c r="M165" s="34"/>
    </row>
    <row r="166" spans="1:13" ht="20.100000000000001" customHeight="1" x14ac:dyDescent="0.2">
      <c r="A166" s="61" t="s">
        <v>192</v>
      </c>
      <c r="B166" s="38">
        <v>200112216</v>
      </c>
      <c r="C166" s="62" t="s">
        <v>193</v>
      </c>
      <c r="D166" s="58">
        <v>4</v>
      </c>
      <c r="E166" s="52"/>
      <c r="F166" s="53">
        <v>40</v>
      </c>
      <c r="G166" s="53">
        <f t="shared" si="8"/>
        <v>160</v>
      </c>
      <c r="L166" s="34"/>
      <c r="M166" s="34"/>
    </row>
    <row r="167" spans="1:13" ht="20.100000000000001" customHeight="1" x14ac:dyDescent="0.2">
      <c r="A167" s="61" t="s">
        <v>194</v>
      </c>
      <c r="B167" s="38">
        <v>200112216</v>
      </c>
      <c r="C167" s="62" t="s">
        <v>195</v>
      </c>
      <c r="D167" s="58">
        <v>4</v>
      </c>
      <c r="E167" s="52"/>
      <c r="F167" s="53">
        <v>40</v>
      </c>
      <c r="G167" s="53">
        <f t="shared" si="8"/>
        <v>160</v>
      </c>
      <c r="L167" s="34"/>
      <c r="M167" s="34"/>
    </row>
    <row r="168" spans="1:13" ht="20.100000000000001" customHeight="1" x14ac:dyDescent="0.2">
      <c r="A168" s="61" t="s">
        <v>196</v>
      </c>
      <c r="B168" s="38">
        <v>200112217</v>
      </c>
      <c r="C168" s="62" t="s">
        <v>197</v>
      </c>
      <c r="D168" s="58">
        <v>4</v>
      </c>
      <c r="E168" s="52"/>
      <c r="F168" s="53">
        <v>40</v>
      </c>
      <c r="G168" s="53">
        <f t="shared" si="8"/>
        <v>160</v>
      </c>
      <c r="L168" s="34"/>
      <c r="M168" s="34"/>
    </row>
    <row r="169" spans="1:13" ht="20.100000000000001" customHeight="1" x14ac:dyDescent="0.2">
      <c r="A169" s="61" t="s">
        <v>198</v>
      </c>
      <c r="B169" s="38">
        <v>200112217</v>
      </c>
      <c r="C169" s="62" t="s">
        <v>199</v>
      </c>
      <c r="D169" s="58">
        <v>4</v>
      </c>
      <c r="E169" s="52"/>
      <c r="F169" s="53">
        <v>40</v>
      </c>
      <c r="G169" s="53">
        <f t="shared" si="8"/>
        <v>160</v>
      </c>
      <c r="L169" s="34"/>
      <c r="M169" s="34"/>
    </row>
    <row r="170" spans="1:13" ht="20.100000000000001" customHeight="1" x14ac:dyDescent="0.2">
      <c r="A170" s="61" t="s">
        <v>200</v>
      </c>
      <c r="B170" s="38">
        <v>200112217</v>
      </c>
      <c r="C170" s="62" t="s">
        <v>201</v>
      </c>
      <c r="D170" s="58">
        <v>4</v>
      </c>
      <c r="E170" s="52"/>
      <c r="F170" s="53">
        <v>40</v>
      </c>
      <c r="G170" s="53">
        <f t="shared" si="8"/>
        <v>160</v>
      </c>
      <c r="L170" s="34"/>
      <c r="M170" s="34"/>
    </row>
    <row r="171" spans="1:13" ht="20.100000000000001" customHeight="1" x14ac:dyDescent="0.2">
      <c r="A171" s="61" t="s">
        <v>202</v>
      </c>
      <c r="B171" s="38">
        <v>200112217</v>
      </c>
      <c r="C171" s="62" t="s">
        <v>203</v>
      </c>
      <c r="D171" s="58">
        <v>4</v>
      </c>
      <c r="E171" s="52"/>
      <c r="F171" s="53">
        <v>40</v>
      </c>
      <c r="G171" s="53">
        <f t="shared" si="8"/>
        <v>160</v>
      </c>
      <c r="L171" s="34"/>
      <c r="M171" s="34"/>
    </row>
    <row r="172" spans="1:13" ht="20.100000000000001" customHeight="1" x14ac:dyDescent="0.2">
      <c r="A172" s="61" t="s">
        <v>204</v>
      </c>
      <c r="B172" s="38">
        <v>200112217</v>
      </c>
      <c r="C172" s="62" t="s">
        <v>205</v>
      </c>
      <c r="D172" s="58">
        <v>4</v>
      </c>
      <c r="E172" s="52"/>
      <c r="F172" s="53">
        <v>40</v>
      </c>
      <c r="G172" s="53">
        <f t="shared" si="8"/>
        <v>160</v>
      </c>
      <c r="L172" s="34"/>
      <c r="M172" s="34"/>
    </row>
    <row r="173" spans="1:13" ht="20.100000000000001" customHeight="1" x14ac:dyDescent="0.2">
      <c r="A173" s="61" t="s">
        <v>206</v>
      </c>
      <c r="B173" s="38">
        <v>200112216</v>
      </c>
      <c r="C173" s="62" t="s">
        <v>207</v>
      </c>
      <c r="D173" s="58">
        <v>2</v>
      </c>
      <c r="E173" s="52"/>
      <c r="F173" s="53">
        <v>40</v>
      </c>
      <c r="G173" s="53">
        <f t="shared" si="8"/>
        <v>80</v>
      </c>
      <c r="L173" s="34"/>
      <c r="M173" s="34"/>
    </row>
    <row r="174" spans="1:13" ht="20.100000000000001" customHeight="1" x14ac:dyDescent="0.2">
      <c r="A174" s="61" t="s">
        <v>208</v>
      </c>
      <c r="B174" s="38">
        <v>200112216</v>
      </c>
      <c r="C174" s="62" t="s">
        <v>209</v>
      </c>
      <c r="D174" s="58">
        <v>4</v>
      </c>
      <c r="E174" s="52"/>
      <c r="F174" s="53">
        <v>40</v>
      </c>
      <c r="G174" s="53">
        <f t="shared" si="8"/>
        <v>160</v>
      </c>
      <c r="L174" s="34"/>
      <c r="M174" s="34"/>
    </row>
    <row r="175" spans="1:13" ht="20.100000000000001" customHeight="1" x14ac:dyDescent="0.2">
      <c r="A175" s="61" t="s">
        <v>210</v>
      </c>
      <c r="B175" s="38">
        <v>200112216</v>
      </c>
      <c r="C175" s="62" t="s">
        <v>211</v>
      </c>
      <c r="D175" s="58">
        <v>2</v>
      </c>
      <c r="E175" s="52"/>
      <c r="F175" s="53">
        <v>40</v>
      </c>
      <c r="G175" s="53">
        <f t="shared" si="8"/>
        <v>80</v>
      </c>
      <c r="L175" s="34"/>
      <c r="M175" s="34"/>
    </row>
    <row r="176" spans="1:13" ht="20.100000000000001" customHeight="1" x14ac:dyDescent="0.2">
      <c r="A176" s="61" t="s">
        <v>212</v>
      </c>
      <c r="B176" s="38" t="s">
        <v>213</v>
      </c>
      <c r="C176" s="62" t="s">
        <v>214</v>
      </c>
      <c r="D176" s="58">
        <v>2</v>
      </c>
      <c r="E176" s="52"/>
      <c r="F176" s="53">
        <v>40</v>
      </c>
      <c r="G176" s="53">
        <f t="shared" si="8"/>
        <v>80</v>
      </c>
      <c r="L176" s="34"/>
      <c r="M176" s="34"/>
    </row>
    <row r="177" spans="1:13" ht="20.100000000000001" customHeight="1" x14ac:dyDescent="0.2">
      <c r="A177" s="61" t="s">
        <v>215</v>
      </c>
      <c r="B177" s="38" t="s">
        <v>216</v>
      </c>
      <c r="C177" s="62" t="s">
        <v>217</v>
      </c>
      <c r="D177" s="58">
        <v>4</v>
      </c>
      <c r="E177" s="52"/>
      <c r="F177" s="53">
        <v>40</v>
      </c>
      <c r="G177" s="53">
        <f t="shared" si="8"/>
        <v>160</v>
      </c>
      <c r="L177" s="34"/>
      <c r="M177" s="34"/>
    </row>
    <row r="178" spans="1:13" ht="20.100000000000001" customHeight="1" x14ac:dyDescent="0.2">
      <c r="A178" s="61" t="s">
        <v>218</v>
      </c>
      <c r="B178" s="38" t="s">
        <v>219</v>
      </c>
      <c r="C178" s="62" t="s">
        <v>220</v>
      </c>
      <c r="D178" s="58">
        <v>2</v>
      </c>
      <c r="E178" s="52"/>
      <c r="F178" s="53">
        <v>40</v>
      </c>
      <c r="G178" s="53">
        <f t="shared" si="8"/>
        <v>80</v>
      </c>
      <c r="L178" s="34"/>
      <c r="M178" s="34"/>
    </row>
    <row r="179" spans="1:13" ht="20.100000000000001" customHeight="1" x14ac:dyDescent="0.2">
      <c r="A179" s="61" t="s">
        <v>221</v>
      </c>
      <c r="B179" s="38" t="s">
        <v>222</v>
      </c>
      <c r="C179" s="62" t="s">
        <v>223</v>
      </c>
      <c r="D179" s="58">
        <v>2</v>
      </c>
      <c r="E179" s="52"/>
      <c r="F179" s="53">
        <v>40</v>
      </c>
      <c r="G179" s="53">
        <f t="shared" si="8"/>
        <v>80</v>
      </c>
      <c r="L179" s="34"/>
      <c r="M179" s="34"/>
    </row>
    <row r="180" spans="1:13" ht="20.100000000000001" customHeight="1" x14ac:dyDescent="0.2">
      <c r="A180" s="61" t="s">
        <v>224</v>
      </c>
      <c r="B180" s="38" t="s">
        <v>225</v>
      </c>
      <c r="C180" s="62" t="s">
        <v>226</v>
      </c>
      <c r="D180" s="58">
        <v>2</v>
      </c>
      <c r="E180" s="52"/>
      <c r="F180" s="53">
        <v>40</v>
      </c>
      <c r="G180" s="53">
        <f t="shared" si="8"/>
        <v>80</v>
      </c>
      <c r="L180" s="34"/>
      <c r="M180" s="34"/>
    </row>
    <row r="181" spans="1:13" ht="20.100000000000001" customHeight="1" x14ac:dyDescent="0.2">
      <c r="A181" s="61" t="s">
        <v>227</v>
      </c>
      <c r="B181" s="38" t="s">
        <v>228</v>
      </c>
      <c r="C181" s="62" t="s">
        <v>229</v>
      </c>
      <c r="D181" s="58">
        <v>2</v>
      </c>
      <c r="E181" s="52"/>
      <c r="F181" s="53">
        <v>40</v>
      </c>
      <c r="G181" s="53">
        <f t="shared" si="8"/>
        <v>80</v>
      </c>
      <c r="L181" s="34"/>
      <c r="M181" s="34"/>
    </row>
    <row r="182" spans="1:13" ht="20.100000000000001" customHeight="1" x14ac:dyDescent="0.25">
      <c r="A182" s="61"/>
      <c r="B182" s="38"/>
      <c r="C182" s="62"/>
      <c r="D182" s="60">
        <f>SUM(D158:D181)</f>
        <v>80</v>
      </c>
      <c r="E182" s="52"/>
      <c r="F182" s="53"/>
      <c r="G182" s="53">
        <f t="shared" si="8"/>
        <v>0</v>
      </c>
      <c r="L182" s="34"/>
      <c r="M182" s="34"/>
    </row>
    <row r="183" spans="1:13" ht="20.100000000000001" customHeight="1" x14ac:dyDescent="0.2">
      <c r="A183" s="61" t="s">
        <v>230</v>
      </c>
      <c r="B183" s="38">
        <v>2100004807</v>
      </c>
      <c r="C183" s="63" t="s">
        <v>231</v>
      </c>
      <c r="D183" s="58">
        <v>6</v>
      </c>
      <c r="E183" s="52"/>
      <c r="F183" s="53">
        <v>50</v>
      </c>
      <c r="G183" s="53">
        <f t="shared" si="8"/>
        <v>300</v>
      </c>
      <c r="L183" s="34"/>
      <c r="M183" s="34"/>
    </row>
    <row r="184" spans="1:13" ht="20.100000000000001" customHeight="1" x14ac:dyDescent="0.2">
      <c r="A184" s="61" t="s">
        <v>232</v>
      </c>
      <c r="B184" s="38">
        <v>2100010641</v>
      </c>
      <c r="C184" s="63" t="s">
        <v>233</v>
      </c>
      <c r="D184" s="58">
        <v>6</v>
      </c>
      <c r="E184" s="52"/>
      <c r="F184" s="53">
        <v>50</v>
      </c>
      <c r="G184" s="53">
        <f t="shared" si="8"/>
        <v>300</v>
      </c>
      <c r="L184" s="34"/>
      <c r="M184" s="34"/>
    </row>
    <row r="185" spans="1:13" ht="20.100000000000001" customHeight="1" x14ac:dyDescent="0.2">
      <c r="A185" s="61" t="s">
        <v>234</v>
      </c>
      <c r="B185" s="38">
        <v>2100017399</v>
      </c>
      <c r="C185" s="63" t="s">
        <v>235</v>
      </c>
      <c r="D185" s="58">
        <v>6</v>
      </c>
      <c r="E185" s="52"/>
      <c r="F185" s="53">
        <v>50</v>
      </c>
      <c r="G185" s="53">
        <f t="shared" si="8"/>
        <v>300</v>
      </c>
      <c r="L185" s="34"/>
      <c r="M185" s="34"/>
    </row>
    <row r="186" spans="1:13" ht="20.100000000000001" customHeight="1" x14ac:dyDescent="0.2">
      <c r="A186" s="61" t="s">
        <v>236</v>
      </c>
      <c r="B186" s="38">
        <v>2100009896</v>
      </c>
      <c r="C186" s="63" t="s">
        <v>237</v>
      </c>
      <c r="D186" s="58">
        <v>6</v>
      </c>
      <c r="E186" s="52"/>
      <c r="F186" s="53">
        <v>50</v>
      </c>
      <c r="G186" s="53">
        <f t="shared" si="8"/>
        <v>300</v>
      </c>
      <c r="L186" s="34"/>
      <c r="M186" s="34"/>
    </row>
    <row r="187" spans="1:13" ht="20.100000000000001" customHeight="1" x14ac:dyDescent="0.2">
      <c r="A187" s="61" t="s">
        <v>238</v>
      </c>
      <c r="B187" s="38">
        <v>2100017484</v>
      </c>
      <c r="C187" s="63" t="s">
        <v>239</v>
      </c>
      <c r="D187" s="58">
        <v>6</v>
      </c>
      <c r="E187" s="52"/>
      <c r="F187" s="53">
        <v>50</v>
      </c>
      <c r="G187" s="53">
        <f t="shared" si="8"/>
        <v>300</v>
      </c>
      <c r="L187" s="34"/>
      <c r="M187" s="34"/>
    </row>
    <row r="188" spans="1:13" ht="20.100000000000001" customHeight="1" x14ac:dyDescent="0.2">
      <c r="A188" s="61" t="s">
        <v>240</v>
      </c>
      <c r="B188" s="38" t="s">
        <v>241</v>
      </c>
      <c r="C188" s="63" t="s">
        <v>242</v>
      </c>
      <c r="D188" s="58">
        <v>6</v>
      </c>
      <c r="E188" s="52"/>
      <c r="F188" s="53">
        <v>50</v>
      </c>
      <c r="G188" s="53">
        <f t="shared" si="8"/>
        <v>300</v>
      </c>
      <c r="L188" s="34"/>
      <c r="M188" s="34"/>
    </row>
    <row r="189" spans="1:13" ht="20.100000000000001" customHeight="1" x14ac:dyDescent="0.2">
      <c r="A189" s="61" t="s">
        <v>243</v>
      </c>
      <c r="B189" s="38" t="s">
        <v>241</v>
      </c>
      <c r="C189" s="63" t="s">
        <v>244</v>
      </c>
      <c r="D189" s="58">
        <v>6</v>
      </c>
      <c r="E189" s="52"/>
      <c r="F189" s="53">
        <v>50</v>
      </c>
      <c r="G189" s="53">
        <f t="shared" si="8"/>
        <v>300</v>
      </c>
      <c r="L189" s="34"/>
      <c r="M189" s="34"/>
    </row>
    <row r="190" spans="1:13" ht="20.100000000000001" customHeight="1" x14ac:dyDescent="0.2">
      <c r="A190" s="61" t="s">
        <v>245</v>
      </c>
      <c r="B190" s="38" t="s">
        <v>246</v>
      </c>
      <c r="C190" s="63" t="s">
        <v>247</v>
      </c>
      <c r="D190" s="58">
        <v>6</v>
      </c>
      <c r="E190" s="52"/>
      <c r="F190" s="53">
        <v>50</v>
      </c>
      <c r="G190" s="53">
        <f t="shared" si="8"/>
        <v>300</v>
      </c>
      <c r="L190" s="34"/>
      <c r="M190" s="34"/>
    </row>
    <row r="191" spans="1:13" ht="20.100000000000001" customHeight="1" x14ac:dyDescent="0.2">
      <c r="A191" s="61" t="s">
        <v>248</v>
      </c>
      <c r="B191" s="38" t="s">
        <v>249</v>
      </c>
      <c r="C191" s="63" t="s">
        <v>250</v>
      </c>
      <c r="D191" s="58">
        <v>6</v>
      </c>
      <c r="E191" s="52"/>
      <c r="F191" s="53">
        <v>50</v>
      </c>
      <c r="G191" s="53">
        <f t="shared" si="8"/>
        <v>300</v>
      </c>
      <c r="L191" s="34"/>
      <c r="M191" s="34"/>
    </row>
    <row r="192" spans="1:13" ht="20.100000000000001" customHeight="1" x14ac:dyDescent="0.2">
      <c r="A192" s="61" t="s">
        <v>251</v>
      </c>
      <c r="B192" s="38" t="s">
        <v>252</v>
      </c>
      <c r="C192" s="63" t="s">
        <v>253</v>
      </c>
      <c r="D192" s="58">
        <v>6</v>
      </c>
      <c r="E192" s="52"/>
      <c r="F192" s="53">
        <v>50</v>
      </c>
      <c r="G192" s="53">
        <f t="shared" si="8"/>
        <v>300</v>
      </c>
      <c r="L192" s="34"/>
      <c r="M192" s="34"/>
    </row>
    <row r="193" spans="1:13" ht="20.100000000000001" customHeight="1" x14ac:dyDescent="0.2">
      <c r="A193" s="61" t="s">
        <v>254</v>
      </c>
      <c r="B193" s="38" t="s">
        <v>255</v>
      </c>
      <c r="C193" s="63" t="s">
        <v>256</v>
      </c>
      <c r="D193" s="58">
        <v>6</v>
      </c>
      <c r="E193" s="52"/>
      <c r="F193" s="53">
        <v>50</v>
      </c>
      <c r="G193" s="53">
        <f t="shared" si="8"/>
        <v>300</v>
      </c>
      <c r="L193" s="34"/>
      <c r="M193" s="34"/>
    </row>
    <row r="194" spans="1:13" ht="20.100000000000001" customHeight="1" x14ac:dyDescent="0.2">
      <c r="A194" s="61" t="s">
        <v>257</v>
      </c>
      <c r="B194" s="38" t="s">
        <v>258</v>
      </c>
      <c r="C194" s="63" t="s">
        <v>259</v>
      </c>
      <c r="D194" s="58">
        <v>6</v>
      </c>
      <c r="E194" s="52"/>
      <c r="F194" s="53">
        <v>50</v>
      </c>
      <c r="G194" s="53">
        <f t="shared" si="8"/>
        <v>300</v>
      </c>
      <c r="L194" s="34"/>
      <c r="M194" s="34"/>
    </row>
    <row r="195" spans="1:13" ht="20.100000000000001" customHeight="1" x14ac:dyDescent="0.2">
      <c r="A195" s="61" t="s">
        <v>260</v>
      </c>
      <c r="B195" s="38" t="s">
        <v>261</v>
      </c>
      <c r="C195" s="63" t="s">
        <v>262</v>
      </c>
      <c r="D195" s="58">
        <v>5</v>
      </c>
      <c r="E195" s="52"/>
      <c r="F195" s="53">
        <v>50</v>
      </c>
      <c r="G195" s="53">
        <f t="shared" si="8"/>
        <v>250</v>
      </c>
      <c r="L195" s="34"/>
      <c r="M195" s="34"/>
    </row>
    <row r="196" spans="1:13" ht="20.100000000000001" customHeight="1" x14ac:dyDescent="0.2">
      <c r="A196" s="61" t="s">
        <v>263</v>
      </c>
      <c r="B196" s="38" t="s">
        <v>264</v>
      </c>
      <c r="C196" s="63" t="s">
        <v>265</v>
      </c>
      <c r="D196" s="58">
        <v>6</v>
      </c>
      <c r="E196" s="52"/>
      <c r="F196" s="53">
        <v>50</v>
      </c>
      <c r="G196" s="53">
        <f t="shared" si="8"/>
        <v>300</v>
      </c>
      <c r="L196" s="34"/>
      <c r="M196" s="34"/>
    </row>
    <row r="197" spans="1:13" ht="20.100000000000001" customHeight="1" x14ac:dyDescent="0.2">
      <c r="A197" s="61" t="s">
        <v>266</v>
      </c>
      <c r="B197" s="38">
        <v>2100022697</v>
      </c>
      <c r="C197" s="63" t="s">
        <v>267</v>
      </c>
      <c r="D197" s="58">
        <v>1</v>
      </c>
      <c r="E197" s="52"/>
      <c r="F197" s="53">
        <v>50</v>
      </c>
      <c r="G197" s="53">
        <f t="shared" si="8"/>
        <v>50</v>
      </c>
      <c r="L197" s="34"/>
      <c r="M197" s="34"/>
    </row>
    <row r="198" spans="1:13" ht="20.100000000000001" customHeight="1" x14ac:dyDescent="0.2">
      <c r="A198" s="61" t="s">
        <v>268</v>
      </c>
      <c r="B198" s="38" t="s">
        <v>269</v>
      </c>
      <c r="C198" s="63" t="s">
        <v>270</v>
      </c>
      <c r="D198" s="58">
        <v>2</v>
      </c>
      <c r="E198" s="52"/>
      <c r="F198" s="53">
        <v>50</v>
      </c>
      <c r="G198" s="53">
        <f t="shared" si="8"/>
        <v>100</v>
      </c>
      <c r="L198" s="34"/>
      <c r="M198" s="34"/>
    </row>
    <row r="199" spans="1:13" ht="20.100000000000001" customHeight="1" x14ac:dyDescent="0.2">
      <c r="A199" s="61" t="s">
        <v>271</v>
      </c>
      <c r="B199" s="38" t="s">
        <v>272</v>
      </c>
      <c r="C199" s="63" t="s">
        <v>273</v>
      </c>
      <c r="D199" s="58">
        <v>0</v>
      </c>
      <c r="E199" s="52"/>
      <c r="F199" s="53">
        <v>50</v>
      </c>
      <c r="G199" s="53">
        <f t="shared" si="8"/>
        <v>0</v>
      </c>
      <c r="L199" s="34"/>
      <c r="M199" s="34"/>
    </row>
    <row r="200" spans="1:13" ht="20.100000000000001" customHeight="1" x14ac:dyDescent="0.2">
      <c r="A200" s="61" t="s">
        <v>274</v>
      </c>
      <c r="B200" s="38" t="s">
        <v>275</v>
      </c>
      <c r="C200" s="63" t="s">
        <v>276</v>
      </c>
      <c r="D200" s="58">
        <v>8</v>
      </c>
      <c r="E200" s="52"/>
      <c r="F200" s="53">
        <v>50</v>
      </c>
      <c r="G200" s="53">
        <f t="shared" si="8"/>
        <v>400</v>
      </c>
      <c r="L200" s="34"/>
      <c r="M200" s="34"/>
    </row>
    <row r="201" spans="1:13" ht="20.100000000000001" customHeight="1" x14ac:dyDescent="0.2">
      <c r="A201" s="61" t="s">
        <v>277</v>
      </c>
      <c r="B201" s="38" t="s">
        <v>278</v>
      </c>
      <c r="C201" s="63" t="s">
        <v>279</v>
      </c>
      <c r="D201" s="58">
        <v>2</v>
      </c>
      <c r="E201" s="52"/>
      <c r="F201" s="53">
        <v>50</v>
      </c>
      <c r="G201" s="53">
        <f t="shared" si="8"/>
        <v>100</v>
      </c>
      <c r="L201" s="34"/>
      <c r="M201" s="34"/>
    </row>
    <row r="202" spans="1:13" ht="20.100000000000001" customHeight="1" x14ac:dyDescent="0.2">
      <c r="A202" s="61" t="s">
        <v>280</v>
      </c>
      <c r="B202" s="38">
        <v>2100028611</v>
      </c>
      <c r="C202" s="63" t="s">
        <v>281</v>
      </c>
      <c r="D202" s="58">
        <v>6</v>
      </c>
      <c r="E202" s="52"/>
      <c r="F202" s="53">
        <v>50</v>
      </c>
      <c r="G202" s="53">
        <f t="shared" si="8"/>
        <v>300</v>
      </c>
      <c r="L202" s="34"/>
      <c r="M202" s="34"/>
    </row>
    <row r="203" spans="1:13" ht="20.100000000000001" customHeight="1" x14ac:dyDescent="0.2">
      <c r="A203" s="64" t="s">
        <v>282</v>
      </c>
      <c r="B203" s="38">
        <v>2100010645</v>
      </c>
      <c r="C203" s="63" t="s">
        <v>283</v>
      </c>
      <c r="D203" s="58">
        <v>4</v>
      </c>
      <c r="E203" s="52"/>
      <c r="F203" s="53">
        <v>50</v>
      </c>
      <c r="G203" s="53">
        <f t="shared" si="8"/>
        <v>200</v>
      </c>
      <c r="L203" s="34"/>
      <c r="M203" s="34"/>
    </row>
    <row r="204" spans="1:13" ht="20.100000000000001" customHeight="1" x14ac:dyDescent="0.2">
      <c r="A204" s="61" t="s">
        <v>284</v>
      </c>
      <c r="B204" s="38">
        <v>2100007516</v>
      </c>
      <c r="C204" s="63" t="s">
        <v>285</v>
      </c>
      <c r="D204" s="58">
        <v>4</v>
      </c>
      <c r="E204" s="52"/>
      <c r="F204" s="53">
        <v>50</v>
      </c>
      <c r="G204" s="53">
        <f t="shared" si="8"/>
        <v>200</v>
      </c>
      <c r="L204" s="34"/>
      <c r="M204" s="34"/>
    </row>
    <row r="205" spans="1:13" ht="20.100000000000001" customHeight="1" x14ac:dyDescent="0.2">
      <c r="A205" s="61" t="s">
        <v>286</v>
      </c>
      <c r="B205" s="38">
        <v>2100023365</v>
      </c>
      <c r="C205" s="63" t="s">
        <v>287</v>
      </c>
      <c r="D205" s="58">
        <v>4</v>
      </c>
      <c r="E205" s="52"/>
      <c r="F205" s="53">
        <v>50</v>
      </c>
      <c r="G205" s="53">
        <f t="shared" si="8"/>
        <v>200</v>
      </c>
      <c r="L205" s="34"/>
      <c r="M205" s="34"/>
    </row>
    <row r="206" spans="1:13" ht="20.100000000000001" customHeight="1" x14ac:dyDescent="0.2">
      <c r="A206" s="61" t="s">
        <v>288</v>
      </c>
      <c r="B206" s="38">
        <v>2100007744</v>
      </c>
      <c r="C206" s="63" t="s">
        <v>289</v>
      </c>
      <c r="D206" s="58">
        <v>4</v>
      </c>
      <c r="E206" s="52"/>
      <c r="F206" s="53">
        <v>50</v>
      </c>
      <c r="G206" s="53">
        <f t="shared" si="8"/>
        <v>200</v>
      </c>
      <c r="L206" s="34"/>
      <c r="M206" s="34"/>
    </row>
    <row r="207" spans="1:13" ht="20.100000000000001" customHeight="1" x14ac:dyDescent="0.25">
      <c r="A207" s="61"/>
      <c r="B207" s="38"/>
      <c r="C207" s="63"/>
      <c r="D207" s="60">
        <f>SUM(D183:D206)</f>
        <v>118</v>
      </c>
      <c r="E207" s="52"/>
      <c r="F207" s="53"/>
      <c r="G207" s="53">
        <f t="shared" si="8"/>
        <v>0</v>
      </c>
      <c r="L207" s="34"/>
      <c r="M207" s="34"/>
    </row>
    <row r="208" spans="1:13" ht="20.100000000000001" customHeight="1" x14ac:dyDescent="0.2">
      <c r="A208" s="64" t="s">
        <v>290</v>
      </c>
      <c r="B208" s="38" t="s">
        <v>291</v>
      </c>
      <c r="C208" s="63" t="s">
        <v>292</v>
      </c>
      <c r="D208" s="58">
        <v>2</v>
      </c>
      <c r="E208" s="52"/>
      <c r="F208" s="53">
        <v>40</v>
      </c>
      <c r="G208" s="53">
        <f t="shared" si="8"/>
        <v>80</v>
      </c>
      <c r="L208" s="34"/>
      <c r="M208" s="34"/>
    </row>
    <row r="209" spans="1:13" ht="20.100000000000001" customHeight="1" x14ac:dyDescent="0.2">
      <c r="A209" s="64" t="s">
        <v>293</v>
      </c>
      <c r="B209" s="38" t="s">
        <v>294</v>
      </c>
      <c r="C209" s="63" t="s">
        <v>295</v>
      </c>
      <c r="D209" s="58">
        <v>2</v>
      </c>
      <c r="E209" s="52"/>
      <c r="F209" s="53">
        <v>40</v>
      </c>
      <c r="G209" s="53">
        <f t="shared" ref="G209:G250" si="9">D209*F209</f>
        <v>80</v>
      </c>
      <c r="L209" s="34"/>
      <c r="M209" s="34"/>
    </row>
    <row r="210" spans="1:13" ht="20.100000000000001" customHeight="1" x14ac:dyDescent="0.2">
      <c r="A210" s="64" t="s">
        <v>296</v>
      </c>
      <c r="B210" s="38" t="s">
        <v>297</v>
      </c>
      <c r="C210" s="63" t="s">
        <v>298</v>
      </c>
      <c r="D210" s="58">
        <v>2</v>
      </c>
      <c r="E210" s="52"/>
      <c r="F210" s="53">
        <v>40</v>
      </c>
      <c r="G210" s="53">
        <f t="shared" si="9"/>
        <v>80</v>
      </c>
      <c r="L210" s="34"/>
      <c r="M210" s="34"/>
    </row>
    <row r="211" spans="1:13" ht="20.100000000000001" customHeight="1" x14ac:dyDescent="0.2">
      <c r="A211" s="64" t="s">
        <v>299</v>
      </c>
      <c r="B211" s="38" t="s">
        <v>300</v>
      </c>
      <c r="C211" s="63" t="s">
        <v>301</v>
      </c>
      <c r="D211" s="58">
        <v>2</v>
      </c>
      <c r="E211" s="52"/>
      <c r="F211" s="53">
        <v>40</v>
      </c>
      <c r="G211" s="53">
        <f t="shared" si="9"/>
        <v>80</v>
      </c>
      <c r="L211" s="34"/>
      <c r="M211" s="34"/>
    </row>
    <row r="212" spans="1:13" ht="20.100000000000001" customHeight="1" x14ac:dyDescent="0.2">
      <c r="A212" s="64" t="s">
        <v>302</v>
      </c>
      <c r="B212" s="38" t="s">
        <v>303</v>
      </c>
      <c r="C212" s="63" t="s">
        <v>304</v>
      </c>
      <c r="D212" s="58">
        <v>2</v>
      </c>
      <c r="E212" s="52"/>
      <c r="F212" s="53">
        <v>40</v>
      </c>
      <c r="G212" s="53">
        <f t="shared" si="9"/>
        <v>80</v>
      </c>
      <c r="L212" s="34"/>
      <c r="M212" s="34"/>
    </row>
    <row r="213" spans="1:13" ht="20.100000000000001" customHeight="1" x14ac:dyDescent="0.2">
      <c r="A213" s="64" t="s">
        <v>305</v>
      </c>
      <c r="B213" s="38" t="s">
        <v>306</v>
      </c>
      <c r="C213" s="63" t="s">
        <v>307</v>
      </c>
      <c r="D213" s="58">
        <v>2</v>
      </c>
      <c r="E213" s="52"/>
      <c r="F213" s="53">
        <v>40</v>
      </c>
      <c r="G213" s="53">
        <f t="shared" si="9"/>
        <v>80</v>
      </c>
      <c r="L213" s="34"/>
      <c r="M213" s="34"/>
    </row>
    <row r="214" spans="1:13" ht="20.100000000000001" customHeight="1" x14ac:dyDescent="0.2">
      <c r="A214" s="64" t="s">
        <v>308</v>
      </c>
      <c r="B214" s="38" t="s">
        <v>309</v>
      </c>
      <c r="C214" s="63" t="s">
        <v>310</v>
      </c>
      <c r="D214" s="58">
        <v>2</v>
      </c>
      <c r="E214" s="52"/>
      <c r="F214" s="53">
        <v>40</v>
      </c>
      <c r="G214" s="53">
        <f t="shared" si="9"/>
        <v>80</v>
      </c>
      <c r="L214" s="34"/>
      <c r="M214" s="34"/>
    </row>
    <row r="215" spans="1:13" ht="20.100000000000001" customHeight="1" x14ac:dyDescent="0.2">
      <c r="A215" s="64" t="s">
        <v>311</v>
      </c>
      <c r="B215" s="38" t="s">
        <v>312</v>
      </c>
      <c r="C215" s="63" t="s">
        <v>313</v>
      </c>
      <c r="D215" s="58">
        <v>2</v>
      </c>
      <c r="E215" s="52"/>
      <c r="F215" s="53">
        <v>40</v>
      </c>
      <c r="G215" s="53">
        <f t="shared" si="9"/>
        <v>80</v>
      </c>
      <c r="L215" s="34"/>
      <c r="M215" s="34"/>
    </row>
    <row r="216" spans="1:13" ht="20.100000000000001" customHeight="1" x14ac:dyDescent="0.2">
      <c r="A216" s="64" t="s">
        <v>314</v>
      </c>
      <c r="B216" s="38" t="s">
        <v>315</v>
      </c>
      <c r="C216" s="63" t="s">
        <v>316</v>
      </c>
      <c r="D216" s="58">
        <v>4</v>
      </c>
      <c r="E216" s="52"/>
      <c r="F216" s="53">
        <v>40</v>
      </c>
      <c r="G216" s="53">
        <f t="shared" si="9"/>
        <v>160</v>
      </c>
      <c r="L216" s="34"/>
      <c r="M216" s="34"/>
    </row>
    <row r="217" spans="1:13" ht="20.100000000000001" customHeight="1" x14ac:dyDescent="0.25">
      <c r="A217" s="64"/>
      <c r="B217" s="38"/>
      <c r="C217" s="63"/>
      <c r="D217" s="60">
        <f>SUM(D208:D216)</f>
        <v>20</v>
      </c>
      <c r="E217" s="52"/>
      <c r="F217" s="53"/>
      <c r="G217" s="53">
        <f t="shared" si="9"/>
        <v>0</v>
      </c>
      <c r="L217" s="34"/>
      <c r="M217" s="34"/>
    </row>
    <row r="218" spans="1:13" ht="20.100000000000001" customHeight="1" x14ac:dyDescent="0.2">
      <c r="A218" s="61" t="s">
        <v>317</v>
      </c>
      <c r="B218" s="38">
        <v>210228152</v>
      </c>
      <c r="C218" s="63" t="s">
        <v>318</v>
      </c>
      <c r="D218" s="58">
        <v>6</v>
      </c>
      <c r="E218" s="52"/>
      <c r="F218" s="53">
        <v>40</v>
      </c>
      <c r="G218" s="53">
        <f>D218*F218</f>
        <v>240</v>
      </c>
      <c r="L218" s="34"/>
      <c r="M218" s="34"/>
    </row>
    <row r="219" spans="1:13" ht="20.100000000000001" customHeight="1" x14ac:dyDescent="0.2">
      <c r="A219" s="61"/>
      <c r="B219" s="38"/>
      <c r="C219" s="63"/>
      <c r="D219" s="58"/>
      <c r="E219" s="52"/>
      <c r="F219" s="53"/>
      <c r="G219" s="65"/>
      <c r="L219" s="34"/>
      <c r="M219" s="34"/>
    </row>
    <row r="220" spans="1:13" ht="20.100000000000001" customHeight="1" x14ac:dyDescent="0.2">
      <c r="A220" s="37" t="s">
        <v>595</v>
      </c>
      <c r="B220" s="38">
        <v>200214393</v>
      </c>
      <c r="C220" s="39" t="s">
        <v>596</v>
      </c>
      <c r="D220" s="38">
        <v>2</v>
      </c>
      <c r="E220" s="52"/>
      <c r="F220" s="53">
        <v>150</v>
      </c>
      <c r="G220" s="53">
        <f t="shared" si="9"/>
        <v>300</v>
      </c>
      <c r="L220" s="34"/>
      <c r="M220" s="34"/>
    </row>
    <row r="221" spans="1:13" ht="20.100000000000001" customHeight="1" x14ac:dyDescent="0.2">
      <c r="A221" s="37" t="s">
        <v>597</v>
      </c>
      <c r="B221" s="38" t="s">
        <v>598</v>
      </c>
      <c r="C221" s="39" t="s">
        <v>599</v>
      </c>
      <c r="D221" s="38">
        <v>1</v>
      </c>
      <c r="E221" s="52"/>
      <c r="F221" s="53">
        <v>150</v>
      </c>
      <c r="G221" s="53">
        <f t="shared" si="9"/>
        <v>150</v>
      </c>
      <c r="L221" s="34"/>
      <c r="M221" s="34"/>
    </row>
    <row r="222" spans="1:13" ht="20.100000000000001" customHeight="1" x14ac:dyDescent="0.2">
      <c r="A222" s="37" t="s">
        <v>600</v>
      </c>
      <c r="B222" s="38">
        <v>190703834</v>
      </c>
      <c r="C222" s="39" t="s">
        <v>601</v>
      </c>
      <c r="D222" s="38">
        <v>3</v>
      </c>
      <c r="E222" s="52"/>
      <c r="F222" s="53">
        <v>150</v>
      </c>
      <c r="G222" s="53">
        <f t="shared" si="9"/>
        <v>450</v>
      </c>
      <c r="L222" s="34"/>
      <c r="M222" s="34"/>
    </row>
    <row r="223" spans="1:13" ht="20.100000000000001" customHeight="1" x14ac:dyDescent="0.2">
      <c r="A223" s="112" t="s">
        <v>602</v>
      </c>
      <c r="B223" s="38" t="s">
        <v>603</v>
      </c>
      <c r="C223" s="39" t="s">
        <v>604</v>
      </c>
      <c r="D223" s="38">
        <v>3</v>
      </c>
      <c r="E223" s="52"/>
      <c r="F223" s="53">
        <v>150</v>
      </c>
      <c r="G223" s="53">
        <f t="shared" si="9"/>
        <v>450</v>
      </c>
      <c r="L223" s="34"/>
      <c r="M223" s="34"/>
    </row>
    <row r="224" spans="1:13" ht="20.100000000000001" customHeight="1" x14ac:dyDescent="0.2">
      <c r="A224" s="112" t="s">
        <v>605</v>
      </c>
      <c r="B224" s="55" t="s">
        <v>606</v>
      </c>
      <c r="C224" s="113" t="s">
        <v>607</v>
      </c>
      <c r="D224" s="38">
        <v>2</v>
      </c>
      <c r="E224" s="52"/>
      <c r="F224" s="53">
        <v>150</v>
      </c>
      <c r="G224" s="53">
        <f t="shared" si="9"/>
        <v>300</v>
      </c>
      <c r="L224" s="34"/>
      <c r="M224" s="34"/>
    </row>
    <row r="225" spans="1:13" ht="20.100000000000001" customHeight="1" x14ac:dyDescent="0.2">
      <c r="A225" s="112" t="s">
        <v>608</v>
      </c>
      <c r="B225" s="38" t="s">
        <v>609</v>
      </c>
      <c r="C225" s="39" t="s">
        <v>610</v>
      </c>
      <c r="D225" s="38">
        <v>3</v>
      </c>
      <c r="E225" s="52"/>
      <c r="F225" s="53">
        <v>150</v>
      </c>
      <c r="G225" s="53">
        <f t="shared" si="9"/>
        <v>450</v>
      </c>
      <c r="L225" s="34"/>
      <c r="M225" s="34"/>
    </row>
    <row r="226" spans="1:13" ht="20.100000000000001" customHeight="1" x14ac:dyDescent="0.2">
      <c r="A226" s="112" t="s">
        <v>611</v>
      </c>
      <c r="B226" s="55" t="s">
        <v>612</v>
      </c>
      <c r="C226" s="113" t="s">
        <v>613</v>
      </c>
      <c r="D226" s="38">
        <v>3</v>
      </c>
      <c r="E226" s="52"/>
      <c r="F226" s="53">
        <v>150</v>
      </c>
      <c r="G226" s="53">
        <f t="shared" si="9"/>
        <v>450</v>
      </c>
      <c r="L226" s="34"/>
      <c r="M226" s="34"/>
    </row>
    <row r="227" spans="1:13" ht="20.100000000000001" customHeight="1" x14ac:dyDescent="0.2">
      <c r="A227" s="37" t="s">
        <v>614</v>
      </c>
      <c r="B227" s="55">
        <v>190703839</v>
      </c>
      <c r="C227" s="113" t="s">
        <v>615</v>
      </c>
      <c r="D227" s="38">
        <v>3</v>
      </c>
      <c r="E227" s="52"/>
      <c r="F227" s="53">
        <v>150</v>
      </c>
      <c r="G227" s="53">
        <f t="shared" si="9"/>
        <v>450</v>
      </c>
      <c r="L227" s="34"/>
      <c r="M227" s="34"/>
    </row>
    <row r="228" spans="1:13" ht="20.100000000000001" customHeight="1" x14ac:dyDescent="0.2">
      <c r="A228" s="112" t="s">
        <v>616</v>
      </c>
      <c r="B228" s="55" t="s">
        <v>617</v>
      </c>
      <c r="C228" s="113" t="s">
        <v>618</v>
      </c>
      <c r="D228" s="38">
        <v>2</v>
      </c>
      <c r="E228" s="52"/>
      <c r="F228" s="53">
        <v>150</v>
      </c>
      <c r="G228" s="53">
        <f t="shared" si="9"/>
        <v>300</v>
      </c>
      <c r="L228" s="34"/>
      <c r="M228" s="34"/>
    </row>
    <row r="229" spans="1:13" ht="20.100000000000001" customHeight="1" x14ac:dyDescent="0.2">
      <c r="A229" s="37" t="s">
        <v>619</v>
      </c>
      <c r="B229" s="55" t="s">
        <v>620</v>
      </c>
      <c r="C229" s="113" t="s">
        <v>621</v>
      </c>
      <c r="D229" s="38">
        <v>3</v>
      </c>
      <c r="E229" s="52"/>
      <c r="F229" s="53">
        <v>150</v>
      </c>
      <c r="G229" s="53">
        <f t="shared" si="9"/>
        <v>450</v>
      </c>
      <c r="L229" s="34"/>
      <c r="M229" s="34"/>
    </row>
    <row r="230" spans="1:13" ht="20.100000000000001" customHeight="1" x14ac:dyDescent="0.2">
      <c r="A230" s="112" t="s">
        <v>622</v>
      </c>
      <c r="B230" s="55" t="s">
        <v>623</v>
      </c>
      <c r="C230" s="113" t="s">
        <v>624</v>
      </c>
      <c r="D230" s="38">
        <v>3</v>
      </c>
      <c r="E230" s="52"/>
      <c r="F230" s="53">
        <v>150</v>
      </c>
      <c r="G230" s="53">
        <f t="shared" si="9"/>
        <v>450</v>
      </c>
      <c r="L230" s="34"/>
      <c r="M230" s="34"/>
    </row>
    <row r="231" spans="1:13" ht="20.100000000000001" customHeight="1" x14ac:dyDescent="0.2">
      <c r="A231" s="37" t="s">
        <v>625</v>
      </c>
      <c r="B231" s="55" t="s">
        <v>626</v>
      </c>
      <c r="C231" s="113" t="s">
        <v>627</v>
      </c>
      <c r="D231" s="38">
        <v>3</v>
      </c>
      <c r="E231" s="52"/>
      <c r="F231" s="53">
        <v>150</v>
      </c>
      <c r="G231" s="53">
        <f t="shared" si="9"/>
        <v>450</v>
      </c>
      <c r="L231" s="34"/>
      <c r="M231" s="34"/>
    </row>
    <row r="232" spans="1:13" ht="20.100000000000001" customHeight="1" x14ac:dyDescent="0.2">
      <c r="A232" s="37" t="s">
        <v>628</v>
      </c>
      <c r="B232" s="55">
        <v>190703837</v>
      </c>
      <c r="C232" s="113" t="s">
        <v>629</v>
      </c>
      <c r="D232" s="38">
        <v>3</v>
      </c>
      <c r="E232" s="52"/>
      <c r="F232" s="53">
        <v>150</v>
      </c>
      <c r="G232" s="53">
        <f t="shared" si="9"/>
        <v>450</v>
      </c>
      <c r="L232" s="34"/>
      <c r="M232" s="34"/>
    </row>
    <row r="233" spans="1:13" ht="20.100000000000001" customHeight="1" x14ac:dyDescent="0.2">
      <c r="A233" s="37" t="s">
        <v>630</v>
      </c>
      <c r="B233" s="55" t="s">
        <v>631</v>
      </c>
      <c r="C233" s="113" t="s">
        <v>632</v>
      </c>
      <c r="D233" s="38">
        <v>3</v>
      </c>
      <c r="E233" s="52"/>
      <c r="F233" s="53">
        <v>150</v>
      </c>
      <c r="G233" s="53">
        <f t="shared" si="9"/>
        <v>450</v>
      </c>
      <c r="L233" s="34"/>
      <c r="M233" s="34"/>
    </row>
    <row r="234" spans="1:13" ht="20.100000000000001" customHeight="1" x14ac:dyDescent="0.2">
      <c r="A234" s="37">
        <v>60020056</v>
      </c>
      <c r="B234" s="55" t="s">
        <v>633</v>
      </c>
      <c r="C234" s="113" t="s">
        <v>634</v>
      </c>
      <c r="D234" s="38">
        <v>3</v>
      </c>
      <c r="E234" s="52"/>
      <c r="F234" s="53">
        <v>150</v>
      </c>
      <c r="G234" s="53">
        <f t="shared" si="9"/>
        <v>450</v>
      </c>
      <c r="L234" s="34"/>
      <c r="M234" s="34"/>
    </row>
    <row r="235" spans="1:13" ht="20.100000000000001" customHeight="1" x14ac:dyDescent="0.2">
      <c r="A235" s="37" t="s">
        <v>635</v>
      </c>
      <c r="B235" s="55">
        <v>190703835</v>
      </c>
      <c r="C235" s="113" t="s">
        <v>636</v>
      </c>
      <c r="D235" s="38">
        <v>3</v>
      </c>
      <c r="E235" s="52"/>
      <c r="F235" s="53">
        <v>150</v>
      </c>
      <c r="G235" s="53">
        <f>D235*F235</f>
        <v>450</v>
      </c>
      <c r="L235" s="34"/>
      <c r="M235" s="34"/>
    </row>
    <row r="236" spans="1:13" ht="20.100000000000001" customHeight="1" x14ac:dyDescent="0.25">
      <c r="A236" s="138"/>
      <c r="B236" s="139"/>
      <c r="C236" s="140"/>
      <c r="D236" s="114">
        <f>SUM(D220:D235)</f>
        <v>43</v>
      </c>
      <c r="E236" s="52"/>
      <c r="F236" s="53"/>
      <c r="G236" s="65"/>
      <c r="L236" s="34"/>
      <c r="M236" s="34"/>
    </row>
    <row r="237" spans="1:13" ht="20.100000000000001" customHeight="1" x14ac:dyDescent="0.2">
      <c r="A237" s="115" t="s">
        <v>637</v>
      </c>
      <c r="B237" s="115">
        <v>210936625</v>
      </c>
      <c r="C237" s="59" t="s">
        <v>638</v>
      </c>
      <c r="D237" s="38">
        <v>3</v>
      </c>
      <c r="E237" s="52"/>
      <c r="F237" s="53">
        <v>140</v>
      </c>
      <c r="G237" s="53">
        <f t="shared" si="9"/>
        <v>420</v>
      </c>
      <c r="L237" s="34"/>
      <c r="M237" s="34"/>
    </row>
    <row r="238" spans="1:13" ht="20.100000000000001" customHeight="1" x14ac:dyDescent="0.2">
      <c r="A238" s="115" t="s">
        <v>639</v>
      </c>
      <c r="B238" s="116">
        <v>201023154</v>
      </c>
      <c r="C238" s="57" t="s">
        <v>640</v>
      </c>
      <c r="D238" s="38">
        <v>3</v>
      </c>
      <c r="E238" s="52"/>
      <c r="F238" s="53">
        <v>140</v>
      </c>
      <c r="G238" s="53">
        <f t="shared" si="9"/>
        <v>420</v>
      </c>
      <c r="L238" s="34"/>
      <c r="M238" s="34"/>
    </row>
    <row r="239" spans="1:13" ht="20.100000000000001" customHeight="1" x14ac:dyDescent="0.2">
      <c r="A239" s="115" t="s">
        <v>641</v>
      </c>
      <c r="B239" s="115">
        <v>210936627</v>
      </c>
      <c r="C239" s="59" t="s">
        <v>642</v>
      </c>
      <c r="D239" s="38">
        <v>1</v>
      </c>
      <c r="E239" s="52"/>
      <c r="F239" s="53">
        <v>140</v>
      </c>
      <c r="G239" s="53">
        <f t="shared" si="9"/>
        <v>140</v>
      </c>
      <c r="L239" s="34"/>
      <c r="M239" s="34"/>
    </row>
    <row r="240" spans="1:13" ht="20.100000000000001" customHeight="1" x14ac:dyDescent="0.2">
      <c r="A240" s="115" t="s">
        <v>643</v>
      </c>
      <c r="B240" s="116">
        <v>210936628</v>
      </c>
      <c r="C240" s="117" t="s">
        <v>644</v>
      </c>
      <c r="D240" s="38">
        <v>3</v>
      </c>
      <c r="E240" s="52"/>
      <c r="F240" s="53">
        <v>140</v>
      </c>
      <c r="G240" s="53">
        <f t="shared" si="9"/>
        <v>420</v>
      </c>
      <c r="L240" s="34"/>
      <c r="M240" s="34"/>
    </row>
    <row r="241" spans="1:13" ht="20.100000000000001" customHeight="1" x14ac:dyDescent="0.2">
      <c r="A241" s="115" t="s">
        <v>645</v>
      </c>
      <c r="B241" s="115">
        <v>210936629</v>
      </c>
      <c r="C241" s="118" t="s">
        <v>646</v>
      </c>
      <c r="D241" s="38">
        <v>2</v>
      </c>
      <c r="E241" s="52"/>
      <c r="F241" s="53">
        <v>140</v>
      </c>
      <c r="G241" s="53">
        <f t="shared" si="9"/>
        <v>280</v>
      </c>
      <c r="L241" s="34"/>
      <c r="M241" s="34"/>
    </row>
    <row r="242" spans="1:13" ht="20.100000000000001" customHeight="1" x14ac:dyDescent="0.2">
      <c r="A242" s="115" t="s">
        <v>647</v>
      </c>
      <c r="B242" s="115">
        <v>210431403</v>
      </c>
      <c r="C242" s="118" t="s">
        <v>648</v>
      </c>
      <c r="D242" s="38">
        <v>3</v>
      </c>
      <c r="E242" s="52"/>
      <c r="F242" s="53">
        <v>140</v>
      </c>
      <c r="G242" s="53">
        <f t="shared" si="9"/>
        <v>420</v>
      </c>
      <c r="L242" s="34"/>
      <c r="M242" s="34"/>
    </row>
    <row r="243" spans="1:13" ht="20.100000000000001" customHeight="1" x14ac:dyDescent="0.2">
      <c r="A243" s="115" t="s">
        <v>649</v>
      </c>
      <c r="B243" s="115">
        <v>210431404</v>
      </c>
      <c r="C243" s="118" t="s">
        <v>650</v>
      </c>
      <c r="D243" s="38">
        <v>1</v>
      </c>
      <c r="E243" s="52"/>
      <c r="F243" s="53">
        <v>140</v>
      </c>
      <c r="G243" s="53">
        <f t="shared" si="9"/>
        <v>140</v>
      </c>
      <c r="L243" s="34"/>
      <c r="M243" s="34"/>
    </row>
    <row r="244" spans="1:13" ht="20.100000000000001" customHeight="1" x14ac:dyDescent="0.2">
      <c r="A244" s="115" t="s">
        <v>651</v>
      </c>
      <c r="B244" s="116">
        <v>210936625</v>
      </c>
      <c r="C244" s="117" t="s">
        <v>652</v>
      </c>
      <c r="D244" s="38">
        <v>3</v>
      </c>
      <c r="E244" s="52"/>
      <c r="F244" s="53">
        <v>140</v>
      </c>
      <c r="G244" s="53">
        <f t="shared" si="9"/>
        <v>420</v>
      </c>
      <c r="L244" s="34"/>
      <c r="M244" s="34"/>
    </row>
    <row r="245" spans="1:13" ht="20.100000000000001" customHeight="1" x14ac:dyDescent="0.2">
      <c r="A245" s="115" t="s">
        <v>653</v>
      </c>
      <c r="B245" s="115">
        <v>210936628</v>
      </c>
      <c r="C245" s="118" t="s">
        <v>654</v>
      </c>
      <c r="D245" s="38">
        <v>4</v>
      </c>
      <c r="E245" s="52"/>
      <c r="F245" s="53">
        <v>140</v>
      </c>
      <c r="G245" s="53">
        <f t="shared" si="9"/>
        <v>560</v>
      </c>
      <c r="L245" s="34"/>
      <c r="M245" s="34"/>
    </row>
    <row r="246" spans="1:13" ht="20.100000000000001" customHeight="1" x14ac:dyDescent="0.2">
      <c r="A246" s="115" t="s">
        <v>655</v>
      </c>
      <c r="B246" s="116">
        <v>210936629</v>
      </c>
      <c r="C246" s="117" t="s">
        <v>656</v>
      </c>
      <c r="D246" s="38">
        <v>1</v>
      </c>
      <c r="E246" s="52"/>
      <c r="F246" s="53">
        <v>140</v>
      </c>
      <c r="G246" s="53">
        <f t="shared" si="9"/>
        <v>140</v>
      </c>
      <c r="L246" s="34"/>
      <c r="M246" s="34"/>
    </row>
    <row r="247" spans="1:13" ht="20.100000000000001" customHeight="1" x14ac:dyDescent="0.2">
      <c r="A247" s="115" t="s">
        <v>657</v>
      </c>
      <c r="B247" s="116">
        <v>210431403</v>
      </c>
      <c r="C247" s="117" t="s">
        <v>658</v>
      </c>
      <c r="D247" s="38">
        <v>4</v>
      </c>
      <c r="E247" s="52"/>
      <c r="F247" s="53">
        <v>140</v>
      </c>
      <c r="G247" s="53">
        <f t="shared" si="9"/>
        <v>560</v>
      </c>
      <c r="L247" s="34"/>
      <c r="M247" s="34"/>
    </row>
    <row r="248" spans="1:13" ht="20.100000000000001" customHeight="1" x14ac:dyDescent="0.2">
      <c r="A248" s="115" t="s">
        <v>659</v>
      </c>
      <c r="B248" s="116">
        <v>210936625</v>
      </c>
      <c r="C248" s="117" t="s">
        <v>660</v>
      </c>
      <c r="D248" s="38">
        <v>4</v>
      </c>
      <c r="E248" s="52"/>
      <c r="F248" s="53">
        <v>140</v>
      </c>
      <c r="G248" s="53">
        <f t="shared" si="9"/>
        <v>560</v>
      </c>
      <c r="L248" s="34"/>
      <c r="M248" s="34"/>
    </row>
    <row r="249" spans="1:13" ht="20.100000000000001" customHeight="1" x14ac:dyDescent="0.2">
      <c r="A249" s="115" t="s">
        <v>661</v>
      </c>
      <c r="B249" s="55">
        <v>201023154</v>
      </c>
      <c r="C249" s="113" t="s">
        <v>662</v>
      </c>
      <c r="D249" s="38">
        <v>4</v>
      </c>
      <c r="E249" s="52"/>
      <c r="F249" s="53">
        <v>140</v>
      </c>
      <c r="G249" s="53">
        <f t="shared" si="9"/>
        <v>560</v>
      </c>
      <c r="L249" s="34"/>
      <c r="M249" s="34"/>
    </row>
    <row r="250" spans="1:13" ht="20.100000000000001" customHeight="1" x14ac:dyDescent="0.2">
      <c r="A250" s="115" t="s">
        <v>663</v>
      </c>
      <c r="B250" s="115">
        <v>210936628</v>
      </c>
      <c r="C250" s="118" t="s">
        <v>664</v>
      </c>
      <c r="D250" s="38">
        <v>4</v>
      </c>
      <c r="E250" s="52"/>
      <c r="F250" s="53">
        <v>140</v>
      </c>
      <c r="G250" s="53">
        <f t="shared" si="9"/>
        <v>560</v>
      </c>
      <c r="L250" s="34"/>
      <c r="M250" s="34"/>
    </row>
    <row r="251" spans="1:13" ht="20.100000000000001" customHeight="1" x14ac:dyDescent="0.25">
      <c r="A251" s="141"/>
      <c r="B251" s="142"/>
      <c r="C251" s="143"/>
      <c r="D251" s="42">
        <f>SUM(D237:D250)</f>
        <v>40</v>
      </c>
      <c r="E251" s="52"/>
      <c r="F251" s="53"/>
      <c r="G251" s="65"/>
      <c r="L251" s="34"/>
      <c r="M251" s="34"/>
    </row>
    <row r="252" spans="1:13" ht="20.100000000000001" customHeight="1" x14ac:dyDescent="0.2">
      <c r="A252" s="116" t="s">
        <v>665</v>
      </c>
      <c r="B252" s="116" t="s">
        <v>666</v>
      </c>
      <c r="C252" s="57" t="s">
        <v>667</v>
      </c>
      <c r="D252" s="38">
        <v>4</v>
      </c>
      <c r="E252" s="52"/>
      <c r="F252" s="53">
        <v>30</v>
      </c>
      <c r="G252" s="53">
        <f t="shared" ref="G252:G253" si="10">D252*F252</f>
        <v>120</v>
      </c>
      <c r="L252" s="34"/>
      <c r="M252" s="34"/>
    </row>
    <row r="253" spans="1:13" ht="20.100000000000001" customHeight="1" x14ac:dyDescent="0.2">
      <c r="A253" s="116" t="s">
        <v>317</v>
      </c>
      <c r="B253" s="116">
        <v>210228152</v>
      </c>
      <c r="C253" s="117" t="s">
        <v>668</v>
      </c>
      <c r="D253" s="38">
        <v>6</v>
      </c>
      <c r="E253" s="52"/>
      <c r="F253" s="53">
        <v>40</v>
      </c>
      <c r="G253" s="53">
        <f t="shared" si="10"/>
        <v>240</v>
      </c>
      <c r="L253" s="34"/>
      <c r="M253" s="34"/>
    </row>
    <row r="254" spans="1:13" ht="20.100000000000001" customHeight="1" x14ac:dyDescent="0.25">
      <c r="A254" s="144"/>
      <c r="B254" s="145"/>
      <c r="C254" s="146"/>
      <c r="D254" s="42">
        <f>SUM(D252:D253)</f>
        <v>10</v>
      </c>
      <c r="E254" s="52"/>
      <c r="F254" s="53"/>
      <c r="G254" s="65"/>
      <c r="L254" s="34"/>
      <c r="M254" s="34"/>
    </row>
    <row r="255" spans="1:13" ht="20.100000000000001" customHeight="1" x14ac:dyDescent="0.25">
      <c r="A255" s="136" t="s">
        <v>319</v>
      </c>
      <c r="B255" s="136"/>
      <c r="C255" s="136"/>
      <c r="D255" s="136"/>
      <c r="E255" s="136"/>
      <c r="F255" s="136"/>
      <c r="G255" s="66">
        <f>SUM(G24:G254)</f>
        <v>69915</v>
      </c>
      <c r="L255" s="34"/>
      <c r="M255" s="34"/>
    </row>
    <row r="256" spans="1:13" ht="20.100000000000001" customHeight="1" x14ac:dyDescent="0.25">
      <c r="A256" s="136" t="s">
        <v>320</v>
      </c>
      <c r="B256" s="136"/>
      <c r="C256" s="136"/>
      <c r="D256" s="136"/>
      <c r="E256" s="136"/>
      <c r="F256" s="136"/>
      <c r="G256" s="67">
        <f>+G255*0.12</f>
        <v>8389.7999999999993</v>
      </c>
      <c r="L256" s="34"/>
      <c r="M256" s="34"/>
    </row>
    <row r="257" spans="1:13" ht="20.100000000000001" customHeight="1" x14ac:dyDescent="0.25">
      <c r="A257" s="136" t="s">
        <v>321</v>
      </c>
      <c r="B257" s="136"/>
      <c r="C257" s="136"/>
      <c r="D257" s="136"/>
      <c r="E257" s="136"/>
      <c r="F257" s="136"/>
      <c r="G257" s="67">
        <f>+G255+G256</f>
        <v>78304.800000000003</v>
      </c>
      <c r="L257" s="34"/>
      <c r="M257" s="34"/>
    </row>
    <row r="258" spans="1:13" ht="20.100000000000001" customHeight="1" x14ac:dyDescent="0.25">
      <c r="A258" s="68"/>
      <c r="B258" s="68"/>
      <c r="C258" s="68"/>
      <c r="D258" s="68"/>
      <c r="E258" s="68"/>
      <c r="F258" s="68"/>
      <c r="G258" s="69"/>
      <c r="L258" s="34"/>
      <c r="M258" s="34"/>
    </row>
    <row r="259" spans="1:13" ht="20.100000000000001" customHeight="1" x14ac:dyDescent="0.25">
      <c r="A259" s="68"/>
      <c r="B259" s="68"/>
      <c r="C259" s="68"/>
      <c r="D259" s="68"/>
      <c r="E259" s="68"/>
      <c r="F259" s="68"/>
      <c r="G259" s="69"/>
      <c r="L259" s="34"/>
      <c r="M259" s="34"/>
    </row>
    <row r="260" spans="1:13" ht="20.100000000000001" customHeight="1" x14ac:dyDescent="0.25">
      <c r="A260" s="68"/>
      <c r="B260" s="137" t="s">
        <v>322</v>
      </c>
      <c r="C260" s="137"/>
      <c r="D260" s="137"/>
      <c r="E260" s="137"/>
      <c r="F260" s="68"/>
      <c r="G260" s="69"/>
      <c r="L260" s="34"/>
      <c r="M260" s="34"/>
    </row>
    <row r="261" spans="1:13" ht="20.100000000000001" customHeight="1" x14ac:dyDescent="0.25">
      <c r="A261" s="68"/>
      <c r="B261" s="70" t="s">
        <v>323</v>
      </c>
      <c r="C261" s="70" t="s">
        <v>324</v>
      </c>
      <c r="D261" s="70" t="s">
        <v>325</v>
      </c>
      <c r="E261" s="78"/>
      <c r="F261" s="68"/>
      <c r="G261" s="69"/>
      <c r="L261" s="34"/>
      <c r="M261" s="34"/>
    </row>
    <row r="262" spans="1:13" ht="20.100000000000001" customHeight="1" x14ac:dyDescent="0.25">
      <c r="A262" s="68"/>
      <c r="B262" s="38" t="s">
        <v>326</v>
      </c>
      <c r="C262" s="38" t="s">
        <v>327</v>
      </c>
      <c r="D262" s="38">
        <v>2</v>
      </c>
      <c r="E262" s="33"/>
      <c r="F262" s="68"/>
      <c r="G262" s="69"/>
      <c r="L262" s="34"/>
      <c r="M262" s="34"/>
    </row>
    <row r="263" spans="1:13" ht="20.100000000000001" customHeight="1" x14ac:dyDescent="0.25">
      <c r="A263" s="68"/>
      <c r="B263" s="38" t="s">
        <v>328</v>
      </c>
      <c r="C263" s="38" t="s">
        <v>329</v>
      </c>
      <c r="D263" s="38">
        <v>1</v>
      </c>
      <c r="E263" s="33"/>
      <c r="F263" s="68"/>
      <c r="G263" s="69"/>
      <c r="L263" s="34"/>
      <c r="M263" s="34"/>
    </row>
    <row r="264" spans="1:13" ht="20.100000000000001" customHeight="1" x14ac:dyDescent="0.25">
      <c r="A264" s="68"/>
      <c r="B264" s="38" t="s">
        <v>330</v>
      </c>
      <c r="C264" s="38" t="s">
        <v>331</v>
      </c>
      <c r="D264" s="38">
        <v>1</v>
      </c>
      <c r="E264" s="33"/>
      <c r="F264" s="68"/>
      <c r="G264" s="69"/>
      <c r="L264" s="34"/>
      <c r="M264" s="34"/>
    </row>
    <row r="265" spans="1:13" ht="20.100000000000001" customHeight="1" x14ac:dyDescent="0.25">
      <c r="A265" s="68"/>
      <c r="B265" s="38" t="s">
        <v>332</v>
      </c>
      <c r="C265" s="38" t="s">
        <v>333</v>
      </c>
      <c r="D265" s="38">
        <v>1</v>
      </c>
      <c r="E265" s="33"/>
      <c r="F265" s="68"/>
      <c r="G265" s="69"/>
      <c r="L265" s="34"/>
      <c r="M265" s="34"/>
    </row>
    <row r="266" spans="1:13" ht="20.100000000000001" customHeight="1" x14ac:dyDescent="0.25">
      <c r="A266" s="68"/>
      <c r="B266" s="38" t="s">
        <v>334</v>
      </c>
      <c r="C266" s="38" t="s">
        <v>335</v>
      </c>
      <c r="D266" s="38">
        <v>1</v>
      </c>
      <c r="E266" s="33"/>
      <c r="F266" s="68"/>
      <c r="G266" s="69"/>
      <c r="L266" s="34"/>
      <c r="M266" s="34"/>
    </row>
    <row r="267" spans="1:13" ht="20.100000000000001" customHeight="1" x14ac:dyDescent="0.25">
      <c r="A267" s="68"/>
      <c r="B267" s="38" t="s">
        <v>336</v>
      </c>
      <c r="C267" s="38" t="s">
        <v>337</v>
      </c>
      <c r="D267" s="38">
        <v>1</v>
      </c>
      <c r="E267" s="33"/>
      <c r="F267" s="68"/>
      <c r="G267" s="69"/>
      <c r="L267" s="34"/>
      <c r="M267" s="34"/>
    </row>
    <row r="268" spans="1:13" ht="20.100000000000001" customHeight="1" x14ac:dyDescent="0.25">
      <c r="A268" s="68"/>
      <c r="B268" s="38" t="s">
        <v>338</v>
      </c>
      <c r="C268" s="38" t="s">
        <v>339</v>
      </c>
      <c r="D268" s="38">
        <v>1</v>
      </c>
      <c r="E268" s="33"/>
      <c r="F268" s="68"/>
      <c r="G268" s="69"/>
      <c r="L268" s="34"/>
      <c r="M268" s="34"/>
    </row>
    <row r="269" spans="1:13" ht="20.100000000000001" customHeight="1" x14ac:dyDescent="0.25">
      <c r="A269" s="68"/>
      <c r="B269" s="38" t="s">
        <v>340</v>
      </c>
      <c r="C269" s="38" t="s">
        <v>341</v>
      </c>
      <c r="D269" s="38">
        <v>1</v>
      </c>
      <c r="E269" s="33"/>
      <c r="F269" s="68"/>
      <c r="G269" s="69"/>
      <c r="L269" s="34"/>
      <c r="M269" s="34"/>
    </row>
    <row r="270" spans="1:13" ht="20.100000000000001" customHeight="1" x14ac:dyDescent="0.25">
      <c r="A270" s="68"/>
      <c r="B270" s="38" t="s">
        <v>342</v>
      </c>
      <c r="C270" s="38" t="s">
        <v>343</v>
      </c>
      <c r="D270" s="38">
        <v>1</v>
      </c>
      <c r="E270" s="33"/>
      <c r="F270" s="68"/>
      <c r="G270" s="69"/>
      <c r="L270" s="34"/>
      <c r="M270" s="34"/>
    </row>
    <row r="271" spans="1:13" ht="20.100000000000001" customHeight="1" x14ac:dyDescent="0.25">
      <c r="A271" s="68"/>
      <c r="B271" s="38" t="s">
        <v>344</v>
      </c>
      <c r="C271" s="38" t="s">
        <v>345</v>
      </c>
      <c r="D271" s="38">
        <v>2</v>
      </c>
      <c r="E271" s="33"/>
      <c r="F271" s="68"/>
      <c r="G271" s="69"/>
      <c r="L271" s="34"/>
      <c r="M271" s="34"/>
    </row>
    <row r="272" spans="1:13" ht="20.100000000000001" customHeight="1" x14ac:dyDescent="0.25">
      <c r="A272" s="68"/>
      <c r="B272" s="38" t="s">
        <v>346</v>
      </c>
      <c r="C272" s="38" t="s">
        <v>347</v>
      </c>
      <c r="D272" s="38">
        <v>1</v>
      </c>
      <c r="E272" s="33"/>
      <c r="F272" s="68"/>
      <c r="G272" s="69"/>
      <c r="L272" s="34"/>
      <c r="M272" s="34"/>
    </row>
    <row r="273" spans="1:13" ht="20.100000000000001" customHeight="1" x14ac:dyDescent="0.25">
      <c r="A273" s="68"/>
      <c r="B273" s="38" t="s">
        <v>348</v>
      </c>
      <c r="C273" s="38" t="s">
        <v>349</v>
      </c>
      <c r="D273" s="38">
        <v>2</v>
      </c>
      <c r="E273" s="33"/>
      <c r="F273" s="68"/>
      <c r="G273" s="69"/>
      <c r="L273" s="34"/>
      <c r="M273" s="34"/>
    </row>
    <row r="274" spans="1:13" ht="20.100000000000001" customHeight="1" x14ac:dyDescent="0.25">
      <c r="A274" s="68"/>
      <c r="B274" s="38" t="s">
        <v>350</v>
      </c>
      <c r="C274" s="38" t="s">
        <v>351</v>
      </c>
      <c r="D274" s="38">
        <v>1</v>
      </c>
      <c r="E274" s="33"/>
      <c r="F274" s="68"/>
      <c r="G274" s="69"/>
      <c r="L274" s="34"/>
      <c r="M274" s="34"/>
    </row>
    <row r="275" spans="1:13" ht="20.100000000000001" customHeight="1" x14ac:dyDescent="0.25">
      <c r="A275" s="68"/>
      <c r="B275" s="38" t="s">
        <v>352</v>
      </c>
      <c r="C275" s="38" t="s">
        <v>353</v>
      </c>
      <c r="D275" s="38">
        <v>1</v>
      </c>
      <c r="E275" s="33"/>
      <c r="F275" s="68"/>
      <c r="G275" s="69"/>
      <c r="L275" s="34"/>
      <c r="M275" s="34"/>
    </row>
    <row r="276" spans="1:13" ht="20.100000000000001" customHeight="1" x14ac:dyDescent="0.25">
      <c r="A276" s="68"/>
      <c r="B276" s="38" t="s">
        <v>354</v>
      </c>
      <c r="C276" s="38" t="s">
        <v>355</v>
      </c>
      <c r="D276" s="38">
        <v>1</v>
      </c>
      <c r="E276" s="33"/>
      <c r="F276" s="68"/>
      <c r="G276" s="69"/>
      <c r="L276" s="34"/>
      <c r="M276" s="34"/>
    </row>
    <row r="277" spans="1:13" ht="20.100000000000001" customHeight="1" x14ac:dyDescent="0.25">
      <c r="A277" s="68"/>
      <c r="B277" s="38" t="s">
        <v>356</v>
      </c>
      <c r="C277" s="38" t="s">
        <v>357</v>
      </c>
      <c r="D277" s="38">
        <v>2</v>
      </c>
      <c r="E277" s="33"/>
      <c r="F277" s="68"/>
      <c r="G277" s="69"/>
      <c r="L277" s="34"/>
      <c r="M277" s="34"/>
    </row>
    <row r="278" spans="1:13" ht="20.100000000000001" customHeight="1" x14ac:dyDescent="0.25">
      <c r="A278" s="68"/>
      <c r="B278" s="38"/>
      <c r="C278" s="38"/>
      <c r="D278" s="42">
        <f>SUM(D262:D277)</f>
        <v>20</v>
      </c>
      <c r="E278" s="33"/>
      <c r="F278" s="68"/>
      <c r="G278" s="69"/>
      <c r="L278" s="34"/>
      <c r="M278" s="34"/>
    </row>
    <row r="279" spans="1:13" ht="20.100000000000001" customHeight="1" x14ac:dyDescent="0.25">
      <c r="A279" s="68"/>
      <c r="B279" s="68"/>
      <c r="C279" s="68"/>
      <c r="D279" s="68"/>
      <c r="E279" s="68"/>
      <c r="F279" s="68"/>
      <c r="G279" s="69"/>
      <c r="L279" s="34"/>
      <c r="M279" s="34"/>
    </row>
    <row r="280" spans="1:13" ht="20.100000000000001" customHeight="1" x14ac:dyDescent="0.25">
      <c r="A280" s="68"/>
      <c r="B280" s="68"/>
      <c r="C280" s="68"/>
      <c r="D280" s="68"/>
      <c r="E280" s="68"/>
      <c r="F280" s="68"/>
      <c r="G280" s="69"/>
      <c r="L280" s="34"/>
      <c r="M280" s="34"/>
    </row>
    <row r="281" spans="1:13" ht="20.100000000000001" customHeight="1" x14ac:dyDescent="0.25">
      <c r="A281" s="33"/>
      <c r="B281" s="105"/>
      <c r="C281" s="81" t="s">
        <v>563</v>
      </c>
      <c r="D281" s="71"/>
      <c r="F281" s="72"/>
      <c r="G281" s="72"/>
      <c r="L281" s="34"/>
      <c r="M281" s="34"/>
    </row>
    <row r="282" spans="1:13" ht="20.100000000000001" customHeight="1" x14ac:dyDescent="0.25">
      <c r="A282" s="33"/>
      <c r="B282" s="106" t="s">
        <v>325</v>
      </c>
      <c r="C282" s="81" t="s">
        <v>358</v>
      </c>
      <c r="D282" s="71"/>
      <c r="F282" s="72"/>
      <c r="G282" s="72"/>
      <c r="L282" s="34"/>
      <c r="M282" s="34"/>
    </row>
    <row r="283" spans="1:13" ht="20.100000000000001" customHeight="1" x14ac:dyDescent="0.25">
      <c r="A283" s="33"/>
      <c r="B283" s="107">
        <v>1</v>
      </c>
      <c r="C283" s="108" t="s">
        <v>564</v>
      </c>
      <c r="D283" s="71"/>
      <c r="F283" s="72"/>
      <c r="G283" s="72"/>
      <c r="L283" s="34"/>
      <c r="M283" s="34"/>
    </row>
    <row r="284" spans="1:13" ht="20.100000000000001" customHeight="1" x14ac:dyDescent="0.2">
      <c r="A284" s="33"/>
      <c r="B284" s="109">
        <v>1</v>
      </c>
      <c r="C284" s="110" t="s">
        <v>565</v>
      </c>
      <c r="D284" s="71"/>
      <c r="F284" s="72"/>
      <c r="G284" s="72"/>
      <c r="L284" s="34"/>
      <c r="M284" s="34"/>
    </row>
    <row r="285" spans="1:13" ht="20.100000000000001" customHeight="1" x14ac:dyDescent="0.2">
      <c r="A285" s="33"/>
      <c r="B285" s="109">
        <v>1</v>
      </c>
      <c r="C285" s="110" t="s">
        <v>566</v>
      </c>
      <c r="D285" s="71"/>
      <c r="F285" s="72"/>
      <c r="G285" s="72"/>
      <c r="L285" s="34"/>
      <c r="M285" s="34"/>
    </row>
    <row r="286" spans="1:13" ht="20.100000000000001" customHeight="1" x14ac:dyDescent="0.25">
      <c r="A286" s="33"/>
      <c r="B286" s="107">
        <v>1</v>
      </c>
      <c r="C286" s="108" t="s">
        <v>567</v>
      </c>
      <c r="D286" s="71"/>
      <c r="F286" s="72"/>
      <c r="G286" s="72"/>
      <c r="L286" s="34"/>
      <c r="M286" s="34"/>
    </row>
    <row r="287" spans="1:13" ht="20.100000000000001" customHeight="1" x14ac:dyDescent="0.2">
      <c r="A287" s="33"/>
      <c r="B287" s="109">
        <v>1</v>
      </c>
      <c r="C287" s="110" t="s">
        <v>355</v>
      </c>
      <c r="D287" s="71"/>
      <c r="F287" s="72"/>
      <c r="G287" s="72"/>
      <c r="L287" s="34"/>
      <c r="M287" s="34"/>
    </row>
    <row r="288" spans="1:13" ht="20.100000000000001" customHeight="1" x14ac:dyDescent="0.2">
      <c r="A288" s="33"/>
      <c r="B288" s="109">
        <v>1</v>
      </c>
      <c r="C288" s="110" t="s">
        <v>568</v>
      </c>
      <c r="D288" s="71"/>
      <c r="F288" s="72"/>
      <c r="G288" s="72"/>
      <c r="L288" s="34"/>
      <c r="M288" s="34"/>
    </row>
    <row r="289" spans="1:13" ht="20.100000000000001" customHeight="1" x14ac:dyDescent="0.2">
      <c r="A289" s="33"/>
      <c r="B289" s="109">
        <v>1</v>
      </c>
      <c r="C289" s="110" t="s">
        <v>569</v>
      </c>
      <c r="D289" s="71"/>
      <c r="F289" s="72"/>
      <c r="G289" s="72"/>
      <c r="L289" s="34"/>
      <c r="M289" s="34"/>
    </row>
    <row r="290" spans="1:13" ht="20.100000000000001" customHeight="1" x14ac:dyDescent="0.2">
      <c r="A290" s="33"/>
      <c r="B290" s="109">
        <v>2</v>
      </c>
      <c r="C290" s="110" t="s">
        <v>570</v>
      </c>
      <c r="D290" s="71"/>
      <c r="F290" s="72"/>
      <c r="G290" s="72"/>
      <c r="L290" s="34"/>
      <c r="M290" s="34"/>
    </row>
    <row r="291" spans="1:13" ht="20.100000000000001" customHeight="1" x14ac:dyDescent="0.2">
      <c r="A291" s="33"/>
      <c r="B291" s="109">
        <v>1</v>
      </c>
      <c r="C291" s="110" t="s">
        <v>571</v>
      </c>
      <c r="D291" s="71"/>
      <c r="F291" s="72"/>
      <c r="G291" s="72"/>
      <c r="L291" s="34"/>
      <c r="M291" s="34"/>
    </row>
    <row r="292" spans="1:13" ht="20.100000000000001" customHeight="1" x14ac:dyDescent="0.2">
      <c r="A292" s="33"/>
      <c r="B292" s="109">
        <v>1</v>
      </c>
      <c r="C292" s="110" t="s">
        <v>572</v>
      </c>
      <c r="D292" s="71"/>
      <c r="F292" s="72"/>
      <c r="G292" s="72"/>
      <c r="L292" s="34"/>
      <c r="M292" s="34"/>
    </row>
    <row r="293" spans="1:13" ht="20.100000000000001" customHeight="1" x14ac:dyDescent="0.2">
      <c r="A293" s="33"/>
      <c r="B293" s="107">
        <v>1</v>
      </c>
      <c r="C293" s="110" t="s">
        <v>573</v>
      </c>
      <c r="D293" s="71"/>
      <c r="F293" s="72"/>
      <c r="G293" s="72"/>
      <c r="L293" s="34"/>
      <c r="M293" s="34"/>
    </row>
    <row r="294" spans="1:13" ht="20.100000000000001" customHeight="1" x14ac:dyDescent="0.2">
      <c r="A294" s="33"/>
      <c r="B294" s="109">
        <v>1</v>
      </c>
      <c r="C294" s="110" t="s">
        <v>574</v>
      </c>
      <c r="D294" s="71"/>
      <c r="F294" s="72"/>
      <c r="G294" s="72"/>
      <c r="L294" s="34"/>
      <c r="M294" s="34"/>
    </row>
    <row r="295" spans="1:13" ht="20.100000000000001" customHeight="1" x14ac:dyDescent="0.2">
      <c r="A295" s="33"/>
      <c r="B295" s="109">
        <v>1</v>
      </c>
      <c r="C295" s="110" t="s">
        <v>575</v>
      </c>
      <c r="D295" s="71"/>
      <c r="F295" s="72"/>
      <c r="G295" s="72"/>
      <c r="L295" s="34"/>
      <c r="M295" s="34"/>
    </row>
    <row r="296" spans="1:13" ht="20.100000000000001" customHeight="1" x14ac:dyDescent="0.2">
      <c r="A296" s="33"/>
      <c r="B296" s="109"/>
      <c r="C296" s="110" t="s">
        <v>576</v>
      </c>
      <c r="D296" s="71"/>
      <c r="F296" s="72"/>
      <c r="G296" s="72"/>
      <c r="L296" s="34"/>
      <c r="M296" s="34"/>
    </row>
    <row r="297" spans="1:13" ht="20.100000000000001" customHeight="1" x14ac:dyDescent="0.2">
      <c r="A297" s="33"/>
      <c r="B297" s="106">
        <f>SUM(B283:B296)</f>
        <v>14</v>
      </c>
      <c r="C297" s="110"/>
      <c r="D297" s="71"/>
      <c r="F297" s="72"/>
      <c r="G297" s="72"/>
      <c r="L297" s="34"/>
      <c r="M297" s="34"/>
    </row>
    <row r="298" spans="1:13" ht="20.100000000000001" customHeight="1" x14ac:dyDescent="0.25">
      <c r="A298" s="33"/>
      <c r="B298" s="75">
        <f>SUM(B284:B297)</f>
        <v>27</v>
      </c>
      <c r="C298" s="73"/>
      <c r="D298" s="71"/>
      <c r="F298" s="72"/>
      <c r="G298" s="72"/>
      <c r="L298" s="34"/>
      <c r="M298" s="34"/>
    </row>
    <row r="299" spans="1:13" ht="20.100000000000001" customHeight="1" x14ac:dyDescent="0.25">
      <c r="A299" s="33"/>
      <c r="B299" s="76"/>
      <c r="C299" s="77"/>
      <c r="D299" s="71"/>
      <c r="F299" s="72"/>
      <c r="G299" s="72"/>
      <c r="L299" s="34"/>
      <c r="M299" s="34"/>
    </row>
    <row r="300" spans="1:13" ht="20.100000000000001" customHeight="1" x14ac:dyDescent="0.25">
      <c r="A300" s="33"/>
      <c r="B300" s="78"/>
      <c r="C300" s="79"/>
      <c r="D300" s="71"/>
      <c r="F300" s="72"/>
      <c r="G300" s="72"/>
      <c r="L300" s="34"/>
      <c r="M300" s="34"/>
    </row>
    <row r="301" spans="1:13" ht="20.100000000000001" customHeight="1" x14ac:dyDescent="0.25">
      <c r="A301" s="33"/>
      <c r="B301" s="80"/>
      <c r="C301" s="81" t="s">
        <v>361</v>
      </c>
      <c r="D301" s="71"/>
      <c r="F301" s="72"/>
      <c r="G301" s="72"/>
      <c r="L301" s="34"/>
      <c r="M301" s="34"/>
    </row>
    <row r="302" spans="1:13" ht="20.100000000000001" customHeight="1" x14ac:dyDescent="0.3">
      <c r="A302" s="33"/>
      <c r="B302" s="82" t="s">
        <v>325</v>
      </c>
      <c r="C302" s="82" t="s">
        <v>358</v>
      </c>
      <c r="D302" s="71"/>
      <c r="F302" s="72"/>
      <c r="G302" s="72"/>
      <c r="L302" s="34"/>
      <c r="M302" s="34"/>
    </row>
    <row r="303" spans="1:13" ht="20.100000000000001" customHeight="1" x14ac:dyDescent="0.25">
      <c r="A303" s="33"/>
      <c r="B303" s="83"/>
      <c r="C303" s="83" t="s">
        <v>359</v>
      </c>
      <c r="D303" s="71"/>
      <c r="F303" s="72"/>
      <c r="G303" s="72"/>
      <c r="L303" s="34"/>
      <c r="M303" s="34"/>
    </row>
    <row r="304" spans="1:13" ht="20.100000000000001" customHeight="1" x14ac:dyDescent="0.2">
      <c r="A304" s="33"/>
      <c r="B304" s="47">
        <v>2</v>
      </c>
      <c r="C304" s="63" t="s">
        <v>362</v>
      </c>
      <c r="D304" s="71"/>
      <c r="F304" s="72"/>
      <c r="G304" s="72"/>
      <c r="L304" s="34"/>
      <c r="M304" s="34"/>
    </row>
    <row r="305" spans="1:13" ht="20.100000000000001" customHeight="1" x14ac:dyDescent="0.2">
      <c r="A305" s="33"/>
      <c r="B305" s="47">
        <v>2</v>
      </c>
      <c r="C305" s="63" t="s">
        <v>363</v>
      </c>
      <c r="D305" s="71"/>
      <c r="F305" s="72"/>
      <c r="G305" s="72"/>
      <c r="L305" s="34"/>
      <c r="M305" s="34"/>
    </row>
    <row r="306" spans="1:13" ht="20.100000000000001" customHeight="1" x14ac:dyDescent="0.2">
      <c r="A306" s="33"/>
      <c r="B306" s="47">
        <v>1</v>
      </c>
      <c r="C306" s="63" t="s">
        <v>364</v>
      </c>
      <c r="D306" s="71"/>
      <c r="F306" s="72"/>
      <c r="G306" s="72"/>
      <c r="L306" s="34"/>
      <c r="M306" s="34"/>
    </row>
    <row r="307" spans="1:13" ht="20.100000000000001" customHeight="1" x14ac:dyDescent="0.2">
      <c r="A307" s="33"/>
      <c r="B307" s="47">
        <v>1</v>
      </c>
      <c r="C307" s="63" t="s">
        <v>365</v>
      </c>
      <c r="D307" s="71"/>
      <c r="F307" s="72"/>
      <c r="G307" s="72"/>
      <c r="L307" s="34"/>
      <c r="M307" s="34"/>
    </row>
    <row r="308" spans="1:13" ht="20.100000000000001" customHeight="1" x14ac:dyDescent="0.2">
      <c r="A308" s="33"/>
      <c r="B308" s="47">
        <v>1</v>
      </c>
      <c r="C308" s="63" t="s">
        <v>366</v>
      </c>
      <c r="D308" s="71"/>
      <c r="F308" s="72"/>
      <c r="G308" s="72"/>
      <c r="L308" s="34"/>
      <c r="M308" s="34"/>
    </row>
    <row r="309" spans="1:13" ht="20.100000000000001" customHeight="1" x14ac:dyDescent="0.2">
      <c r="A309" s="33"/>
      <c r="B309" s="47">
        <v>1</v>
      </c>
      <c r="C309" s="63" t="s">
        <v>367</v>
      </c>
      <c r="D309" s="71"/>
      <c r="F309" s="72"/>
      <c r="G309" s="72"/>
      <c r="L309" s="34"/>
      <c r="M309" s="34"/>
    </row>
    <row r="310" spans="1:13" ht="20.100000000000001" customHeight="1" x14ac:dyDescent="0.2">
      <c r="A310" s="33"/>
      <c r="B310" s="47">
        <v>2</v>
      </c>
      <c r="C310" s="63" t="s">
        <v>368</v>
      </c>
      <c r="D310" s="71"/>
      <c r="F310" s="72"/>
      <c r="G310" s="72"/>
      <c r="L310" s="34"/>
      <c r="M310" s="34"/>
    </row>
    <row r="311" spans="1:13" ht="20.100000000000001" customHeight="1" x14ac:dyDescent="0.2">
      <c r="A311" s="33"/>
      <c r="B311" s="47">
        <v>1</v>
      </c>
      <c r="C311" s="63" t="s">
        <v>369</v>
      </c>
      <c r="D311" s="71"/>
      <c r="F311" s="72"/>
      <c r="G311" s="72"/>
      <c r="L311" s="34"/>
      <c r="M311" s="34"/>
    </row>
    <row r="312" spans="1:13" ht="20.100000000000001" customHeight="1" x14ac:dyDescent="0.2">
      <c r="A312" s="33"/>
      <c r="B312" s="47">
        <v>1</v>
      </c>
      <c r="C312" s="63" t="s">
        <v>370</v>
      </c>
      <c r="D312" s="71"/>
      <c r="F312" s="72"/>
      <c r="G312" s="72"/>
      <c r="L312" s="34"/>
      <c r="M312" s="34"/>
    </row>
    <row r="313" spans="1:13" ht="20.100000000000001" customHeight="1" x14ac:dyDescent="0.2">
      <c r="A313" s="33"/>
      <c r="B313" s="47">
        <v>1</v>
      </c>
      <c r="C313" s="63" t="s">
        <v>371</v>
      </c>
      <c r="D313" s="71"/>
      <c r="F313" s="72"/>
      <c r="G313" s="72"/>
      <c r="L313" s="34"/>
      <c r="M313" s="34"/>
    </row>
    <row r="314" spans="1:13" ht="20.100000000000001" customHeight="1" x14ac:dyDescent="0.2">
      <c r="A314" s="33"/>
      <c r="B314" s="47">
        <v>1</v>
      </c>
      <c r="C314" s="63" t="s">
        <v>372</v>
      </c>
      <c r="D314" s="71"/>
      <c r="F314" s="72"/>
      <c r="G314" s="72"/>
      <c r="L314" s="34"/>
      <c r="M314" s="34"/>
    </row>
    <row r="315" spans="1:13" ht="20.100000000000001" customHeight="1" x14ac:dyDescent="0.2">
      <c r="A315" s="33"/>
      <c r="B315" s="47">
        <v>1</v>
      </c>
      <c r="C315" s="63" t="s">
        <v>373</v>
      </c>
      <c r="D315" s="71"/>
      <c r="F315" s="72"/>
      <c r="G315" s="72"/>
      <c r="L315" s="34"/>
      <c r="M315" s="34"/>
    </row>
    <row r="316" spans="1:13" ht="20.100000000000001" customHeight="1" x14ac:dyDescent="0.2">
      <c r="A316" s="33"/>
      <c r="B316" s="47">
        <v>2</v>
      </c>
      <c r="C316" s="63" t="s">
        <v>374</v>
      </c>
      <c r="D316" s="71"/>
      <c r="F316" s="72"/>
      <c r="G316" s="72"/>
      <c r="L316" s="34"/>
      <c r="M316" s="34"/>
    </row>
    <row r="317" spans="1:13" ht="20.100000000000001" customHeight="1" x14ac:dyDescent="0.2">
      <c r="A317" s="33"/>
      <c r="B317" s="47">
        <v>2</v>
      </c>
      <c r="C317" s="63" t="s">
        <v>375</v>
      </c>
      <c r="D317" s="71"/>
      <c r="F317" s="72"/>
      <c r="G317" s="72"/>
      <c r="L317" s="34"/>
      <c r="M317" s="34"/>
    </row>
    <row r="318" spans="1:13" ht="20.100000000000001" customHeight="1" x14ac:dyDescent="0.2">
      <c r="A318" s="33"/>
      <c r="B318" s="47">
        <v>1</v>
      </c>
      <c r="C318" s="63" t="s">
        <v>376</v>
      </c>
      <c r="D318" s="71"/>
      <c r="F318" s="72"/>
      <c r="G318" s="72"/>
      <c r="L318" s="34"/>
      <c r="M318" s="34"/>
    </row>
    <row r="319" spans="1:13" ht="20.100000000000001" customHeight="1" x14ac:dyDescent="0.2">
      <c r="A319" s="33"/>
      <c r="B319" s="47">
        <v>2</v>
      </c>
      <c r="C319" s="63" t="s">
        <v>377</v>
      </c>
      <c r="D319" s="71"/>
      <c r="F319" s="72"/>
      <c r="G319" s="72"/>
      <c r="L319" s="34"/>
      <c r="M319" s="34"/>
    </row>
    <row r="320" spans="1:13" ht="20.100000000000001" customHeight="1" x14ac:dyDescent="0.2">
      <c r="A320" s="33"/>
      <c r="B320" s="47">
        <v>2</v>
      </c>
      <c r="C320" s="63" t="s">
        <v>378</v>
      </c>
      <c r="D320" s="71"/>
      <c r="F320" s="72"/>
      <c r="G320" s="72"/>
      <c r="L320" s="34"/>
      <c r="M320" s="34"/>
    </row>
    <row r="321" spans="1:13" ht="20.100000000000001" customHeight="1" x14ac:dyDescent="0.2">
      <c r="A321" s="33"/>
      <c r="B321" s="47">
        <v>1</v>
      </c>
      <c r="C321" s="63" t="s">
        <v>379</v>
      </c>
      <c r="D321" s="71"/>
      <c r="F321" s="72"/>
      <c r="G321" s="72"/>
      <c r="L321" s="34"/>
      <c r="M321" s="34"/>
    </row>
    <row r="322" spans="1:13" ht="20.100000000000001" customHeight="1" x14ac:dyDescent="0.2">
      <c r="A322" s="33"/>
      <c r="B322" s="47">
        <v>1</v>
      </c>
      <c r="C322" s="63" t="s">
        <v>380</v>
      </c>
      <c r="D322" s="71"/>
      <c r="F322" s="72"/>
      <c r="G322" s="72"/>
      <c r="L322" s="34"/>
      <c r="M322" s="34"/>
    </row>
    <row r="323" spans="1:13" ht="20.100000000000001" customHeight="1" x14ac:dyDescent="0.2">
      <c r="A323" s="33"/>
      <c r="B323" s="47"/>
      <c r="C323" s="63" t="s">
        <v>360</v>
      </c>
      <c r="D323" s="71"/>
      <c r="F323" s="72"/>
      <c r="G323" s="72"/>
      <c r="L323" s="34"/>
      <c r="M323" s="34"/>
    </row>
    <row r="324" spans="1:13" ht="20.100000000000001" customHeight="1" x14ac:dyDescent="0.25">
      <c r="A324" s="33"/>
      <c r="B324" s="83">
        <f>SUM(B304:B323)</f>
        <v>26</v>
      </c>
      <c r="C324" s="63"/>
      <c r="D324" s="71"/>
      <c r="F324" s="72"/>
      <c r="G324" s="72"/>
      <c r="L324" s="34"/>
      <c r="M324" s="34"/>
    </row>
    <row r="325" spans="1:13" ht="20.100000000000001" customHeight="1" x14ac:dyDescent="0.25">
      <c r="A325" s="33"/>
      <c r="B325" s="83"/>
      <c r="C325" s="83" t="s">
        <v>381</v>
      </c>
      <c r="D325" s="71"/>
      <c r="F325" s="72"/>
      <c r="G325" s="72"/>
      <c r="L325" s="34"/>
      <c r="M325" s="34"/>
    </row>
    <row r="326" spans="1:13" ht="20.100000000000001" customHeight="1" x14ac:dyDescent="0.2">
      <c r="A326" s="33"/>
      <c r="B326" s="47">
        <v>1</v>
      </c>
      <c r="C326" s="63" t="s">
        <v>382</v>
      </c>
      <c r="D326" s="71"/>
      <c r="F326" s="72"/>
      <c r="G326" s="72"/>
      <c r="L326" s="34"/>
      <c r="M326" s="34"/>
    </row>
    <row r="327" spans="1:13" ht="20.100000000000001" customHeight="1" x14ac:dyDescent="0.2">
      <c r="A327" s="33"/>
      <c r="B327" s="47">
        <v>1</v>
      </c>
      <c r="C327" s="63" t="s">
        <v>383</v>
      </c>
      <c r="D327" s="71"/>
      <c r="F327" s="72"/>
      <c r="G327" s="72"/>
      <c r="L327" s="34"/>
      <c r="M327" s="34"/>
    </row>
    <row r="328" spans="1:13" ht="20.100000000000001" customHeight="1" x14ac:dyDescent="0.2">
      <c r="A328" s="33"/>
      <c r="B328" s="47">
        <v>2</v>
      </c>
      <c r="C328" s="63" t="s">
        <v>384</v>
      </c>
      <c r="D328" s="71"/>
      <c r="F328" s="72"/>
      <c r="G328" s="72"/>
      <c r="L328" s="34"/>
      <c r="M328" s="34"/>
    </row>
    <row r="329" spans="1:13" ht="20.100000000000001" customHeight="1" x14ac:dyDescent="0.2">
      <c r="A329" s="33"/>
      <c r="B329" s="47">
        <v>1</v>
      </c>
      <c r="C329" s="63" t="s">
        <v>385</v>
      </c>
      <c r="D329" s="71"/>
      <c r="F329" s="72"/>
      <c r="G329" s="72"/>
      <c r="L329" s="34"/>
      <c r="M329" s="34"/>
    </row>
    <row r="330" spans="1:13" ht="20.100000000000001" customHeight="1" x14ac:dyDescent="0.2">
      <c r="A330" s="33"/>
      <c r="B330" s="47">
        <v>1</v>
      </c>
      <c r="C330" s="63" t="s">
        <v>386</v>
      </c>
      <c r="D330" s="71"/>
      <c r="F330" s="72"/>
      <c r="G330" s="72"/>
      <c r="L330" s="34"/>
      <c r="M330" s="34"/>
    </row>
    <row r="331" spans="1:13" ht="20.100000000000001" customHeight="1" x14ac:dyDescent="0.2">
      <c r="A331" s="33"/>
      <c r="B331" s="47">
        <v>1</v>
      </c>
      <c r="C331" s="63" t="s">
        <v>387</v>
      </c>
      <c r="D331" s="71"/>
      <c r="F331" s="72"/>
      <c r="G331" s="72"/>
      <c r="L331" s="34"/>
      <c r="M331" s="34"/>
    </row>
    <row r="332" spans="1:13" ht="20.100000000000001" customHeight="1" x14ac:dyDescent="0.2">
      <c r="A332" s="33"/>
      <c r="B332" s="47">
        <v>1</v>
      </c>
      <c r="C332" s="63" t="s">
        <v>388</v>
      </c>
      <c r="D332" s="71"/>
      <c r="F332" s="72"/>
      <c r="G332" s="72"/>
      <c r="L332" s="34"/>
      <c r="M332" s="34"/>
    </row>
    <row r="333" spans="1:13" ht="20.100000000000001" customHeight="1" x14ac:dyDescent="0.2">
      <c r="A333" s="33"/>
      <c r="B333" s="47">
        <v>1</v>
      </c>
      <c r="C333" s="63" t="s">
        <v>389</v>
      </c>
      <c r="D333" s="71"/>
      <c r="F333" s="72"/>
      <c r="G333" s="72"/>
      <c r="L333" s="34"/>
      <c r="M333" s="34"/>
    </row>
    <row r="334" spans="1:13" ht="20.100000000000001" customHeight="1" x14ac:dyDescent="0.2">
      <c r="A334" s="33"/>
      <c r="B334" s="47">
        <v>2</v>
      </c>
      <c r="C334" s="63" t="s">
        <v>390</v>
      </c>
      <c r="D334" s="71"/>
      <c r="F334" s="72"/>
      <c r="G334" s="72"/>
      <c r="L334" s="34"/>
      <c r="M334" s="34"/>
    </row>
    <row r="335" spans="1:13" ht="20.100000000000001" customHeight="1" x14ac:dyDescent="0.2">
      <c r="A335" s="33"/>
      <c r="B335" s="47">
        <v>1</v>
      </c>
      <c r="C335" s="63" t="s">
        <v>391</v>
      </c>
      <c r="D335" s="71"/>
      <c r="F335" s="72"/>
      <c r="G335" s="72"/>
      <c r="L335" s="34"/>
      <c r="M335" s="34"/>
    </row>
    <row r="336" spans="1:13" ht="20.100000000000001" customHeight="1" x14ac:dyDescent="0.2">
      <c r="A336" s="33"/>
      <c r="B336" s="47">
        <v>2</v>
      </c>
      <c r="C336" s="63" t="s">
        <v>392</v>
      </c>
      <c r="D336" s="71"/>
      <c r="F336" s="72"/>
      <c r="G336" s="72"/>
      <c r="L336" s="34"/>
      <c r="M336" s="34"/>
    </row>
    <row r="337" spans="1:13" ht="20.100000000000001" customHeight="1" x14ac:dyDescent="0.2">
      <c r="A337" s="33"/>
      <c r="B337" s="47">
        <v>2</v>
      </c>
      <c r="C337" s="63" t="s">
        <v>393</v>
      </c>
      <c r="D337" s="71"/>
      <c r="F337" s="72"/>
      <c r="G337" s="72"/>
      <c r="L337" s="34"/>
      <c r="M337" s="34"/>
    </row>
    <row r="338" spans="1:13" ht="20.100000000000001" customHeight="1" x14ac:dyDescent="0.2">
      <c r="A338" s="33"/>
      <c r="B338" s="47">
        <v>1</v>
      </c>
      <c r="C338" s="63" t="s">
        <v>394</v>
      </c>
      <c r="D338" s="71"/>
      <c r="F338" s="72"/>
      <c r="G338" s="72"/>
      <c r="L338" s="34"/>
      <c r="M338" s="34"/>
    </row>
    <row r="339" spans="1:13" ht="20.100000000000001" customHeight="1" x14ac:dyDescent="0.2">
      <c r="A339" s="33"/>
      <c r="B339" s="47">
        <v>1</v>
      </c>
      <c r="C339" s="63" t="s">
        <v>395</v>
      </c>
      <c r="D339" s="71"/>
      <c r="F339" s="72"/>
      <c r="G339" s="72"/>
      <c r="L339" s="34"/>
      <c r="M339" s="34"/>
    </row>
    <row r="340" spans="1:13" ht="20.100000000000001" customHeight="1" x14ac:dyDescent="0.25">
      <c r="A340" s="33"/>
      <c r="B340" s="83">
        <f>SUM(B326:B339)</f>
        <v>18</v>
      </c>
      <c r="C340" s="63"/>
      <c r="D340" s="71"/>
      <c r="F340" s="72"/>
      <c r="G340" s="72"/>
      <c r="L340" s="34"/>
      <c r="M340" s="34"/>
    </row>
    <row r="341" spans="1:13" ht="20.100000000000001" customHeight="1" x14ac:dyDescent="0.25">
      <c r="A341" s="33"/>
      <c r="B341" s="78"/>
      <c r="C341" s="79"/>
      <c r="D341" s="71"/>
      <c r="F341" s="72"/>
      <c r="G341" s="72"/>
      <c r="L341" s="34"/>
      <c r="M341" s="34"/>
    </row>
    <row r="342" spans="1:13" ht="20.100000000000001" customHeight="1" x14ac:dyDescent="0.25">
      <c r="B342" s="84"/>
      <c r="C342" s="85" t="s">
        <v>396</v>
      </c>
    </row>
    <row r="343" spans="1:13" ht="20.100000000000001" customHeight="1" x14ac:dyDescent="0.25">
      <c r="A343" s="86"/>
      <c r="B343" s="81" t="s">
        <v>325</v>
      </c>
      <c r="C343" s="81" t="s">
        <v>358</v>
      </c>
    </row>
    <row r="344" spans="1:13" ht="20.100000000000001" customHeight="1" x14ac:dyDescent="0.25">
      <c r="A344" s="86"/>
      <c r="B344" s="38">
        <v>1</v>
      </c>
      <c r="C344" s="56" t="s">
        <v>397</v>
      </c>
    </row>
    <row r="345" spans="1:13" ht="20.100000000000001" customHeight="1" x14ac:dyDescent="0.25">
      <c r="A345" s="86"/>
      <c r="B345" s="38">
        <v>2</v>
      </c>
      <c r="C345" s="56" t="s">
        <v>398</v>
      </c>
    </row>
    <row r="346" spans="1:13" ht="20.100000000000001" customHeight="1" x14ac:dyDescent="0.25">
      <c r="A346" s="86"/>
      <c r="B346" s="38">
        <v>2</v>
      </c>
      <c r="C346" s="56" t="s">
        <v>399</v>
      </c>
    </row>
    <row r="347" spans="1:13" ht="20.100000000000001" customHeight="1" x14ac:dyDescent="0.25">
      <c r="A347" s="86"/>
      <c r="B347" s="38">
        <v>1</v>
      </c>
      <c r="C347" s="56" t="s">
        <v>400</v>
      </c>
    </row>
    <row r="348" spans="1:13" ht="20.100000000000001" customHeight="1" x14ac:dyDescent="0.25">
      <c r="A348" s="86"/>
      <c r="B348" s="38">
        <v>2</v>
      </c>
      <c r="C348" s="56" t="s">
        <v>393</v>
      </c>
    </row>
    <row r="349" spans="1:13" ht="20.100000000000001" customHeight="1" x14ac:dyDescent="0.25">
      <c r="A349" s="86"/>
      <c r="B349" s="38">
        <v>2</v>
      </c>
      <c r="C349" s="56" t="s">
        <v>401</v>
      </c>
    </row>
    <row r="350" spans="1:13" ht="20.100000000000001" customHeight="1" x14ac:dyDescent="0.25">
      <c r="A350" s="86"/>
      <c r="B350" s="38">
        <v>1</v>
      </c>
      <c r="C350" s="56" t="s">
        <v>402</v>
      </c>
    </row>
    <row r="351" spans="1:13" ht="20.100000000000001" customHeight="1" x14ac:dyDescent="0.25">
      <c r="A351" s="86"/>
      <c r="B351" s="38">
        <v>1</v>
      </c>
      <c r="C351" s="56" t="s">
        <v>385</v>
      </c>
    </row>
    <row r="352" spans="1:13" ht="20.100000000000001" customHeight="1" x14ac:dyDescent="0.25">
      <c r="A352" s="86"/>
      <c r="B352" s="38">
        <v>2</v>
      </c>
      <c r="C352" s="56" t="s">
        <v>403</v>
      </c>
    </row>
    <row r="353" spans="1:4" ht="20.100000000000001" customHeight="1" x14ac:dyDescent="0.25">
      <c r="A353" s="86"/>
      <c r="B353" s="38">
        <v>1</v>
      </c>
      <c r="C353" s="56" t="s">
        <v>404</v>
      </c>
    </row>
    <row r="354" spans="1:4" ht="20.100000000000001" customHeight="1" x14ac:dyDescent="0.25">
      <c r="A354" s="86"/>
      <c r="B354" s="38">
        <v>1</v>
      </c>
      <c r="C354" s="56" t="s">
        <v>391</v>
      </c>
    </row>
    <row r="355" spans="1:4" ht="20.100000000000001" customHeight="1" x14ac:dyDescent="0.25">
      <c r="A355" s="86"/>
      <c r="B355" s="38">
        <v>1</v>
      </c>
      <c r="C355" s="56" t="s">
        <v>395</v>
      </c>
    </row>
    <row r="356" spans="1:4" ht="20.100000000000001" customHeight="1" x14ac:dyDescent="0.2">
      <c r="B356" s="38">
        <v>1</v>
      </c>
      <c r="C356" s="56" t="s">
        <v>389</v>
      </c>
    </row>
    <row r="357" spans="1:4" ht="20.100000000000001" customHeight="1" x14ac:dyDescent="0.2">
      <c r="B357" s="38">
        <v>1</v>
      </c>
      <c r="C357" s="56" t="s">
        <v>405</v>
      </c>
    </row>
    <row r="358" spans="1:4" ht="20.100000000000001" customHeight="1" x14ac:dyDescent="0.25">
      <c r="B358" s="42">
        <f>SUM(B344:B357)</f>
        <v>19</v>
      </c>
      <c r="C358" s="56"/>
    </row>
    <row r="359" spans="1:4" ht="20.100000000000001" customHeight="1" x14ac:dyDescent="0.25">
      <c r="B359" s="78"/>
      <c r="C359" s="32"/>
    </row>
    <row r="360" spans="1:4" ht="20.100000000000001" customHeight="1" x14ac:dyDescent="0.2">
      <c r="B360" s="133" t="s">
        <v>669</v>
      </c>
      <c r="C360" s="133"/>
      <c r="D360" s="133"/>
    </row>
    <row r="361" spans="1:4" ht="20.100000000000001" customHeight="1" x14ac:dyDescent="0.25">
      <c r="B361" s="42" t="s">
        <v>323</v>
      </c>
      <c r="C361" s="42" t="s">
        <v>324</v>
      </c>
      <c r="D361" s="42" t="s">
        <v>325</v>
      </c>
    </row>
    <row r="362" spans="1:4" ht="20.100000000000001" customHeight="1" x14ac:dyDescent="0.2">
      <c r="B362" s="48" t="s">
        <v>670</v>
      </c>
      <c r="C362" s="39" t="s">
        <v>671</v>
      </c>
      <c r="D362" s="38">
        <v>1</v>
      </c>
    </row>
    <row r="363" spans="1:4" ht="20.100000000000001" customHeight="1" x14ac:dyDescent="0.2">
      <c r="B363" s="48" t="s">
        <v>672</v>
      </c>
      <c r="C363" s="39" t="s">
        <v>673</v>
      </c>
      <c r="D363" s="38">
        <v>1</v>
      </c>
    </row>
    <row r="364" spans="1:4" ht="20.100000000000001" customHeight="1" x14ac:dyDescent="0.2">
      <c r="B364" s="48" t="s">
        <v>674</v>
      </c>
      <c r="C364" s="39" t="s">
        <v>675</v>
      </c>
      <c r="D364" s="38">
        <v>1</v>
      </c>
    </row>
    <row r="365" spans="1:4" ht="20.100000000000001" customHeight="1" x14ac:dyDescent="0.2">
      <c r="B365" s="48" t="s">
        <v>674</v>
      </c>
      <c r="C365" s="39" t="s">
        <v>676</v>
      </c>
      <c r="D365" s="38">
        <v>1</v>
      </c>
    </row>
    <row r="366" spans="1:4" ht="20.100000000000001" customHeight="1" x14ac:dyDescent="0.2">
      <c r="B366" s="48" t="s">
        <v>677</v>
      </c>
      <c r="C366" s="39" t="s">
        <v>678</v>
      </c>
      <c r="D366" s="38">
        <v>1</v>
      </c>
    </row>
    <row r="367" spans="1:4" ht="20.100000000000001" customHeight="1" x14ac:dyDescent="0.2">
      <c r="B367" s="48" t="s">
        <v>679</v>
      </c>
      <c r="C367" s="39" t="s">
        <v>680</v>
      </c>
      <c r="D367" s="38">
        <v>1</v>
      </c>
    </row>
    <row r="368" spans="1:4" ht="20.100000000000001" customHeight="1" x14ac:dyDescent="0.2">
      <c r="B368" s="48" t="s">
        <v>681</v>
      </c>
      <c r="C368" s="39" t="s">
        <v>682</v>
      </c>
      <c r="D368" s="38">
        <v>1</v>
      </c>
    </row>
    <row r="369" spans="2:4" ht="20.100000000000001" customHeight="1" x14ac:dyDescent="0.2">
      <c r="B369" s="48" t="s">
        <v>683</v>
      </c>
      <c r="C369" s="39" t="s">
        <v>684</v>
      </c>
      <c r="D369" s="38">
        <v>1</v>
      </c>
    </row>
    <row r="370" spans="2:4" ht="20.100000000000001" customHeight="1" x14ac:dyDescent="0.2">
      <c r="B370" s="48" t="s">
        <v>685</v>
      </c>
      <c r="C370" s="39" t="s">
        <v>686</v>
      </c>
      <c r="D370" s="38">
        <v>1</v>
      </c>
    </row>
    <row r="371" spans="2:4" ht="20.100000000000001" customHeight="1" x14ac:dyDescent="0.2">
      <c r="B371" s="48" t="s">
        <v>687</v>
      </c>
      <c r="C371" s="39" t="s">
        <v>688</v>
      </c>
      <c r="D371" s="38">
        <v>1</v>
      </c>
    </row>
    <row r="372" spans="2:4" ht="20.100000000000001" customHeight="1" x14ac:dyDescent="0.2">
      <c r="B372" s="48" t="s">
        <v>689</v>
      </c>
      <c r="C372" s="39" t="s">
        <v>690</v>
      </c>
      <c r="D372" s="38">
        <v>1</v>
      </c>
    </row>
    <row r="373" spans="2:4" ht="20.100000000000001" customHeight="1" x14ac:dyDescent="0.2">
      <c r="B373" s="48" t="s">
        <v>691</v>
      </c>
      <c r="C373" s="39" t="s">
        <v>692</v>
      </c>
      <c r="D373" s="38">
        <v>1</v>
      </c>
    </row>
    <row r="374" spans="2:4" ht="20.100000000000001" customHeight="1" x14ac:dyDescent="0.2">
      <c r="B374" s="48" t="s">
        <v>693</v>
      </c>
      <c r="C374" s="39" t="s">
        <v>694</v>
      </c>
      <c r="D374" s="38">
        <v>7</v>
      </c>
    </row>
    <row r="375" spans="2:4" ht="20.100000000000001" customHeight="1" x14ac:dyDescent="0.2">
      <c r="B375" s="48" t="s">
        <v>695</v>
      </c>
      <c r="C375" s="39" t="s">
        <v>696</v>
      </c>
      <c r="D375" s="38">
        <v>6</v>
      </c>
    </row>
    <row r="376" spans="2:4" ht="20.100000000000001" customHeight="1" x14ac:dyDescent="0.2">
      <c r="B376" s="48" t="s">
        <v>697</v>
      </c>
      <c r="C376" s="39" t="s">
        <v>698</v>
      </c>
      <c r="D376" s="38">
        <v>1</v>
      </c>
    </row>
    <row r="377" spans="2:4" ht="20.100000000000001" customHeight="1" x14ac:dyDescent="0.25">
      <c r="B377" s="48"/>
      <c r="C377" s="39"/>
      <c r="D377" s="42">
        <f>SUM(D362:D376)</f>
        <v>26</v>
      </c>
    </row>
    <row r="378" spans="2:4" ht="20.100000000000001" customHeight="1" x14ac:dyDescent="0.25">
      <c r="B378" s="78"/>
      <c r="C378" s="32"/>
    </row>
    <row r="380" spans="2:4" ht="20.100000000000001" customHeight="1" x14ac:dyDescent="0.25">
      <c r="B380" s="88">
        <v>1</v>
      </c>
      <c r="C380" s="87" t="s">
        <v>406</v>
      </c>
      <c r="D380" s="84"/>
    </row>
    <row r="381" spans="2:4" ht="20.100000000000001" customHeight="1" x14ac:dyDescent="0.25">
      <c r="B381" s="88">
        <v>6</v>
      </c>
      <c r="C381" s="87" t="s">
        <v>407</v>
      </c>
      <c r="D381" s="84"/>
    </row>
    <row r="382" spans="2:4" ht="20.100000000000001" customHeight="1" x14ac:dyDescent="0.25">
      <c r="B382" s="88">
        <v>1</v>
      </c>
      <c r="C382" s="87" t="s">
        <v>408</v>
      </c>
      <c r="D382" s="84"/>
    </row>
    <row r="383" spans="2:4" ht="20.100000000000001" customHeight="1" x14ac:dyDescent="0.25">
      <c r="B383" s="88">
        <v>1</v>
      </c>
      <c r="C383" s="87" t="s">
        <v>409</v>
      </c>
      <c r="D383" s="84"/>
    </row>
    <row r="384" spans="2:4" ht="20.100000000000001" customHeight="1" x14ac:dyDescent="0.25">
      <c r="B384" s="88">
        <v>1</v>
      </c>
      <c r="C384" s="87" t="s">
        <v>410</v>
      </c>
      <c r="D384" s="84"/>
    </row>
    <row r="385" spans="1:4" ht="20.100000000000001" customHeight="1" x14ac:dyDescent="0.25">
      <c r="B385" s="88">
        <v>2</v>
      </c>
      <c r="C385" s="87" t="s">
        <v>411</v>
      </c>
      <c r="D385" s="84"/>
    </row>
    <row r="386" spans="1:4" ht="20.100000000000001" customHeight="1" x14ac:dyDescent="0.25">
      <c r="B386" s="90">
        <v>1</v>
      </c>
      <c r="C386" s="89" t="s">
        <v>412</v>
      </c>
      <c r="D386" s="111"/>
    </row>
    <row r="387" spans="1:4" ht="20.100000000000001" customHeight="1" x14ac:dyDescent="0.2">
      <c r="B387" s="47">
        <f>SUM(B380:B386)</f>
        <v>13</v>
      </c>
      <c r="C387" s="52"/>
    </row>
    <row r="390" spans="1:4" ht="20.100000000000001" customHeight="1" thickBot="1" x14ac:dyDescent="0.25">
      <c r="A390" s="32" t="s">
        <v>413</v>
      </c>
      <c r="B390" s="91"/>
      <c r="C390" s="92"/>
    </row>
    <row r="391" spans="1:4" ht="20.100000000000001" customHeight="1" x14ac:dyDescent="0.2">
      <c r="A391" s="32"/>
      <c r="B391" s="93"/>
      <c r="C391" s="32"/>
    </row>
    <row r="392" spans="1:4" ht="20.100000000000001" customHeight="1" x14ac:dyDescent="0.2">
      <c r="A392" s="32"/>
      <c r="B392" s="93"/>
      <c r="C392" s="32"/>
    </row>
    <row r="393" spans="1:4" ht="20.100000000000001" customHeight="1" thickBot="1" x14ac:dyDescent="0.25">
      <c r="A393" s="32" t="s">
        <v>414</v>
      </c>
      <c r="B393" s="91"/>
      <c r="C393" s="92"/>
    </row>
    <row r="394" spans="1:4" ht="20.100000000000001" customHeight="1" x14ac:dyDescent="0.2">
      <c r="A394" s="32"/>
      <c r="B394" s="93"/>
      <c r="C394" s="32"/>
    </row>
    <row r="395" spans="1:4" ht="20.100000000000001" customHeight="1" x14ac:dyDescent="0.2">
      <c r="A395" s="32"/>
      <c r="B395" s="93"/>
      <c r="C395" s="32"/>
    </row>
    <row r="396" spans="1:4" ht="20.100000000000001" customHeight="1" thickBot="1" x14ac:dyDescent="0.25">
      <c r="A396" s="32" t="s">
        <v>415</v>
      </c>
      <c r="B396" s="91"/>
      <c r="C396" s="92"/>
    </row>
    <row r="397" spans="1:4" ht="20.100000000000001" customHeight="1" x14ac:dyDescent="0.2">
      <c r="A397" s="32"/>
      <c r="B397" s="93"/>
      <c r="C397" s="32"/>
    </row>
    <row r="398" spans="1:4" ht="20.100000000000001" customHeight="1" x14ac:dyDescent="0.2">
      <c r="A398" s="32"/>
      <c r="B398" s="93"/>
      <c r="C398" s="32"/>
    </row>
    <row r="399" spans="1:4" ht="20.100000000000001" customHeight="1" thickBot="1" x14ac:dyDescent="0.25">
      <c r="A399" s="32" t="s">
        <v>416</v>
      </c>
      <c r="B399" s="91"/>
      <c r="C399" s="92"/>
    </row>
    <row r="400" spans="1:4" ht="20.100000000000001" customHeight="1" x14ac:dyDescent="0.2">
      <c r="A400" s="32"/>
      <c r="B400" s="93"/>
      <c r="C400" s="32"/>
    </row>
    <row r="401" spans="1:3" ht="20.100000000000001" customHeight="1" x14ac:dyDescent="0.2">
      <c r="A401" s="32"/>
      <c r="B401" s="93"/>
      <c r="C401" s="32"/>
    </row>
    <row r="402" spans="1:3" ht="20.100000000000001" customHeight="1" thickBot="1" x14ac:dyDescent="0.25">
      <c r="A402" s="32" t="s">
        <v>417</v>
      </c>
      <c r="B402" s="91"/>
      <c r="C402" s="92"/>
    </row>
  </sheetData>
  <mergeCells count="15">
    <mergeCell ref="B360:D360"/>
    <mergeCell ref="A11:B11"/>
    <mergeCell ref="A255:F255"/>
    <mergeCell ref="A256:F256"/>
    <mergeCell ref="A257:F257"/>
    <mergeCell ref="B260:E260"/>
    <mergeCell ref="A236:C236"/>
    <mergeCell ref="A251:C251"/>
    <mergeCell ref="A254:C254"/>
    <mergeCell ref="L5:M6"/>
    <mergeCell ref="C2:C3"/>
    <mergeCell ref="D2:E2"/>
    <mergeCell ref="C4:C5"/>
    <mergeCell ref="D4:E4"/>
    <mergeCell ref="D5:E5"/>
  </mergeCells>
  <conditionalFormatting sqref="C386">
    <cfRule type="duplicateValues" dxfId="1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62F7-21B3-4AA8-A2C6-256CB5C5455C}">
  <dimension ref="A1:L385"/>
  <sheetViews>
    <sheetView tabSelected="1" view="pageBreakPreview" topLeftCell="A351" zoomScale="60" zoomScaleNormal="100" workbookViewId="0">
      <selection activeCell="F16" sqref="F16"/>
    </sheetView>
  </sheetViews>
  <sheetFormatPr baseColWidth="10" defaultColWidth="11.42578125" defaultRowHeight="20.100000000000001" customHeight="1" x14ac:dyDescent="0.2"/>
  <cols>
    <col min="1" max="1" width="20.42578125" style="1" customWidth="1"/>
    <col min="2" max="2" width="18.85546875" style="2" bestFit="1" customWidth="1"/>
    <col min="3" max="3" width="69.140625" style="3" bestFit="1" customWidth="1"/>
    <col min="4" max="4" width="23.5703125" style="3" bestFit="1" customWidth="1"/>
    <col min="5" max="5" width="24" style="3" customWidth="1"/>
    <col min="6" max="6" width="12.28515625" style="1" bestFit="1" customWidth="1"/>
    <col min="7" max="7" width="20.28515625" style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123" t="s">
        <v>0</v>
      </c>
      <c r="D2" s="125" t="s">
        <v>1</v>
      </c>
      <c r="E2" s="126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124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127" t="s">
        <v>3</v>
      </c>
      <c r="D4" s="129" t="s">
        <v>4</v>
      </c>
      <c r="E4" s="130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128"/>
      <c r="D5" s="131" t="s">
        <v>5</v>
      </c>
      <c r="E5" s="132"/>
      <c r="F5" s="15"/>
      <c r="G5" s="15"/>
      <c r="H5" s="15"/>
      <c r="I5" s="15"/>
      <c r="J5" s="122"/>
      <c r="K5" s="122"/>
      <c r="L5" s="1"/>
    </row>
    <row r="6" spans="1:12" ht="20.100000000000001" customHeight="1" x14ac:dyDescent="0.25">
      <c r="A6" s="17"/>
      <c r="B6" s="17"/>
      <c r="C6" s="17"/>
      <c r="D6" s="17"/>
      <c r="E6" s="17"/>
      <c r="J6" s="122"/>
      <c r="K6" s="122"/>
    </row>
    <row r="7" spans="1:12" ht="20.100000000000001" customHeight="1" x14ac:dyDescent="0.2">
      <c r="A7" s="18" t="s">
        <v>6</v>
      </c>
      <c r="B7" s="18"/>
      <c r="C7" s="19">
        <f ca="1">NOW()</f>
        <v>44984.57329965278</v>
      </c>
      <c r="D7" s="18" t="s">
        <v>7</v>
      </c>
      <c r="E7" s="20">
        <v>20230200060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701</v>
      </c>
      <c r="D9" s="23" t="s">
        <v>9</v>
      </c>
      <c r="E9" s="24" t="s">
        <v>700</v>
      </c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134" t="s">
        <v>10</v>
      </c>
      <c r="B11" s="135"/>
      <c r="C11" s="22" t="s">
        <v>701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30.75" customHeight="1" x14ac:dyDescent="0.25">
      <c r="A13" s="18" t="s">
        <v>13</v>
      </c>
      <c r="B13" s="18"/>
      <c r="C13" s="119" t="s">
        <v>699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44984</v>
      </c>
      <c r="D15" s="23" t="s">
        <v>17</v>
      </c>
      <c r="E15" s="26" t="s">
        <v>418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702</v>
      </c>
      <c r="D17" s="27"/>
      <c r="E17" s="28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36" customHeight="1" x14ac:dyDescent="0.2">
      <c r="A19" s="18" t="s">
        <v>19</v>
      </c>
      <c r="B19" s="18"/>
      <c r="C19" s="22" t="s">
        <v>757</v>
      </c>
      <c r="D19" s="23" t="s">
        <v>20</v>
      </c>
      <c r="E19" s="26" t="s">
        <v>758</v>
      </c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29"/>
      <c r="D21" s="30"/>
      <c r="E21" s="31"/>
      <c r="J21" s="16"/>
      <c r="K21" s="16"/>
    </row>
    <row r="22" spans="1:11" ht="20.100000000000001" customHeight="1" x14ac:dyDescent="0.2">
      <c r="A22" s="32"/>
      <c r="B22" s="33"/>
      <c r="C22" s="32"/>
      <c r="D22" s="32"/>
      <c r="E22" s="32"/>
      <c r="J22" s="34"/>
      <c r="K22" s="34"/>
    </row>
    <row r="23" spans="1:11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J23" s="34"/>
      <c r="K23" s="34"/>
    </row>
    <row r="24" spans="1:11" ht="15" x14ac:dyDescent="0.2">
      <c r="A24" s="37" t="s">
        <v>29</v>
      </c>
      <c r="B24" s="38" t="s">
        <v>30</v>
      </c>
      <c r="C24" s="39" t="s">
        <v>31</v>
      </c>
      <c r="D24" s="38">
        <v>1</v>
      </c>
      <c r="E24" s="38"/>
      <c r="F24" s="40">
        <v>700</v>
      </c>
      <c r="G24" s="41">
        <f t="shared" ref="G24:G90" si="0">D24*F24</f>
        <v>700</v>
      </c>
      <c r="J24" s="34"/>
      <c r="K24" s="34"/>
    </row>
    <row r="25" spans="1:11" ht="15" x14ac:dyDescent="0.2">
      <c r="A25" s="37" t="s">
        <v>32</v>
      </c>
      <c r="B25" s="38" t="s">
        <v>33</v>
      </c>
      <c r="C25" s="39" t="s">
        <v>34</v>
      </c>
      <c r="D25" s="38">
        <v>1</v>
      </c>
      <c r="E25" s="38"/>
      <c r="F25" s="40">
        <v>700</v>
      </c>
      <c r="G25" s="41">
        <f t="shared" si="0"/>
        <v>700</v>
      </c>
      <c r="J25" s="34"/>
      <c r="K25" s="34"/>
    </row>
    <row r="26" spans="1:11" ht="15" x14ac:dyDescent="0.2">
      <c r="A26" s="37" t="s">
        <v>35</v>
      </c>
      <c r="B26" s="38" t="s">
        <v>36</v>
      </c>
      <c r="C26" s="39" t="s">
        <v>37</v>
      </c>
      <c r="D26" s="38">
        <v>1</v>
      </c>
      <c r="E26" s="38"/>
      <c r="F26" s="40">
        <v>700</v>
      </c>
      <c r="G26" s="41">
        <f t="shared" si="0"/>
        <v>700</v>
      </c>
      <c r="J26" s="34"/>
      <c r="K26" s="34"/>
    </row>
    <row r="27" spans="1:11" ht="15" x14ac:dyDescent="0.2">
      <c r="A27" s="37" t="s">
        <v>38</v>
      </c>
      <c r="B27" s="38" t="s">
        <v>39</v>
      </c>
      <c r="C27" s="39" t="s">
        <v>40</v>
      </c>
      <c r="D27" s="38">
        <v>0</v>
      </c>
      <c r="E27" s="38"/>
      <c r="F27" s="40">
        <v>700</v>
      </c>
      <c r="G27" s="41">
        <f t="shared" si="0"/>
        <v>0</v>
      </c>
      <c r="J27" s="34"/>
      <c r="K27" s="34"/>
    </row>
    <row r="28" spans="1:11" ht="15" x14ac:dyDescent="0.2">
      <c r="A28" s="37" t="s">
        <v>41</v>
      </c>
      <c r="B28" s="38" t="s">
        <v>42</v>
      </c>
      <c r="C28" s="39" t="s">
        <v>43</v>
      </c>
      <c r="D28" s="38">
        <v>1</v>
      </c>
      <c r="E28" s="38"/>
      <c r="F28" s="40">
        <v>700</v>
      </c>
      <c r="G28" s="41">
        <f t="shared" si="0"/>
        <v>700</v>
      </c>
      <c r="J28" s="34"/>
      <c r="K28" s="34"/>
    </row>
    <row r="29" spans="1:11" ht="15" x14ac:dyDescent="0.2">
      <c r="A29" s="37" t="s">
        <v>44</v>
      </c>
      <c r="B29" s="38" t="s">
        <v>45</v>
      </c>
      <c r="C29" s="39" t="s">
        <v>46</v>
      </c>
      <c r="D29" s="38">
        <v>1</v>
      </c>
      <c r="E29" s="38"/>
      <c r="F29" s="40">
        <v>700</v>
      </c>
      <c r="G29" s="41">
        <f t="shared" si="0"/>
        <v>700</v>
      </c>
      <c r="J29" s="34"/>
      <c r="K29" s="34"/>
    </row>
    <row r="30" spans="1:11" ht="15" x14ac:dyDescent="0.2">
      <c r="A30" s="37" t="s">
        <v>47</v>
      </c>
      <c r="B30" s="38" t="s">
        <v>48</v>
      </c>
      <c r="C30" s="39" t="s">
        <v>49</v>
      </c>
      <c r="D30" s="38">
        <v>1</v>
      </c>
      <c r="E30" s="38"/>
      <c r="F30" s="40">
        <v>700</v>
      </c>
      <c r="G30" s="41">
        <f t="shared" si="0"/>
        <v>700</v>
      </c>
      <c r="J30" s="34"/>
      <c r="K30" s="34"/>
    </row>
    <row r="31" spans="1:11" ht="15" x14ac:dyDescent="0.2">
      <c r="A31" s="37" t="s">
        <v>50</v>
      </c>
      <c r="B31" s="38" t="s">
        <v>51</v>
      </c>
      <c r="C31" s="39" t="s">
        <v>52</v>
      </c>
      <c r="D31" s="38">
        <v>1</v>
      </c>
      <c r="E31" s="38"/>
      <c r="F31" s="40">
        <v>700</v>
      </c>
      <c r="G31" s="41">
        <f t="shared" si="0"/>
        <v>700</v>
      </c>
      <c r="J31" s="34"/>
      <c r="K31" s="34"/>
    </row>
    <row r="32" spans="1:11" ht="15.75" x14ac:dyDescent="0.25">
      <c r="A32" s="37"/>
      <c r="B32" s="38"/>
      <c r="C32" s="39"/>
      <c r="D32" s="42">
        <f>SUM(D24:D31)</f>
        <v>7</v>
      </c>
      <c r="E32" s="38"/>
      <c r="F32" s="40"/>
      <c r="G32" s="41"/>
      <c r="J32" s="34"/>
      <c r="K32" s="34"/>
    </row>
    <row r="33" spans="1:11" ht="15" x14ac:dyDescent="0.2">
      <c r="A33" s="43" t="s">
        <v>53</v>
      </c>
      <c r="B33" s="43" t="s">
        <v>54</v>
      </c>
      <c r="C33" s="39" t="s">
        <v>55</v>
      </c>
      <c r="D33" s="38">
        <v>2</v>
      </c>
      <c r="E33" s="38"/>
      <c r="F33" s="40">
        <v>700</v>
      </c>
      <c r="G33" s="41">
        <f t="shared" si="0"/>
        <v>1400</v>
      </c>
      <c r="J33" s="34"/>
      <c r="K33" s="34"/>
    </row>
    <row r="34" spans="1:11" ht="15" x14ac:dyDescent="0.2">
      <c r="A34" s="44" t="s">
        <v>56</v>
      </c>
      <c r="B34" s="44" t="s">
        <v>54</v>
      </c>
      <c r="C34" s="39" t="s">
        <v>57</v>
      </c>
      <c r="D34" s="38">
        <v>1</v>
      </c>
      <c r="E34" s="38"/>
      <c r="F34" s="40">
        <v>700</v>
      </c>
      <c r="G34" s="41">
        <f t="shared" si="0"/>
        <v>700</v>
      </c>
      <c r="J34" s="34"/>
      <c r="K34" s="34"/>
    </row>
    <row r="35" spans="1:11" ht="15" x14ac:dyDescent="0.2">
      <c r="A35" s="43" t="s">
        <v>58</v>
      </c>
      <c r="B35" s="43" t="s">
        <v>59</v>
      </c>
      <c r="C35" s="39" t="s">
        <v>60</v>
      </c>
      <c r="D35" s="38">
        <v>1</v>
      </c>
      <c r="E35" s="38"/>
      <c r="F35" s="40">
        <v>700</v>
      </c>
      <c r="G35" s="41">
        <f t="shared" si="0"/>
        <v>700</v>
      </c>
      <c r="J35" s="34"/>
      <c r="K35" s="34"/>
    </row>
    <row r="36" spans="1:11" ht="15" x14ac:dyDescent="0.2">
      <c r="A36" s="45" t="s">
        <v>61</v>
      </c>
      <c r="B36" s="46" t="s">
        <v>62</v>
      </c>
      <c r="C36" s="39" t="s">
        <v>63</v>
      </c>
      <c r="D36" s="38">
        <v>2</v>
      </c>
      <c r="E36" s="38"/>
      <c r="F36" s="40">
        <v>700</v>
      </c>
      <c r="G36" s="41">
        <f t="shared" si="0"/>
        <v>1400</v>
      </c>
      <c r="J36" s="34"/>
      <c r="K36" s="34"/>
    </row>
    <row r="37" spans="1:11" ht="15" x14ac:dyDescent="0.2">
      <c r="A37" s="44" t="s">
        <v>64</v>
      </c>
      <c r="B37" s="44" t="s">
        <v>65</v>
      </c>
      <c r="C37" s="39" t="s">
        <v>66</v>
      </c>
      <c r="D37" s="38">
        <v>2</v>
      </c>
      <c r="E37" s="38"/>
      <c r="F37" s="40">
        <v>700</v>
      </c>
      <c r="G37" s="41">
        <f t="shared" si="0"/>
        <v>1400</v>
      </c>
      <c r="J37" s="34"/>
      <c r="K37" s="34"/>
    </row>
    <row r="38" spans="1:11" ht="15" x14ac:dyDescent="0.2">
      <c r="A38" s="43" t="s">
        <v>67</v>
      </c>
      <c r="B38" s="43" t="s">
        <v>65</v>
      </c>
      <c r="C38" s="39" t="s">
        <v>68</v>
      </c>
      <c r="D38" s="38">
        <v>2</v>
      </c>
      <c r="E38" s="38"/>
      <c r="F38" s="40">
        <v>700</v>
      </c>
      <c r="G38" s="41">
        <f t="shared" si="0"/>
        <v>1400</v>
      </c>
      <c r="J38" s="34"/>
      <c r="K38" s="34"/>
    </row>
    <row r="39" spans="1:11" ht="15.75" x14ac:dyDescent="0.25">
      <c r="A39" s="43"/>
      <c r="B39" s="43"/>
      <c r="C39" s="39"/>
      <c r="D39" s="42">
        <f>SUM(D33:D38)</f>
        <v>10</v>
      </c>
      <c r="E39" s="38"/>
      <c r="F39" s="40"/>
      <c r="G39" s="41"/>
      <c r="J39" s="34"/>
      <c r="K39" s="34"/>
    </row>
    <row r="40" spans="1:11" ht="15" x14ac:dyDescent="0.2">
      <c r="A40" s="44" t="s">
        <v>69</v>
      </c>
      <c r="B40" s="44" t="s">
        <v>70</v>
      </c>
      <c r="C40" s="39" t="s">
        <v>71</v>
      </c>
      <c r="D40" s="38">
        <v>2</v>
      </c>
      <c r="E40" s="38"/>
      <c r="F40" s="40">
        <v>700</v>
      </c>
      <c r="G40" s="41">
        <f t="shared" si="0"/>
        <v>1400</v>
      </c>
      <c r="J40" s="34"/>
      <c r="K40" s="34"/>
    </row>
    <row r="41" spans="1:11" ht="15" x14ac:dyDescent="0.2">
      <c r="A41" s="43" t="s">
        <v>72</v>
      </c>
      <c r="B41" s="43" t="s">
        <v>73</v>
      </c>
      <c r="C41" s="39" t="s">
        <v>74</v>
      </c>
      <c r="D41" s="38">
        <v>2</v>
      </c>
      <c r="E41" s="38"/>
      <c r="F41" s="40">
        <v>700</v>
      </c>
      <c r="G41" s="41">
        <f t="shared" si="0"/>
        <v>1400</v>
      </c>
      <c r="J41" s="34"/>
      <c r="K41" s="34"/>
    </row>
    <row r="42" spans="1:11" ht="15" x14ac:dyDescent="0.2">
      <c r="A42" s="44" t="s">
        <v>75</v>
      </c>
      <c r="B42" s="44" t="s">
        <v>76</v>
      </c>
      <c r="C42" s="39" t="s">
        <v>77</v>
      </c>
      <c r="D42" s="38">
        <v>2</v>
      </c>
      <c r="E42" s="38"/>
      <c r="F42" s="40">
        <v>700</v>
      </c>
      <c r="G42" s="41">
        <f t="shared" si="0"/>
        <v>1400</v>
      </c>
      <c r="J42" s="34"/>
      <c r="K42" s="34"/>
    </row>
    <row r="43" spans="1:11" ht="15" x14ac:dyDescent="0.2">
      <c r="A43" s="45" t="s">
        <v>78</v>
      </c>
      <c r="B43" s="46" t="s">
        <v>79</v>
      </c>
      <c r="C43" s="39" t="s">
        <v>80</v>
      </c>
      <c r="D43" s="38">
        <v>2</v>
      </c>
      <c r="E43" s="38"/>
      <c r="F43" s="40">
        <v>700</v>
      </c>
      <c r="G43" s="41">
        <f t="shared" si="0"/>
        <v>1400</v>
      </c>
      <c r="J43" s="34"/>
      <c r="K43" s="34"/>
    </row>
    <row r="44" spans="1:11" ht="15" x14ac:dyDescent="0.2">
      <c r="A44" s="43" t="s">
        <v>81</v>
      </c>
      <c r="B44" s="43" t="s">
        <v>82</v>
      </c>
      <c r="C44" s="39" t="s">
        <v>83</v>
      </c>
      <c r="D44" s="38">
        <v>2</v>
      </c>
      <c r="E44" s="38"/>
      <c r="F44" s="40">
        <v>700</v>
      </c>
      <c r="G44" s="41">
        <f t="shared" si="0"/>
        <v>1400</v>
      </c>
      <c r="J44" s="34"/>
      <c r="K44" s="34"/>
    </row>
    <row r="45" spans="1:11" ht="15" x14ac:dyDescent="0.2">
      <c r="A45" s="37" t="s">
        <v>84</v>
      </c>
      <c r="B45" s="38" t="s">
        <v>85</v>
      </c>
      <c r="C45" s="39" t="s">
        <v>86</v>
      </c>
      <c r="D45" s="38">
        <v>2</v>
      </c>
      <c r="E45" s="38"/>
      <c r="F45" s="40">
        <v>700</v>
      </c>
      <c r="G45" s="41">
        <f t="shared" si="0"/>
        <v>1400</v>
      </c>
      <c r="J45" s="34"/>
      <c r="K45" s="34"/>
    </row>
    <row r="46" spans="1:11" ht="15.75" x14ac:dyDescent="0.25">
      <c r="A46" s="37"/>
      <c r="B46" s="38"/>
      <c r="C46" s="39"/>
      <c r="D46" s="42">
        <f>SUM(D40:D45)</f>
        <v>12</v>
      </c>
      <c r="E46" s="38"/>
      <c r="F46" s="40"/>
      <c r="G46" s="41"/>
      <c r="J46" s="34"/>
      <c r="K46" s="34"/>
    </row>
    <row r="47" spans="1:11" ht="15" x14ac:dyDescent="0.2">
      <c r="A47" s="47" t="s">
        <v>87</v>
      </c>
      <c r="B47" s="47" t="s">
        <v>88</v>
      </c>
      <c r="C47" s="48" t="s">
        <v>89</v>
      </c>
      <c r="D47" s="38">
        <v>10</v>
      </c>
      <c r="E47" s="38"/>
      <c r="F47" s="40">
        <v>55</v>
      </c>
      <c r="G47" s="41">
        <f t="shared" si="0"/>
        <v>550</v>
      </c>
      <c r="J47" s="34"/>
      <c r="K47" s="34"/>
    </row>
    <row r="48" spans="1:11" ht="15" x14ac:dyDescent="0.2">
      <c r="A48" s="47" t="s">
        <v>90</v>
      </c>
      <c r="B48" s="47" t="s">
        <v>88</v>
      </c>
      <c r="C48" s="48" t="s">
        <v>91</v>
      </c>
      <c r="D48" s="38">
        <v>3</v>
      </c>
      <c r="E48" s="38"/>
      <c r="F48" s="40">
        <v>55</v>
      </c>
      <c r="G48" s="41">
        <f t="shared" si="0"/>
        <v>165</v>
      </c>
      <c r="J48" s="34"/>
      <c r="K48" s="34"/>
    </row>
    <row r="49" spans="1:11" ht="15" x14ac:dyDescent="0.2">
      <c r="A49" s="47" t="s">
        <v>92</v>
      </c>
      <c r="B49" s="47" t="s">
        <v>93</v>
      </c>
      <c r="C49" s="48" t="s">
        <v>94</v>
      </c>
      <c r="D49" s="38">
        <v>15</v>
      </c>
      <c r="E49" s="38"/>
      <c r="F49" s="40">
        <v>55</v>
      </c>
      <c r="G49" s="41">
        <f t="shared" si="0"/>
        <v>825</v>
      </c>
      <c r="J49" s="34"/>
      <c r="K49" s="34"/>
    </row>
    <row r="50" spans="1:11" ht="15" x14ac:dyDescent="0.2">
      <c r="A50" s="47" t="s">
        <v>95</v>
      </c>
      <c r="B50" s="49" t="s">
        <v>96</v>
      </c>
      <c r="C50" s="48" t="s">
        <v>97</v>
      </c>
      <c r="D50" s="38">
        <v>15</v>
      </c>
      <c r="E50" s="38"/>
      <c r="F50" s="40">
        <v>55</v>
      </c>
      <c r="G50" s="41">
        <f t="shared" si="0"/>
        <v>825</v>
      </c>
      <c r="J50" s="34"/>
      <c r="K50" s="34"/>
    </row>
    <row r="51" spans="1:11" ht="15" x14ac:dyDescent="0.2">
      <c r="A51" s="47" t="s">
        <v>98</v>
      </c>
      <c r="B51" s="44" t="s">
        <v>99</v>
      </c>
      <c r="C51" s="48" t="s">
        <v>100</v>
      </c>
      <c r="D51" s="38">
        <v>10</v>
      </c>
      <c r="E51" s="38"/>
      <c r="F51" s="40">
        <v>55</v>
      </c>
      <c r="G51" s="41">
        <f t="shared" si="0"/>
        <v>550</v>
      </c>
      <c r="J51" s="34"/>
      <c r="K51" s="34"/>
    </row>
    <row r="52" spans="1:11" ht="15" x14ac:dyDescent="0.2">
      <c r="A52" s="47" t="s">
        <v>101</v>
      </c>
      <c r="B52" s="43" t="s">
        <v>102</v>
      </c>
      <c r="C52" s="48" t="s">
        <v>103</v>
      </c>
      <c r="D52" s="38">
        <v>10</v>
      </c>
      <c r="E52" s="38"/>
      <c r="F52" s="40">
        <v>55</v>
      </c>
      <c r="G52" s="41">
        <f t="shared" si="0"/>
        <v>550</v>
      </c>
      <c r="J52" s="34"/>
      <c r="K52" s="34"/>
    </row>
    <row r="53" spans="1:11" ht="15" x14ac:dyDescent="0.2">
      <c r="A53" s="47" t="s">
        <v>104</v>
      </c>
      <c r="B53" s="44" t="s">
        <v>105</v>
      </c>
      <c r="C53" s="48" t="s">
        <v>106</v>
      </c>
      <c r="D53" s="38">
        <v>10</v>
      </c>
      <c r="E53" s="38"/>
      <c r="F53" s="40">
        <v>55</v>
      </c>
      <c r="G53" s="41">
        <f t="shared" si="0"/>
        <v>550</v>
      </c>
      <c r="J53" s="34"/>
      <c r="K53" s="34"/>
    </row>
    <row r="54" spans="1:11" ht="15" x14ac:dyDescent="0.2">
      <c r="A54" s="47" t="s">
        <v>107</v>
      </c>
      <c r="B54" s="43" t="s">
        <v>108</v>
      </c>
      <c r="C54" s="48" t="s">
        <v>109</v>
      </c>
      <c r="D54" s="38">
        <v>10</v>
      </c>
      <c r="E54" s="38"/>
      <c r="F54" s="40">
        <v>55</v>
      </c>
      <c r="G54" s="41">
        <f t="shared" si="0"/>
        <v>550</v>
      </c>
      <c r="J54" s="34"/>
      <c r="K54" s="34"/>
    </row>
    <row r="55" spans="1:11" ht="15" x14ac:dyDescent="0.2">
      <c r="A55" s="47" t="s">
        <v>110</v>
      </c>
      <c r="B55" s="44" t="s">
        <v>108</v>
      </c>
      <c r="C55" s="48" t="s">
        <v>91</v>
      </c>
      <c r="D55" s="38">
        <v>5</v>
      </c>
      <c r="E55" s="38"/>
      <c r="F55" s="40">
        <v>55</v>
      </c>
      <c r="G55" s="41">
        <f t="shared" si="0"/>
        <v>275</v>
      </c>
      <c r="J55" s="34"/>
      <c r="K55" s="34"/>
    </row>
    <row r="56" spans="1:11" ht="15.75" x14ac:dyDescent="0.25">
      <c r="A56" s="47"/>
      <c r="B56" s="44"/>
      <c r="C56" s="48"/>
      <c r="D56" s="42">
        <f>SUM(D47:D55)</f>
        <v>88</v>
      </c>
      <c r="E56" s="38"/>
      <c r="F56" s="40"/>
      <c r="G56" s="41"/>
      <c r="J56" s="34"/>
      <c r="K56" s="34"/>
    </row>
    <row r="57" spans="1:11" ht="15" x14ac:dyDescent="0.2">
      <c r="A57" s="37" t="s">
        <v>111</v>
      </c>
      <c r="B57" s="38" t="s">
        <v>112</v>
      </c>
      <c r="C57" s="39" t="s">
        <v>113</v>
      </c>
      <c r="D57" s="38">
        <v>10</v>
      </c>
      <c r="E57" s="38"/>
      <c r="F57" s="40">
        <v>55</v>
      </c>
      <c r="G57" s="41">
        <f t="shared" si="0"/>
        <v>550</v>
      </c>
      <c r="J57" s="34"/>
      <c r="K57" s="34"/>
    </row>
    <row r="58" spans="1:11" ht="15" x14ac:dyDescent="0.2">
      <c r="A58" s="37" t="s">
        <v>114</v>
      </c>
      <c r="B58" s="38" t="s">
        <v>115</v>
      </c>
      <c r="C58" s="39" t="s">
        <v>116</v>
      </c>
      <c r="D58" s="38">
        <v>10</v>
      </c>
      <c r="E58" s="38"/>
      <c r="F58" s="40">
        <v>55</v>
      </c>
      <c r="G58" s="41">
        <f t="shared" si="0"/>
        <v>550</v>
      </c>
      <c r="J58" s="34"/>
      <c r="K58" s="34"/>
    </row>
    <row r="59" spans="1:11" ht="15" x14ac:dyDescent="0.2">
      <c r="A59" s="37" t="s">
        <v>117</v>
      </c>
      <c r="B59" s="38" t="s">
        <v>118</v>
      </c>
      <c r="C59" s="39" t="s">
        <v>119</v>
      </c>
      <c r="D59" s="38">
        <v>10</v>
      </c>
      <c r="E59" s="38"/>
      <c r="F59" s="40">
        <v>55</v>
      </c>
      <c r="G59" s="41">
        <f t="shared" si="0"/>
        <v>550</v>
      </c>
      <c r="J59" s="34"/>
      <c r="K59" s="34"/>
    </row>
    <row r="60" spans="1:11" ht="15" x14ac:dyDescent="0.2">
      <c r="A60" s="37" t="s">
        <v>120</v>
      </c>
      <c r="B60" s="38" t="s">
        <v>121</v>
      </c>
      <c r="C60" s="39" t="s">
        <v>122</v>
      </c>
      <c r="D60" s="38">
        <v>10</v>
      </c>
      <c r="E60" s="38"/>
      <c r="F60" s="40">
        <v>55</v>
      </c>
      <c r="G60" s="41">
        <f t="shared" si="0"/>
        <v>550</v>
      </c>
      <c r="J60" s="34"/>
      <c r="K60" s="34"/>
    </row>
    <row r="61" spans="1:11" ht="15" x14ac:dyDescent="0.2">
      <c r="A61" s="37" t="s">
        <v>123</v>
      </c>
      <c r="B61" s="38" t="s">
        <v>124</v>
      </c>
      <c r="C61" s="39" t="s">
        <v>125</v>
      </c>
      <c r="D61" s="38">
        <v>10</v>
      </c>
      <c r="E61" s="38"/>
      <c r="F61" s="40">
        <v>55</v>
      </c>
      <c r="G61" s="41">
        <f t="shared" si="0"/>
        <v>550</v>
      </c>
      <c r="J61" s="34"/>
      <c r="K61" s="34"/>
    </row>
    <row r="62" spans="1:11" ht="15.75" x14ac:dyDescent="0.25">
      <c r="A62" s="37"/>
      <c r="B62" s="38"/>
      <c r="C62" s="39"/>
      <c r="D62" s="42">
        <f>SUM(D57:D61)</f>
        <v>50</v>
      </c>
      <c r="E62" s="38"/>
      <c r="F62" s="40"/>
      <c r="G62" s="41"/>
      <c r="J62" s="34"/>
      <c r="K62" s="34"/>
    </row>
    <row r="63" spans="1:11" ht="15" x14ac:dyDescent="0.2">
      <c r="A63" s="43" t="s">
        <v>126</v>
      </c>
      <c r="B63" s="43" t="s">
        <v>88</v>
      </c>
      <c r="C63" s="48" t="s">
        <v>127</v>
      </c>
      <c r="D63" s="38">
        <v>4</v>
      </c>
      <c r="E63" s="38"/>
      <c r="F63" s="40">
        <v>45</v>
      </c>
      <c r="G63" s="41">
        <f t="shared" si="0"/>
        <v>180</v>
      </c>
      <c r="J63" s="34"/>
      <c r="K63" s="34"/>
    </row>
    <row r="64" spans="1:11" ht="15" x14ac:dyDescent="0.2">
      <c r="A64" s="44" t="s">
        <v>128</v>
      </c>
      <c r="B64" s="44" t="s">
        <v>129</v>
      </c>
      <c r="C64" s="48" t="s">
        <v>130</v>
      </c>
      <c r="D64" s="38">
        <v>3</v>
      </c>
      <c r="E64" s="38"/>
      <c r="F64" s="40">
        <v>45</v>
      </c>
      <c r="G64" s="41">
        <f t="shared" si="0"/>
        <v>135</v>
      </c>
      <c r="J64" s="34"/>
      <c r="K64" s="34"/>
    </row>
    <row r="65" spans="1:11" ht="15" x14ac:dyDescent="0.2">
      <c r="A65" s="43" t="s">
        <v>131</v>
      </c>
      <c r="B65" s="43" t="s">
        <v>88</v>
      </c>
      <c r="C65" s="48" t="s">
        <v>132</v>
      </c>
      <c r="D65" s="38">
        <v>0</v>
      </c>
      <c r="E65" s="38"/>
      <c r="F65" s="40">
        <v>45</v>
      </c>
      <c r="G65" s="41">
        <f t="shared" si="0"/>
        <v>0</v>
      </c>
      <c r="J65" s="34"/>
      <c r="K65" s="34"/>
    </row>
    <row r="66" spans="1:11" ht="15" x14ac:dyDescent="0.2">
      <c r="A66" s="44" t="s">
        <v>133</v>
      </c>
      <c r="B66" s="44" t="s">
        <v>134</v>
      </c>
      <c r="C66" s="48" t="s">
        <v>135</v>
      </c>
      <c r="D66" s="38">
        <v>0</v>
      </c>
      <c r="E66" s="38"/>
      <c r="F66" s="40">
        <v>45</v>
      </c>
      <c r="G66" s="41">
        <f t="shared" si="0"/>
        <v>0</v>
      </c>
      <c r="J66" s="34"/>
      <c r="K66" s="34"/>
    </row>
    <row r="67" spans="1:11" ht="15" x14ac:dyDescent="0.2">
      <c r="A67" s="43" t="s">
        <v>136</v>
      </c>
      <c r="B67" s="43" t="s">
        <v>137</v>
      </c>
      <c r="C67" s="48" t="s">
        <v>138</v>
      </c>
      <c r="D67" s="38">
        <v>0</v>
      </c>
      <c r="E67" s="38"/>
      <c r="F67" s="40">
        <v>45</v>
      </c>
      <c r="G67" s="41">
        <f t="shared" si="0"/>
        <v>0</v>
      </c>
      <c r="J67" s="34"/>
      <c r="K67" s="34"/>
    </row>
    <row r="68" spans="1:11" ht="15" x14ac:dyDescent="0.2">
      <c r="A68" s="44" t="s">
        <v>139</v>
      </c>
      <c r="B68" s="44" t="s">
        <v>140</v>
      </c>
      <c r="C68" s="48" t="s">
        <v>141</v>
      </c>
      <c r="D68" s="38">
        <v>3</v>
      </c>
      <c r="E68" s="38"/>
      <c r="F68" s="40">
        <v>45</v>
      </c>
      <c r="G68" s="41">
        <f t="shared" si="0"/>
        <v>135</v>
      </c>
      <c r="J68" s="34"/>
      <c r="K68" s="34"/>
    </row>
    <row r="69" spans="1:11" ht="15" x14ac:dyDescent="0.2">
      <c r="A69" s="43" t="s">
        <v>142</v>
      </c>
      <c r="B69" s="43" t="s">
        <v>143</v>
      </c>
      <c r="C69" s="48" t="s">
        <v>144</v>
      </c>
      <c r="D69" s="38">
        <v>4</v>
      </c>
      <c r="E69" s="38"/>
      <c r="F69" s="40">
        <v>45</v>
      </c>
      <c r="G69" s="41">
        <f t="shared" si="0"/>
        <v>180</v>
      </c>
      <c r="J69" s="34"/>
      <c r="K69" s="34"/>
    </row>
    <row r="70" spans="1:11" ht="15" x14ac:dyDescent="0.2">
      <c r="A70" s="44" t="s">
        <v>145</v>
      </c>
      <c r="B70" s="44" t="s">
        <v>143</v>
      </c>
      <c r="C70" s="48" t="s">
        <v>146</v>
      </c>
      <c r="D70" s="38">
        <v>2</v>
      </c>
      <c r="E70" s="38"/>
      <c r="F70" s="40">
        <v>45</v>
      </c>
      <c r="G70" s="41">
        <f t="shared" si="0"/>
        <v>90</v>
      </c>
      <c r="J70" s="34"/>
      <c r="K70" s="34"/>
    </row>
    <row r="71" spans="1:11" ht="15" x14ac:dyDescent="0.2">
      <c r="A71" s="44" t="s">
        <v>147</v>
      </c>
      <c r="B71" s="44" t="s">
        <v>143</v>
      </c>
      <c r="C71" s="48" t="s">
        <v>148</v>
      </c>
      <c r="D71" s="38">
        <v>2</v>
      </c>
      <c r="E71" s="38"/>
      <c r="F71" s="40">
        <v>45</v>
      </c>
      <c r="G71" s="41">
        <f t="shared" si="0"/>
        <v>90</v>
      </c>
      <c r="J71" s="34"/>
      <c r="K71" s="34"/>
    </row>
    <row r="72" spans="1:11" ht="15" x14ac:dyDescent="0.2">
      <c r="A72" s="44" t="s">
        <v>149</v>
      </c>
      <c r="B72" s="44" t="s">
        <v>150</v>
      </c>
      <c r="C72" s="48" t="s">
        <v>151</v>
      </c>
      <c r="D72" s="38">
        <v>2</v>
      </c>
      <c r="E72" s="38"/>
      <c r="F72" s="40">
        <v>45</v>
      </c>
      <c r="G72" s="41">
        <f t="shared" si="0"/>
        <v>90</v>
      </c>
      <c r="J72" s="34"/>
      <c r="K72" s="34"/>
    </row>
    <row r="73" spans="1:11" ht="15" x14ac:dyDescent="0.2">
      <c r="A73" s="44" t="s">
        <v>152</v>
      </c>
      <c r="B73" s="44" t="s">
        <v>153</v>
      </c>
      <c r="C73" s="48" t="s">
        <v>154</v>
      </c>
      <c r="D73" s="38">
        <v>2</v>
      </c>
      <c r="E73" s="38"/>
      <c r="F73" s="40">
        <v>45</v>
      </c>
      <c r="G73" s="41">
        <f t="shared" si="0"/>
        <v>90</v>
      </c>
      <c r="J73" s="34"/>
      <c r="K73" s="34"/>
    </row>
    <row r="74" spans="1:11" ht="15" x14ac:dyDescent="0.2">
      <c r="A74" s="44" t="s">
        <v>155</v>
      </c>
      <c r="B74" s="44" t="s">
        <v>156</v>
      </c>
      <c r="C74" s="48" t="s">
        <v>157</v>
      </c>
      <c r="D74" s="38">
        <v>2</v>
      </c>
      <c r="E74" s="38"/>
      <c r="F74" s="40">
        <v>45</v>
      </c>
      <c r="G74" s="41">
        <f t="shared" si="0"/>
        <v>90</v>
      </c>
      <c r="J74" s="34"/>
      <c r="K74" s="34"/>
    </row>
    <row r="75" spans="1:11" ht="15" x14ac:dyDescent="0.2">
      <c r="A75" s="44" t="s">
        <v>158</v>
      </c>
      <c r="B75" s="44" t="s">
        <v>159</v>
      </c>
      <c r="C75" s="48" t="s">
        <v>160</v>
      </c>
      <c r="D75" s="38">
        <v>1</v>
      </c>
      <c r="E75" s="38"/>
      <c r="F75" s="40">
        <v>45</v>
      </c>
      <c r="G75" s="41">
        <f t="shared" si="0"/>
        <v>45</v>
      </c>
      <c r="J75" s="34"/>
      <c r="K75" s="34"/>
    </row>
    <row r="76" spans="1:11" ht="15" x14ac:dyDescent="0.2">
      <c r="A76" s="37" t="s">
        <v>161</v>
      </c>
      <c r="B76" s="38" t="s">
        <v>162</v>
      </c>
      <c r="C76" s="48" t="s">
        <v>163</v>
      </c>
      <c r="D76" s="38">
        <v>2</v>
      </c>
      <c r="E76" s="38"/>
      <c r="F76" s="40">
        <v>45</v>
      </c>
      <c r="G76" s="41">
        <f t="shared" si="0"/>
        <v>90</v>
      </c>
      <c r="J76" s="34"/>
      <c r="K76" s="34"/>
    </row>
    <row r="77" spans="1:11" ht="15" x14ac:dyDescent="0.2">
      <c r="A77" s="37" t="s">
        <v>164</v>
      </c>
      <c r="B77" s="38" t="s">
        <v>165</v>
      </c>
      <c r="C77" s="48" t="s">
        <v>166</v>
      </c>
      <c r="D77" s="38">
        <v>4</v>
      </c>
      <c r="E77" s="38"/>
      <c r="F77" s="40">
        <v>45</v>
      </c>
      <c r="G77" s="41">
        <f t="shared" si="0"/>
        <v>180</v>
      </c>
      <c r="J77" s="34"/>
      <c r="K77" s="34"/>
    </row>
    <row r="78" spans="1:11" ht="15" x14ac:dyDescent="0.2">
      <c r="A78" s="37" t="s">
        <v>167</v>
      </c>
      <c r="B78" s="38" t="s">
        <v>168</v>
      </c>
      <c r="C78" s="48" t="s">
        <v>169</v>
      </c>
      <c r="D78" s="38">
        <v>4</v>
      </c>
      <c r="E78" s="38"/>
      <c r="F78" s="40">
        <v>45</v>
      </c>
      <c r="G78" s="41">
        <f t="shared" si="0"/>
        <v>180</v>
      </c>
      <c r="J78" s="34"/>
      <c r="K78" s="34"/>
    </row>
    <row r="79" spans="1:11" ht="15" x14ac:dyDescent="0.2">
      <c r="A79" s="37" t="s">
        <v>170</v>
      </c>
      <c r="B79" s="38" t="s">
        <v>171</v>
      </c>
      <c r="C79" s="48" t="s">
        <v>172</v>
      </c>
      <c r="D79" s="38">
        <v>4</v>
      </c>
      <c r="E79" s="38"/>
      <c r="F79" s="40">
        <v>45</v>
      </c>
      <c r="G79" s="41">
        <f t="shared" si="0"/>
        <v>180</v>
      </c>
      <c r="J79" s="34"/>
      <c r="K79" s="34"/>
    </row>
    <row r="80" spans="1:11" ht="15" x14ac:dyDescent="0.2">
      <c r="A80" s="37" t="s">
        <v>173</v>
      </c>
      <c r="B80" s="38" t="s">
        <v>174</v>
      </c>
      <c r="C80" s="48" t="s">
        <v>175</v>
      </c>
      <c r="D80" s="38">
        <v>4</v>
      </c>
      <c r="E80" s="38"/>
      <c r="F80" s="40">
        <v>45</v>
      </c>
      <c r="G80" s="41">
        <f>D80*F80</f>
        <v>180</v>
      </c>
      <c r="J80" s="34"/>
      <c r="K80" s="34"/>
    </row>
    <row r="81" spans="1:11" ht="15.75" x14ac:dyDescent="0.25">
      <c r="A81" s="37"/>
      <c r="B81" s="38"/>
      <c r="C81" s="39"/>
      <c r="D81" s="42">
        <f>SUM(D63:D80)</f>
        <v>43</v>
      </c>
      <c r="E81" s="38"/>
      <c r="F81" s="40"/>
      <c r="G81" s="41"/>
      <c r="J81" s="34"/>
      <c r="K81" s="34"/>
    </row>
    <row r="82" spans="1:11" ht="20.100000000000001" customHeight="1" x14ac:dyDescent="0.2">
      <c r="A82" s="37" t="s">
        <v>751</v>
      </c>
      <c r="B82" s="38" t="s">
        <v>578</v>
      </c>
      <c r="C82" s="56" t="s">
        <v>579</v>
      </c>
      <c r="D82" s="51">
        <v>1</v>
      </c>
      <c r="E82" s="52"/>
      <c r="F82" s="53">
        <v>300</v>
      </c>
      <c r="G82" s="41">
        <f t="shared" si="0"/>
        <v>300</v>
      </c>
      <c r="J82" s="34"/>
      <c r="K82" s="34"/>
    </row>
    <row r="83" spans="1:11" ht="20.100000000000001" customHeight="1" x14ac:dyDescent="0.2">
      <c r="A83" s="37" t="s">
        <v>752</v>
      </c>
      <c r="B83" s="38" t="s">
        <v>581</v>
      </c>
      <c r="C83" s="56" t="s">
        <v>582</v>
      </c>
      <c r="D83" s="51">
        <v>1</v>
      </c>
      <c r="E83" s="52"/>
      <c r="F83" s="53">
        <v>300</v>
      </c>
      <c r="G83" s="41">
        <f t="shared" si="0"/>
        <v>300</v>
      </c>
      <c r="J83" s="34"/>
      <c r="K83" s="34"/>
    </row>
    <row r="84" spans="1:11" ht="20.100000000000001" customHeight="1" x14ac:dyDescent="0.2">
      <c r="A84" s="37" t="s">
        <v>753</v>
      </c>
      <c r="B84" s="38" t="s">
        <v>584</v>
      </c>
      <c r="C84" s="56" t="s">
        <v>585</v>
      </c>
      <c r="D84" s="51">
        <v>1</v>
      </c>
      <c r="E84" s="52"/>
      <c r="F84" s="53">
        <v>300</v>
      </c>
      <c r="G84" s="41">
        <f t="shared" si="0"/>
        <v>300</v>
      </c>
      <c r="J84" s="34"/>
      <c r="K84" s="34"/>
    </row>
    <row r="85" spans="1:11" ht="20.100000000000001" customHeight="1" x14ac:dyDescent="0.2">
      <c r="A85" s="37" t="s">
        <v>754</v>
      </c>
      <c r="B85" s="38" t="s">
        <v>587</v>
      </c>
      <c r="C85" s="56" t="s">
        <v>588</v>
      </c>
      <c r="D85" s="51">
        <v>1</v>
      </c>
      <c r="E85" s="52"/>
      <c r="F85" s="53">
        <v>300</v>
      </c>
      <c r="G85" s="41">
        <f t="shared" si="0"/>
        <v>300</v>
      </c>
      <c r="J85" s="34"/>
      <c r="K85" s="34"/>
    </row>
    <row r="86" spans="1:11" ht="20.100000000000001" customHeight="1" x14ac:dyDescent="0.2">
      <c r="A86" s="37" t="s">
        <v>755</v>
      </c>
      <c r="B86" s="38" t="s">
        <v>590</v>
      </c>
      <c r="C86" s="56" t="s">
        <v>591</v>
      </c>
      <c r="D86" s="51">
        <v>1</v>
      </c>
      <c r="E86" s="52"/>
      <c r="F86" s="53">
        <v>300</v>
      </c>
      <c r="G86" s="41">
        <f t="shared" si="0"/>
        <v>300</v>
      </c>
      <c r="J86" s="34"/>
      <c r="K86" s="34"/>
    </row>
    <row r="87" spans="1:11" ht="20.100000000000001" customHeight="1" x14ac:dyDescent="0.2">
      <c r="A87" s="37" t="s">
        <v>756</v>
      </c>
      <c r="B87" s="38" t="s">
        <v>593</v>
      </c>
      <c r="C87" s="56" t="s">
        <v>594</v>
      </c>
      <c r="D87" s="51">
        <v>1</v>
      </c>
      <c r="E87" s="52"/>
      <c r="F87" s="53">
        <v>300</v>
      </c>
      <c r="G87" s="41">
        <f>D87*F87</f>
        <v>300</v>
      </c>
      <c r="J87" s="34"/>
      <c r="K87" s="34"/>
    </row>
    <row r="88" spans="1:11" ht="20.100000000000001" customHeight="1" x14ac:dyDescent="0.25">
      <c r="A88" s="38"/>
      <c r="B88" s="50"/>
      <c r="C88" s="56"/>
      <c r="D88" s="54">
        <f>SUM(D82:D87)</f>
        <v>6</v>
      </c>
      <c r="E88" s="52"/>
      <c r="F88" s="53"/>
      <c r="G88" s="53"/>
      <c r="J88" s="34"/>
      <c r="K88" s="34"/>
    </row>
    <row r="89" spans="1:11" ht="20.100000000000001" customHeight="1" x14ac:dyDescent="0.2">
      <c r="A89" s="38" t="s">
        <v>419</v>
      </c>
      <c r="B89" s="38">
        <v>2100085109</v>
      </c>
      <c r="C89" s="56" t="s">
        <v>420</v>
      </c>
      <c r="D89" s="51">
        <v>1</v>
      </c>
      <c r="E89" s="52"/>
      <c r="F89" s="53">
        <v>400</v>
      </c>
      <c r="G89" s="41">
        <f t="shared" si="0"/>
        <v>400</v>
      </c>
      <c r="J89" s="34"/>
      <c r="K89" s="34"/>
    </row>
    <row r="90" spans="1:11" ht="20.100000000000001" customHeight="1" x14ac:dyDescent="0.2">
      <c r="A90" s="38" t="s">
        <v>709</v>
      </c>
      <c r="B90" s="38">
        <v>2100085109</v>
      </c>
      <c r="C90" s="56" t="s">
        <v>422</v>
      </c>
      <c r="D90" s="51">
        <v>0</v>
      </c>
      <c r="E90" s="52"/>
      <c r="F90" s="53">
        <v>400</v>
      </c>
      <c r="G90" s="41">
        <f t="shared" si="0"/>
        <v>0</v>
      </c>
      <c r="J90" s="34"/>
      <c r="K90" s="34"/>
    </row>
    <row r="91" spans="1:11" ht="20.100000000000001" customHeight="1" x14ac:dyDescent="0.2">
      <c r="A91" s="38" t="s">
        <v>709</v>
      </c>
      <c r="B91" s="38">
        <v>2100082983</v>
      </c>
      <c r="C91" s="56" t="s">
        <v>424</v>
      </c>
      <c r="D91" s="51">
        <v>1</v>
      </c>
      <c r="E91" s="52"/>
      <c r="F91" s="53">
        <v>400</v>
      </c>
      <c r="G91" s="41">
        <f t="shared" ref="G91:G97" si="1">D91*F91</f>
        <v>400</v>
      </c>
      <c r="J91" s="34"/>
      <c r="K91" s="34"/>
    </row>
    <row r="92" spans="1:11" ht="20.100000000000001" customHeight="1" x14ac:dyDescent="0.2">
      <c r="A92" s="38" t="s">
        <v>425</v>
      </c>
      <c r="B92" s="38">
        <v>2200018328</v>
      </c>
      <c r="C92" s="56" t="s">
        <v>426</v>
      </c>
      <c r="D92" s="51">
        <v>1</v>
      </c>
      <c r="E92" s="52"/>
      <c r="F92" s="53">
        <v>400</v>
      </c>
      <c r="G92" s="41">
        <f t="shared" si="1"/>
        <v>400</v>
      </c>
      <c r="J92" s="34"/>
      <c r="K92" s="34"/>
    </row>
    <row r="93" spans="1:11" ht="20.100000000000001" customHeight="1" x14ac:dyDescent="0.2">
      <c r="A93" s="38" t="s">
        <v>427</v>
      </c>
      <c r="B93" s="38">
        <v>2200018329</v>
      </c>
      <c r="C93" s="56" t="s">
        <v>428</v>
      </c>
      <c r="D93" s="51">
        <v>1</v>
      </c>
      <c r="E93" s="52"/>
      <c r="F93" s="53">
        <v>400</v>
      </c>
      <c r="G93" s="41">
        <f t="shared" si="1"/>
        <v>400</v>
      </c>
      <c r="J93" s="34"/>
      <c r="K93" s="34"/>
    </row>
    <row r="94" spans="1:11" ht="20.100000000000001" customHeight="1" x14ac:dyDescent="0.2">
      <c r="A94" s="38" t="s">
        <v>429</v>
      </c>
      <c r="B94" s="38">
        <v>2200054160</v>
      </c>
      <c r="C94" s="56" t="s">
        <v>430</v>
      </c>
      <c r="D94" s="51">
        <v>1</v>
      </c>
      <c r="E94" s="52"/>
      <c r="F94" s="53">
        <v>400</v>
      </c>
      <c r="G94" s="41">
        <f t="shared" si="1"/>
        <v>400</v>
      </c>
      <c r="J94" s="34"/>
      <c r="K94" s="34"/>
    </row>
    <row r="95" spans="1:11" ht="20.100000000000001" customHeight="1" x14ac:dyDescent="0.2">
      <c r="A95" s="38" t="s">
        <v>431</v>
      </c>
      <c r="B95" s="38">
        <v>1900012889</v>
      </c>
      <c r="C95" s="56" t="s">
        <v>432</v>
      </c>
      <c r="D95" s="51">
        <v>1</v>
      </c>
      <c r="E95" s="52"/>
      <c r="F95" s="53">
        <v>400</v>
      </c>
      <c r="G95" s="41">
        <f t="shared" si="1"/>
        <v>400</v>
      </c>
      <c r="J95" s="34"/>
      <c r="K95" s="34"/>
    </row>
    <row r="96" spans="1:11" ht="20.100000000000001" customHeight="1" x14ac:dyDescent="0.2">
      <c r="A96" s="38" t="s">
        <v>433</v>
      </c>
      <c r="B96" s="38">
        <v>1508160510</v>
      </c>
      <c r="C96" s="56" t="s">
        <v>434</v>
      </c>
      <c r="D96" s="51">
        <v>1</v>
      </c>
      <c r="E96" s="52"/>
      <c r="F96" s="53">
        <v>400</v>
      </c>
      <c r="G96" s="41">
        <f t="shared" si="1"/>
        <v>400</v>
      </c>
      <c r="J96" s="34"/>
      <c r="K96" s="34"/>
    </row>
    <row r="97" spans="1:11" ht="20.100000000000001" customHeight="1" x14ac:dyDescent="0.2">
      <c r="A97" s="38" t="s">
        <v>435</v>
      </c>
      <c r="B97" s="38">
        <v>1508160533</v>
      </c>
      <c r="C97" s="56" t="s">
        <v>436</v>
      </c>
      <c r="D97" s="51">
        <v>1</v>
      </c>
      <c r="E97" s="52"/>
      <c r="F97" s="53">
        <v>400</v>
      </c>
      <c r="G97" s="41">
        <f t="shared" si="1"/>
        <v>400</v>
      </c>
      <c r="J97" s="34"/>
      <c r="K97" s="34"/>
    </row>
    <row r="98" spans="1:11" ht="20.100000000000001" customHeight="1" x14ac:dyDescent="0.25">
      <c r="A98" s="38"/>
      <c r="B98" s="38"/>
      <c r="C98" s="56"/>
      <c r="D98" s="54">
        <f>SUM(D89:D97)</f>
        <v>8</v>
      </c>
      <c r="E98" s="52"/>
      <c r="F98" s="53"/>
      <c r="G98" s="53"/>
      <c r="J98" s="34"/>
      <c r="K98" s="34"/>
    </row>
    <row r="99" spans="1:11" ht="20.100000000000001" customHeight="1" x14ac:dyDescent="0.2">
      <c r="A99" s="38" t="s">
        <v>437</v>
      </c>
      <c r="B99" s="38">
        <v>2100085109</v>
      </c>
      <c r="C99" s="56" t="s">
        <v>438</v>
      </c>
      <c r="D99" s="51">
        <v>1</v>
      </c>
      <c r="E99" s="52"/>
      <c r="F99" s="53">
        <v>400</v>
      </c>
      <c r="G99" s="41">
        <f t="shared" ref="G99:G107" si="2">D99*F99</f>
        <v>400</v>
      </c>
      <c r="J99" s="34"/>
      <c r="K99" s="34"/>
    </row>
    <row r="100" spans="1:11" ht="20.100000000000001" customHeight="1" x14ac:dyDescent="0.2">
      <c r="A100" s="38" t="s">
        <v>437</v>
      </c>
      <c r="B100" s="38">
        <v>2100085109</v>
      </c>
      <c r="C100" s="56" t="s">
        <v>440</v>
      </c>
      <c r="D100" s="51">
        <v>1</v>
      </c>
      <c r="E100" s="52"/>
      <c r="F100" s="53">
        <v>400</v>
      </c>
      <c r="G100" s="41">
        <f t="shared" si="2"/>
        <v>400</v>
      </c>
      <c r="J100" s="34"/>
      <c r="K100" s="34"/>
    </row>
    <row r="101" spans="1:11" ht="20.100000000000001" customHeight="1" x14ac:dyDescent="0.2">
      <c r="A101" s="38" t="s">
        <v>441</v>
      </c>
      <c r="B101" s="38">
        <v>2100076125</v>
      </c>
      <c r="C101" s="56" t="s">
        <v>442</v>
      </c>
      <c r="D101" s="51">
        <v>1</v>
      </c>
      <c r="E101" s="52"/>
      <c r="F101" s="53">
        <v>400</v>
      </c>
      <c r="G101" s="41">
        <f t="shared" si="2"/>
        <v>400</v>
      </c>
      <c r="J101" s="34"/>
      <c r="K101" s="34"/>
    </row>
    <row r="102" spans="1:11" ht="20.100000000000001" customHeight="1" x14ac:dyDescent="0.2">
      <c r="A102" s="38" t="s">
        <v>443</v>
      </c>
      <c r="B102" s="38">
        <v>2100074582</v>
      </c>
      <c r="C102" s="56" t="s">
        <v>444</v>
      </c>
      <c r="D102" s="51">
        <v>1</v>
      </c>
      <c r="E102" s="52"/>
      <c r="F102" s="53">
        <v>400</v>
      </c>
      <c r="G102" s="41">
        <f t="shared" si="2"/>
        <v>400</v>
      </c>
      <c r="J102" s="34"/>
      <c r="K102" s="34"/>
    </row>
    <row r="103" spans="1:11" ht="20.100000000000001" customHeight="1" x14ac:dyDescent="0.2">
      <c r="A103" s="38" t="s">
        <v>445</v>
      </c>
      <c r="B103" s="38">
        <v>210003568</v>
      </c>
      <c r="C103" s="56" t="s">
        <v>446</v>
      </c>
      <c r="D103" s="51">
        <v>1</v>
      </c>
      <c r="E103" s="52"/>
      <c r="F103" s="53">
        <v>400</v>
      </c>
      <c r="G103" s="41">
        <f t="shared" si="2"/>
        <v>400</v>
      </c>
      <c r="J103" s="34"/>
      <c r="K103" s="34"/>
    </row>
    <row r="104" spans="1:11" ht="20.100000000000001" customHeight="1" x14ac:dyDescent="0.2">
      <c r="A104" s="38" t="s">
        <v>447</v>
      </c>
      <c r="B104" s="38">
        <v>2100085110</v>
      </c>
      <c r="C104" s="56" t="s">
        <v>448</v>
      </c>
      <c r="D104" s="51">
        <v>1</v>
      </c>
      <c r="E104" s="52"/>
      <c r="F104" s="53">
        <v>400</v>
      </c>
      <c r="G104" s="41">
        <f t="shared" si="2"/>
        <v>400</v>
      </c>
      <c r="J104" s="34"/>
      <c r="K104" s="34"/>
    </row>
    <row r="105" spans="1:11" ht="20.100000000000001" customHeight="1" x14ac:dyDescent="0.2">
      <c r="A105" s="38" t="s">
        <v>449</v>
      </c>
      <c r="B105" s="38">
        <v>1900012888</v>
      </c>
      <c r="C105" s="56" t="s">
        <v>450</v>
      </c>
      <c r="D105" s="51">
        <v>1</v>
      </c>
      <c r="E105" s="52"/>
      <c r="F105" s="53">
        <v>400</v>
      </c>
      <c r="G105" s="41">
        <f t="shared" si="2"/>
        <v>400</v>
      </c>
      <c r="J105" s="34"/>
      <c r="K105" s="34"/>
    </row>
    <row r="106" spans="1:11" ht="20.100000000000001" customHeight="1" x14ac:dyDescent="0.2">
      <c r="A106" s="38" t="s">
        <v>451</v>
      </c>
      <c r="B106" s="38">
        <v>1508160500</v>
      </c>
      <c r="C106" s="56" t="s">
        <v>452</v>
      </c>
      <c r="D106" s="51">
        <v>1</v>
      </c>
      <c r="E106" s="52"/>
      <c r="F106" s="53">
        <v>400</v>
      </c>
      <c r="G106" s="41">
        <f t="shared" si="2"/>
        <v>400</v>
      </c>
      <c r="J106" s="34"/>
      <c r="K106" s="34"/>
    </row>
    <row r="107" spans="1:11" ht="20.100000000000001" customHeight="1" x14ac:dyDescent="0.2">
      <c r="A107" s="38" t="s">
        <v>453</v>
      </c>
      <c r="B107" s="38">
        <v>1508160520</v>
      </c>
      <c r="C107" s="56" t="s">
        <v>454</v>
      </c>
      <c r="D107" s="51">
        <v>1</v>
      </c>
      <c r="E107" s="52"/>
      <c r="F107" s="53">
        <v>400</v>
      </c>
      <c r="G107" s="41">
        <f t="shared" si="2"/>
        <v>400</v>
      </c>
      <c r="J107" s="34"/>
      <c r="K107" s="34"/>
    </row>
    <row r="108" spans="1:11" ht="20.100000000000001" customHeight="1" x14ac:dyDescent="0.25">
      <c r="A108" s="38"/>
      <c r="B108" s="50"/>
      <c r="C108" s="56"/>
      <c r="D108" s="54">
        <f>SUM(D99:D107)</f>
        <v>9</v>
      </c>
      <c r="E108" s="52"/>
      <c r="F108" s="53"/>
      <c r="G108" s="53"/>
      <c r="J108" s="34"/>
      <c r="K108" s="34"/>
    </row>
    <row r="109" spans="1:11" ht="20.100000000000001" customHeight="1" x14ac:dyDescent="0.2">
      <c r="A109" s="38" t="s">
        <v>455</v>
      </c>
      <c r="B109" s="38" t="s">
        <v>456</v>
      </c>
      <c r="C109" s="56" t="s">
        <v>457</v>
      </c>
      <c r="D109" s="51">
        <v>1</v>
      </c>
      <c r="E109" s="52"/>
      <c r="F109" s="53">
        <v>400</v>
      </c>
      <c r="G109" s="41">
        <f t="shared" ref="G109:G110" si="3">D109*F109</f>
        <v>400</v>
      </c>
      <c r="J109" s="34"/>
      <c r="K109" s="34"/>
    </row>
    <row r="110" spans="1:11" ht="20.100000000000001" customHeight="1" x14ac:dyDescent="0.2">
      <c r="A110" s="38" t="s">
        <v>458</v>
      </c>
      <c r="B110" s="38" t="s">
        <v>459</v>
      </c>
      <c r="C110" s="56" t="s">
        <v>460</v>
      </c>
      <c r="D110" s="51">
        <v>1</v>
      </c>
      <c r="E110" s="52"/>
      <c r="F110" s="53">
        <v>400</v>
      </c>
      <c r="G110" s="41">
        <f t="shared" si="3"/>
        <v>400</v>
      </c>
      <c r="J110" s="34"/>
      <c r="K110" s="34"/>
    </row>
    <row r="111" spans="1:11" ht="20.100000000000001" customHeight="1" x14ac:dyDescent="0.25">
      <c r="A111" s="38"/>
      <c r="B111" s="38"/>
      <c r="C111" s="56"/>
      <c r="D111" s="54">
        <f>SUM(D109:D110)</f>
        <v>2</v>
      </c>
      <c r="E111" s="52"/>
      <c r="F111" s="53"/>
      <c r="G111" s="53"/>
      <c r="J111" s="34"/>
      <c r="K111" s="34"/>
    </row>
    <row r="112" spans="1:11" ht="20.100000000000001" customHeight="1" x14ac:dyDescent="0.2">
      <c r="A112" s="98" t="s">
        <v>461</v>
      </c>
      <c r="B112" s="99" t="s">
        <v>462</v>
      </c>
      <c r="C112" s="39" t="s">
        <v>463</v>
      </c>
      <c r="D112" s="74">
        <v>3</v>
      </c>
      <c r="E112" s="52"/>
      <c r="F112" s="53">
        <v>30</v>
      </c>
      <c r="G112" s="41">
        <f t="shared" ref="G112:G123" si="4">D112*F112</f>
        <v>90</v>
      </c>
      <c r="J112" s="34"/>
      <c r="K112" s="34"/>
    </row>
    <row r="113" spans="1:11" ht="20.100000000000001" customHeight="1" x14ac:dyDescent="0.2">
      <c r="A113" s="98" t="s">
        <v>464</v>
      </c>
      <c r="B113" s="99" t="s">
        <v>465</v>
      </c>
      <c r="C113" s="39" t="s">
        <v>466</v>
      </c>
      <c r="D113" s="74">
        <v>4</v>
      </c>
      <c r="E113" s="52"/>
      <c r="F113" s="53">
        <v>30</v>
      </c>
      <c r="G113" s="41">
        <f t="shared" si="4"/>
        <v>120</v>
      </c>
      <c r="J113" s="34"/>
      <c r="K113" s="34"/>
    </row>
    <row r="114" spans="1:11" ht="20.100000000000001" customHeight="1" x14ac:dyDescent="0.2">
      <c r="A114" s="98" t="s">
        <v>710</v>
      </c>
      <c r="B114" s="99" t="s">
        <v>468</v>
      </c>
      <c r="C114" s="39" t="s">
        <v>469</v>
      </c>
      <c r="D114" s="74">
        <v>4</v>
      </c>
      <c r="E114" s="52"/>
      <c r="F114" s="53">
        <v>30</v>
      </c>
      <c r="G114" s="41">
        <f t="shared" si="4"/>
        <v>120</v>
      </c>
      <c r="J114" s="34"/>
      <c r="K114" s="34"/>
    </row>
    <row r="115" spans="1:11" ht="20.100000000000001" customHeight="1" x14ac:dyDescent="0.2">
      <c r="A115" s="98" t="s">
        <v>470</v>
      </c>
      <c r="B115" s="99" t="s">
        <v>471</v>
      </c>
      <c r="C115" s="39" t="s">
        <v>472</v>
      </c>
      <c r="D115" s="74">
        <v>4</v>
      </c>
      <c r="E115" s="52"/>
      <c r="F115" s="53">
        <v>30</v>
      </c>
      <c r="G115" s="41">
        <f t="shared" si="4"/>
        <v>120</v>
      </c>
      <c r="J115" s="34"/>
      <c r="K115" s="34"/>
    </row>
    <row r="116" spans="1:11" ht="20.100000000000001" customHeight="1" x14ac:dyDescent="0.2">
      <c r="A116" s="98" t="s">
        <v>473</v>
      </c>
      <c r="B116" s="99" t="s">
        <v>474</v>
      </c>
      <c r="C116" s="39" t="s">
        <v>475</v>
      </c>
      <c r="D116" s="74">
        <v>7</v>
      </c>
      <c r="E116" s="52"/>
      <c r="F116" s="53">
        <v>30</v>
      </c>
      <c r="G116" s="41">
        <f t="shared" si="4"/>
        <v>210</v>
      </c>
      <c r="J116" s="34"/>
      <c r="K116" s="34"/>
    </row>
    <row r="117" spans="1:11" ht="20.100000000000001" customHeight="1" x14ac:dyDescent="0.2">
      <c r="A117" s="98" t="s">
        <v>476</v>
      </c>
      <c r="B117" s="99" t="s">
        <v>477</v>
      </c>
      <c r="C117" s="39" t="s">
        <v>478</v>
      </c>
      <c r="D117" s="74">
        <v>8</v>
      </c>
      <c r="E117" s="52"/>
      <c r="F117" s="53">
        <v>30</v>
      </c>
      <c r="G117" s="41">
        <f t="shared" si="4"/>
        <v>240</v>
      </c>
      <c r="J117" s="34"/>
      <c r="K117" s="34"/>
    </row>
    <row r="118" spans="1:11" ht="20.100000000000001" customHeight="1" x14ac:dyDescent="0.2">
      <c r="A118" s="98" t="s">
        <v>479</v>
      </c>
      <c r="B118" s="99" t="s">
        <v>480</v>
      </c>
      <c r="C118" s="39" t="s">
        <v>481</v>
      </c>
      <c r="D118" s="74">
        <v>8</v>
      </c>
      <c r="E118" s="52"/>
      <c r="F118" s="53">
        <v>30</v>
      </c>
      <c r="G118" s="41">
        <f t="shared" si="4"/>
        <v>240</v>
      </c>
      <c r="J118" s="34"/>
      <c r="K118" s="34"/>
    </row>
    <row r="119" spans="1:11" ht="20.100000000000001" customHeight="1" x14ac:dyDescent="0.2">
      <c r="A119" s="98" t="s">
        <v>711</v>
      </c>
      <c r="B119" s="99" t="s">
        <v>483</v>
      </c>
      <c r="C119" s="39" t="s">
        <v>484</v>
      </c>
      <c r="D119" s="74">
        <v>4</v>
      </c>
      <c r="E119" s="52"/>
      <c r="F119" s="53">
        <v>30</v>
      </c>
      <c r="G119" s="41">
        <f t="shared" si="4"/>
        <v>120</v>
      </c>
      <c r="J119" s="34"/>
      <c r="K119" s="34"/>
    </row>
    <row r="120" spans="1:11" ht="20.100000000000001" customHeight="1" x14ac:dyDescent="0.2">
      <c r="A120" s="98" t="s">
        <v>712</v>
      </c>
      <c r="B120" s="99" t="s">
        <v>486</v>
      </c>
      <c r="C120" s="39" t="s">
        <v>487</v>
      </c>
      <c r="D120" s="74">
        <v>4</v>
      </c>
      <c r="E120" s="52"/>
      <c r="F120" s="53">
        <v>30</v>
      </c>
      <c r="G120" s="41">
        <f t="shared" si="4"/>
        <v>120</v>
      </c>
      <c r="J120" s="34"/>
      <c r="K120" s="34"/>
    </row>
    <row r="121" spans="1:11" ht="20.100000000000001" customHeight="1" x14ac:dyDescent="0.2">
      <c r="A121" s="98" t="s">
        <v>712</v>
      </c>
      <c r="B121" s="99" t="s">
        <v>489</v>
      </c>
      <c r="C121" s="39" t="s">
        <v>490</v>
      </c>
      <c r="D121" s="74">
        <v>4</v>
      </c>
      <c r="E121" s="52"/>
      <c r="F121" s="53">
        <v>30</v>
      </c>
      <c r="G121" s="41">
        <f t="shared" si="4"/>
        <v>120</v>
      </c>
      <c r="J121" s="34"/>
      <c r="K121" s="34"/>
    </row>
    <row r="122" spans="1:11" ht="20.100000000000001" customHeight="1" x14ac:dyDescent="0.2">
      <c r="A122" s="98" t="s">
        <v>712</v>
      </c>
      <c r="B122" s="99" t="s">
        <v>492</v>
      </c>
      <c r="C122" s="39" t="s">
        <v>493</v>
      </c>
      <c r="D122" s="74">
        <v>4</v>
      </c>
      <c r="E122" s="52"/>
      <c r="F122" s="53">
        <v>30</v>
      </c>
      <c r="G122" s="41">
        <f t="shared" si="4"/>
        <v>120</v>
      </c>
      <c r="J122" s="34"/>
      <c r="K122" s="34"/>
    </row>
    <row r="123" spans="1:11" ht="20.100000000000001" customHeight="1" x14ac:dyDescent="0.2">
      <c r="A123" s="98" t="s">
        <v>712</v>
      </c>
      <c r="B123" s="99" t="s">
        <v>495</v>
      </c>
      <c r="C123" s="39" t="s">
        <v>496</v>
      </c>
      <c r="D123" s="74">
        <v>4</v>
      </c>
      <c r="E123" s="52"/>
      <c r="F123" s="53">
        <v>30</v>
      </c>
      <c r="G123" s="41">
        <f t="shared" si="4"/>
        <v>120</v>
      </c>
      <c r="J123" s="34"/>
      <c r="K123" s="34"/>
    </row>
    <row r="124" spans="1:11" ht="20.100000000000001" customHeight="1" x14ac:dyDescent="0.25">
      <c r="A124" s="98"/>
      <c r="B124" s="99"/>
      <c r="C124" s="39"/>
      <c r="D124" s="75">
        <f>SUM(D112:D123)</f>
        <v>58</v>
      </c>
      <c r="E124" s="52"/>
      <c r="F124" s="53"/>
      <c r="G124" s="53"/>
      <c r="J124" s="34"/>
      <c r="K124" s="34"/>
    </row>
    <row r="125" spans="1:11" ht="20.100000000000001" customHeight="1" x14ac:dyDescent="0.2">
      <c r="A125" s="98" t="s">
        <v>497</v>
      </c>
      <c r="B125" s="99" t="s">
        <v>498</v>
      </c>
      <c r="C125" s="39" t="s">
        <v>499</v>
      </c>
      <c r="D125" s="74">
        <v>1</v>
      </c>
      <c r="E125" s="52"/>
      <c r="F125" s="53">
        <v>30</v>
      </c>
      <c r="G125" s="41">
        <f t="shared" ref="G125:G133" si="5">D125*F125</f>
        <v>30</v>
      </c>
      <c r="J125" s="34"/>
      <c r="K125" s="34"/>
    </row>
    <row r="126" spans="1:11" ht="20.100000000000001" customHeight="1" x14ac:dyDescent="0.2">
      <c r="A126" s="98" t="s">
        <v>500</v>
      </c>
      <c r="B126" s="99" t="s">
        <v>501</v>
      </c>
      <c r="C126" s="39" t="s">
        <v>502</v>
      </c>
      <c r="D126" s="74">
        <v>1</v>
      </c>
      <c r="E126" s="52"/>
      <c r="F126" s="53">
        <v>30</v>
      </c>
      <c r="G126" s="41">
        <f t="shared" si="5"/>
        <v>30</v>
      </c>
      <c r="J126" s="34"/>
      <c r="K126" s="34"/>
    </row>
    <row r="127" spans="1:11" ht="20.100000000000001" customHeight="1" x14ac:dyDescent="0.2">
      <c r="A127" s="98" t="s">
        <v>503</v>
      </c>
      <c r="B127" s="99" t="s">
        <v>504</v>
      </c>
      <c r="C127" s="39" t="s">
        <v>505</v>
      </c>
      <c r="D127" s="74">
        <v>1</v>
      </c>
      <c r="E127" s="52"/>
      <c r="F127" s="53">
        <v>30</v>
      </c>
      <c r="G127" s="41">
        <f t="shared" si="5"/>
        <v>30</v>
      </c>
      <c r="J127" s="34"/>
      <c r="K127" s="34"/>
    </row>
    <row r="128" spans="1:11" ht="20.100000000000001" customHeight="1" x14ac:dyDescent="0.2">
      <c r="A128" s="98" t="s">
        <v>506</v>
      </c>
      <c r="B128" s="99" t="s">
        <v>507</v>
      </c>
      <c r="C128" s="39" t="s">
        <v>508</v>
      </c>
      <c r="D128" s="74">
        <v>0</v>
      </c>
      <c r="E128" s="52"/>
      <c r="F128" s="53">
        <v>30</v>
      </c>
      <c r="G128" s="41">
        <f t="shared" si="5"/>
        <v>0</v>
      </c>
      <c r="J128" s="34"/>
      <c r="K128" s="34"/>
    </row>
    <row r="129" spans="1:11" ht="20.100000000000001" customHeight="1" x14ac:dyDescent="0.2">
      <c r="A129" s="98" t="s">
        <v>509</v>
      </c>
      <c r="B129" s="99" t="s">
        <v>510</v>
      </c>
      <c r="C129" s="39" t="s">
        <v>511</v>
      </c>
      <c r="D129" s="74">
        <v>3</v>
      </c>
      <c r="E129" s="52"/>
      <c r="F129" s="53">
        <v>30</v>
      </c>
      <c r="G129" s="41">
        <f t="shared" si="5"/>
        <v>90</v>
      </c>
      <c r="J129" s="34"/>
      <c r="K129" s="34"/>
    </row>
    <row r="130" spans="1:11" ht="20.100000000000001" customHeight="1" x14ac:dyDescent="0.2">
      <c r="A130" s="98" t="s">
        <v>713</v>
      </c>
      <c r="B130" s="99" t="s">
        <v>513</v>
      </c>
      <c r="C130" s="39" t="s">
        <v>514</v>
      </c>
      <c r="D130" s="74">
        <v>2</v>
      </c>
      <c r="E130" s="52"/>
      <c r="F130" s="53">
        <v>30</v>
      </c>
      <c r="G130" s="41">
        <f t="shared" si="5"/>
        <v>60</v>
      </c>
      <c r="J130" s="34"/>
      <c r="K130" s="34"/>
    </row>
    <row r="131" spans="1:11" ht="20.100000000000001" customHeight="1" x14ac:dyDescent="0.2">
      <c r="A131" s="98" t="s">
        <v>713</v>
      </c>
      <c r="B131" s="99">
        <v>2100022432</v>
      </c>
      <c r="C131" s="39" t="s">
        <v>516</v>
      </c>
      <c r="D131" s="74">
        <v>1</v>
      </c>
      <c r="E131" s="52"/>
      <c r="F131" s="53">
        <v>30</v>
      </c>
      <c r="G131" s="41">
        <f t="shared" si="5"/>
        <v>30</v>
      </c>
      <c r="J131" s="34"/>
      <c r="K131" s="34"/>
    </row>
    <row r="132" spans="1:11" ht="20.100000000000001" customHeight="1" x14ac:dyDescent="0.2">
      <c r="A132" s="98" t="s">
        <v>713</v>
      </c>
      <c r="B132" s="99">
        <v>2100022434</v>
      </c>
      <c r="C132" s="39" t="s">
        <v>518</v>
      </c>
      <c r="D132" s="74">
        <v>1</v>
      </c>
      <c r="E132" s="52"/>
      <c r="F132" s="53">
        <v>30</v>
      </c>
      <c r="G132" s="41">
        <f t="shared" si="5"/>
        <v>30</v>
      </c>
      <c r="J132" s="34"/>
      <c r="K132" s="34"/>
    </row>
    <row r="133" spans="1:11" ht="20.100000000000001" customHeight="1" x14ac:dyDescent="0.2">
      <c r="A133" s="98" t="s">
        <v>742</v>
      </c>
      <c r="B133" s="99" t="s">
        <v>513</v>
      </c>
      <c r="C133" s="39" t="s">
        <v>520</v>
      </c>
      <c r="D133" s="74">
        <v>2</v>
      </c>
      <c r="E133" s="52"/>
      <c r="F133" s="53">
        <v>30</v>
      </c>
      <c r="G133" s="41">
        <f t="shared" si="5"/>
        <v>60</v>
      </c>
      <c r="J133" s="34"/>
      <c r="K133" s="34"/>
    </row>
    <row r="134" spans="1:11" ht="20.100000000000001" customHeight="1" x14ac:dyDescent="0.25">
      <c r="A134" s="100"/>
      <c r="B134" s="99"/>
      <c r="C134" s="39"/>
      <c r="D134" s="75">
        <f>SUM(D125:D133)</f>
        <v>12</v>
      </c>
      <c r="E134" s="52"/>
      <c r="F134" s="53"/>
      <c r="G134" s="53"/>
      <c r="J134" s="34"/>
      <c r="K134" s="34"/>
    </row>
    <row r="135" spans="1:11" ht="20.100000000000001" customHeight="1" x14ac:dyDescent="0.2">
      <c r="A135" s="100" t="s">
        <v>732</v>
      </c>
      <c r="B135" s="99">
        <v>2100038727</v>
      </c>
      <c r="C135" s="39" t="s">
        <v>522</v>
      </c>
      <c r="D135" s="74">
        <v>8</v>
      </c>
      <c r="E135" s="52"/>
      <c r="F135" s="53">
        <v>40</v>
      </c>
      <c r="G135" s="41">
        <f t="shared" ref="G135:G144" si="6">D135*F135</f>
        <v>320</v>
      </c>
      <c r="J135" s="34"/>
      <c r="K135" s="34"/>
    </row>
    <row r="136" spans="1:11" ht="20.100000000000001" customHeight="1" x14ac:dyDescent="0.2">
      <c r="A136" s="100" t="s">
        <v>733</v>
      </c>
      <c r="B136" s="99">
        <v>2100038807</v>
      </c>
      <c r="C136" s="39" t="s">
        <v>524</v>
      </c>
      <c r="D136" s="74">
        <v>8</v>
      </c>
      <c r="E136" s="52"/>
      <c r="F136" s="53">
        <v>40</v>
      </c>
      <c r="G136" s="41">
        <f t="shared" si="6"/>
        <v>320</v>
      </c>
      <c r="J136" s="34"/>
      <c r="K136" s="34"/>
    </row>
    <row r="137" spans="1:11" ht="20.100000000000001" customHeight="1" x14ac:dyDescent="0.2">
      <c r="A137" s="100" t="s">
        <v>734</v>
      </c>
      <c r="B137" s="99">
        <v>200316799</v>
      </c>
      <c r="C137" s="39" t="s">
        <v>526</v>
      </c>
      <c r="D137" s="74">
        <v>8</v>
      </c>
      <c r="E137" s="52"/>
      <c r="F137" s="53">
        <v>40</v>
      </c>
      <c r="G137" s="41">
        <f t="shared" si="6"/>
        <v>320</v>
      </c>
      <c r="J137" s="34"/>
      <c r="K137" s="34"/>
    </row>
    <row r="138" spans="1:11" ht="20.100000000000001" customHeight="1" x14ac:dyDescent="0.2">
      <c r="A138" s="100" t="s">
        <v>735</v>
      </c>
      <c r="B138" s="99">
        <v>200316800</v>
      </c>
      <c r="C138" s="39" t="s">
        <v>528</v>
      </c>
      <c r="D138" s="74">
        <v>8</v>
      </c>
      <c r="E138" s="52"/>
      <c r="F138" s="53">
        <v>40</v>
      </c>
      <c r="G138" s="41">
        <f t="shared" si="6"/>
        <v>320</v>
      </c>
      <c r="J138" s="34"/>
      <c r="K138" s="34"/>
    </row>
    <row r="139" spans="1:11" ht="20.100000000000001" customHeight="1" x14ac:dyDescent="0.2">
      <c r="A139" s="100" t="s">
        <v>736</v>
      </c>
      <c r="B139" s="99">
        <v>2200067735</v>
      </c>
      <c r="C139" s="39" t="s">
        <v>530</v>
      </c>
      <c r="D139" s="74">
        <v>16</v>
      </c>
      <c r="E139" s="52"/>
      <c r="F139" s="53">
        <v>40</v>
      </c>
      <c r="G139" s="41">
        <f t="shared" si="6"/>
        <v>640</v>
      </c>
      <c r="J139" s="34"/>
      <c r="K139" s="34"/>
    </row>
    <row r="140" spans="1:11" ht="20.100000000000001" customHeight="1" x14ac:dyDescent="0.2">
      <c r="A140" s="100" t="s">
        <v>737</v>
      </c>
      <c r="B140" s="99">
        <v>200316801</v>
      </c>
      <c r="C140" s="39" t="s">
        <v>532</v>
      </c>
      <c r="D140" s="74">
        <v>16</v>
      </c>
      <c r="E140" s="52"/>
      <c r="F140" s="53">
        <v>40</v>
      </c>
      <c r="G140" s="41">
        <f t="shared" si="6"/>
        <v>640</v>
      </c>
      <c r="J140" s="34"/>
      <c r="K140" s="34"/>
    </row>
    <row r="141" spans="1:11" ht="20.100000000000001" customHeight="1" x14ac:dyDescent="0.2">
      <c r="A141" s="100" t="s">
        <v>738</v>
      </c>
      <c r="B141" s="99">
        <v>220344114</v>
      </c>
      <c r="C141" s="39" t="s">
        <v>534</v>
      </c>
      <c r="D141" s="74">
        <v>16</v>
      </c>
      <c r="E141" s="52"/>
      <c r="F141" s="53">
        <v>40</v>
      </c>
      <c r="G141" s="41">
        <f t="shared" si="6"/>
        <v>640</v>
      </c>
      <c r="J141" s="34"/>
      <c r="K141" s="34"/>
    </row>
    <row r="142" spans="1:11" ht="20.100000000000001" customHeight="1" x14ac:dyDescent="0.2">
      <c r="A142" s="100" t="s">
        <v>739</v>
      </c>
      <c r="B142" s="99">
        <v>2200100917</v>
      </c>
      <c r="C142" s="39" t="s">
        <v>536</v>
      </c>
      <c r="D142" s="74">
        <v>8</v>
      </c>
      <c r="E142" s="52"/>
      <c r="F142" s="53">
        <v>40</v>
      </c>
      <c r="G142" s="41">
        <f t="shared" si="6"/>
        <v>320</v>
      </c>
      <c r="J142" s="34"/>
      <c r="K142" s="34"/>
    </row>
    <row r="143" spans="1:11" ht="20.100000000000001" customHeight="1" x14ac:dyDescent="0.2">
      <c r="A143" s="100" t="s">
        <v>740</v>
      </c>
      <c r="B143" s="99">
        <v>200316805</v>
      </c>
      <c r="C143" s="39" t="s">
        <v>538</v>
      </c>
      <c r="D143" s="74">
        <v>8</v>
      </c>
      <c r="E143" s="52"/>
      <c r="F143" s="53">
        <v>40</v>
      </c>
      <c r="G143" s="41">
        <f t="shared" si="6"/>
        <v>320</v>
      </c>
      <c r="J143" s="34"/>
      <c r="K143" s="34"/>
    </row>
    <row r="144" spans="1:11" ht="20.100000000000001" customHeight="1" x14ac:dyDescent="0.2">
      <c r="A144" s="100" t="s">
        <v>741</v>
      </c>
      <c r="B144" s="99">
        <v>220316806</v>
      </c>
      <c r="C144" s="39" t="s">
        <v>540</v>
      </c>
      <c r="D144" s="74">
        <v>7</v>
      </c>
      <c r="E144" s="52"/>
      <c r="F144" s="53">
        <v>40</v>
      </c>
      <c r="G144" s="41">
        <f t="shared" si="6"/>
        <v>280</v>
      </c>
      <c r="J144" s="34"/>
      <c r="K144" s="34"/>
    </row>
    <row r="145" spans="1:11" ht="20.100000000000001" customHeight="1" x14ac:dyDescent="0.25">
      <c r="A145" s="98"/>
      <c r="B145" s="99"/>
      <c r="C145" s="39"/>
      <c r="D145" s="75">
        <f>SUM(D135:D144)</f>
        <v>103</v>
      </c>
      <c r="E145" s="52"/>
      <c r="F145" s="53"/>
      <c r="G145" s="53"/>
      <c r="J145" s="34"/>
      <c r="K145" s="34"/>
    </row>
    <row r="146" spans="1:11" ht="20.100000000000001" customHeight="1" x14ac:dyDescent="0.2">
      <c r="A146" s="100" t="s">
        <v>744</v>
      </c>
      <c r="B146" s="99">
        <v>2000083713</v>
      </c>
      <c r="C146" s="39" t="s">
        <v>541</v>
      </c>
      <c r="D146" s="74">
        <v>4</v>
      </c>
      <c r="E146" s="52"/>
      <c r="F146" s="53">
        <v>40</v>
      </c>
      <c r="G146" s="41">
        <f t="shared" ref="G146:G155" si="7">D146*F146</f>
        <v>160</v>
      </c>
      <c r="J146" s="34"/>
      <c r="K146" s="34"/>
    </row>
    <row r="147" spans="1:11" ht="20.100000000000001" customHeight="1" x14ac:dyDescent="0.2">
      <c r="A147" s="100" t="s">
        <v>744</v>
      </c>
      <c r="B147" s="99">
        <v>2100022697</v>
      </c>
      <c r="C147" s="39" t="s">
        <v>543</v>
      </c>
      <c r="D147" s="74">
        <v>4</v>
      </c>
      <c r="E147" s="52"/>
      <c r="F147" s="53">
        <v>40</v>
      </c>
      <c r="G147" s="41">
        <f t="shared" si="7"/>
        <v>160</v>
      </c>
      <c r="J147" s="34"/>
      <c r="K147" s="34"/>
    </row>
    <row r="148" spans="1:11" ht="20.100000000000001" customHeight="1" x14ac:dyDescent="0.2">
      <c r="A148" s="100" t="s">
        <v>744</v>
      </c>
      <c r="B148" s="99">
        <v>2100022698</v>
      </c>
      <c r="C148" s="39" t="s">
        <v>545</v>
      </c>
      <c r="D148" s="74">
        <v>4</v>
      </c>
      <c r="E148" s="52"/>
      <c r="F148" s="53">
        <v>40</v>
      </c>
      <c r="G148" s="41">
        <f t="shared" si="7"/>
        <v>160</v>
      </c>
      <c r="J148" s="34"/>
      <c r="K148" s="34"/>
    </row>
    <row r="149" spans="1:11" ht="20.100000000000001" customHeight="1" x14ac:dyDescent="0.2">
      <c r="A149" s="100" t="s">
        <v>743</v>
      </c>
      <c r="B149" s="99">
        <v>2100028611</v>
      </c>
      <c r="C149" s="39" t="s">
        <v>547</v>
      </c>
      <c r="D149" s="74">
        <v>2</v>
      </c>
      <c r="E149" s="52"/>
      <c r="F149" s="53">
        <v>40</v>
      </c>
      <c r="G149" s="41">
        <f t="shared" si="7"/>
        <v>80</v>
      </c>
      <c r="J149" s="34"/>
      <c r="K149" s="34"/>
    </row>
    <row r="150" spans="1:11" ht="20.100000000000001" customHeight="1" x14ac:dyDescent="0.2">
      <c r="A150" s="100" t="s">
        <v>745</v>
      </c>
      <c r="B150" s="99" t="s">
        <v>549</v>
      </c>
      <c r="C150" s="39" t="s">
        <v>550</v>
      </c>
      <c r="D150" s="74">
        <v>8</v>
      </c>
      <c r="E150" s="52"/>
      <c r="F150" s="53">
        <v>40</v>
      </c>
      <c r="G150" s="41">
        <f t="shared" si="7"/>
        <v>320</v>
      </c>
      <c r="J150" s="34"/>
      <c r="K150" s="34"/>
    </row>
    <row r="151" spans="1:11" ht="20.100000000000001" customHeight="1" x14ac:dyDescent="0.2">
      <c r="A151" s="100" t="s">
        <v>746</v>
      </c>
      <c r="B151" s="99">
        <v>2100010645</v>
      </c>
      <c r="C151" s="39" t="s">
        <v>552</v>
      </c>
      <c r="D151" s="74">
        <v>7</v>
      </c>
      <c r="E151" s="52"/>
      <c r="F151" s="53">
        <v>40</v>
      </c>
      <c r="G151" s="41">
        <f t="shared" si="7"/>
        <v>280</v>
      </c>
      <c r="J151" s="34"/>
      <c r="K151" s="34"/>
    </row>
    <row r="152" spans="1:11" ht="20.100000000000001" customHeight="1" x14ac:dyDescent="0.2">
      <c r="A152" s="100" t="s">
        <v>747</v>
      </c>
      <c r="B152" s="99">
        <v>2100007516</v>
      </c>
      <c r="C152" s="39" t="s">
        <v>554</v>
      </c>
      <c r="D152" s="74">
        <v>7</v>
      </c>
      <c r="E152" s="52"/>
      <c r="F152" s="53">
        <v>40</v>
      </c>
      <c r="G152" s="41">
        <f t="shared" si="7"/>
        <v>280</v>
      </c>
      <c r="J152" s="34"/>
      <c r="K152" s="34"/>
    </row>
    <row r="153" spans="1:11" ht="20.100000000000001" customHeight="1" x14ac:dyDescent="0.2">
      <c r="A153" s="100" t="s">
        <v>748</v>
      </c>
      <c r="B153" s="99" t="s">
        <v>556</v>
      </c>
      <c r="C153" s="39" t="s">
        <v>557</v>
      </c>
      <c r="D153" s="74">
        <v>4</v>
      </c>
      <c r="E153" s="52"/>
      <c r="F153" s="53">
        <v>40</v>
      </c>
      <c r="G153" s="41">
        <f t="shared" si="7"/>
        <v>160</v>
      </c>
      <c r="J153" s="34"/>
      <c r="K153" s="34"/>
    </row>
    <row r="154" spans="1:11" ht="20.100000000000001" customHeight="1" x14ac:dyDescent="0.2">
      <c r="A154" s="100" t="s">
        <v>749</v>
      </c>
      <c r="B154" s="99" t="s">
        <v>559</v>
      </c>
      <c r="C154" s="39" t="s">
        <v>560</v>
      </c>
      <c r="D154" s="74">
        <v>4</v>
      </c>
      <c r="E154" s="52"/>
      <c r="F154" s="53">
        <v>40</v>
      </c>
      <c r="G154" s="41">
        <f t="shared" si="7"/>
        <v>160</v>
      </c>
      <c r="J154" s="34"/>
      <c r="K154" s="34"/>
    </row>
    <row r="155" spans="1:11" ht="20.100000000000001" customHeight="1" x14ac:dyDescent="0.2">
      <c r="A155" s="100" t="s">
        <v>750</v>
      </c>
      <c r="B155" s="99">
        <v>2100023365</v>
      </c>
      <c r="C155" s="39" t="s">
        <v>562</v>
      </c>
      <c r="D155" s="74">
        <v>4</v>
      </c>
      <c r="E155" s="52"/>
      <c r="F155" s="53">
        <v>40</v>
      </c>
      <c r="G155" s="41">
        <f t="shared" si="7"/>
        <v>160</v>
      </c>
      <c r="J155" s="34"/>
      <c r="K155" s="34"/>
    </row>
    <row r="156" spans="1:11" ht="20.100000000000001" customHeight="1" x14ac:dyDescent="0.25">
      <c r="A156" s="102"/>
      <c r="B156" s="103"/>
      <c r="C156" s="104"/>
      <c r="D156" s="75">
        <f>SUM(D146:D155)</f>
        <v>48</v>
      </c>
      <c r="E156" s="52"/>
      <c r="F156" s="53"/>
      <c r="G156" s="53"/>
      <c r="J156" s="34"/>
      <c r="K156" s="34"/>
    </row>
    <row r="157" spans="1:11" ht="20.100000000000001" customHeight="1" x14ac:dyDescent="0.25">
      <c r="A157" s="38"/>
      <c r="B157" s="50"/>
      <c r="C157" s="56"/>
      <c r="D157" s="54"/>
      <c r="E157" s="52"/>
      <c r="F157" s="53"/>
      <c r="G157" s="53"/>
      <c r="J157" s="34"/>
      <c r="K157" s="34"/>
    </row>
    <row r="158" spans="1:11" ht="20.100000000000001" customHeight="1" x14ac:dyDescent="0.2">
      <c r="A158" s="61" t="s">
        <v>178</v>
      </c>
      <c r="B158" s="38">
        <v>200112210</v>
      </c>
      <c r="C158" s="62" t="s">
        <v>177</v>
      </c>
      <c r="D158" s="58">
        <v>4</v>
      </c>
      <c r="E158" s="52"/>
      <c r="F158" s="53">
        <v>40</v>
      </c>
      <c r="G158" s="53">
        <f t="shared" ref="G158:G221" si="8">D158*F158</f>
        <v>160</v>
      </c>
      <c r="J158" s="34"/>
      <c r="K158" s="34"/>
    </row>
    <row r="159" spans="1:11" ht="20.100000000000001" customHeight="1" x14ac:dyDescent="0.2">
      <c r="A159" s="61" t="s">
        <v>178</v>
      </c>
      <c r="B159" s="38">
        <v>200112210</v>
      </c>
      <c r="C159" s="62" t="s">
        <v>179</v>
      </c>
      <c r="D159" s="58">
        <v>4</v>
      </c>
      <c r="E159" s="52"/>
      <c r="F159" s="53">
        <v>40</v>
      </c>
      <c r="G159" s="53">
        <f t="shared" si="8"/>
        <v>160</v>
      </c>
      <c r="J159" s="34"/>
      <c r="K159" s="34"/>
    </row>
    <row r="160" spans="1:11" ht="20.100000000000001" customHeight="1" x14ac:dyDescent="0.2">
      <c r="A160" s="61" t="s">
        <v>180</v>
      </c>
      <c r="B160" s="38">
        <v>200112211</v>
      </c>
      <c r="C160" s="62" t="s">
        <v>181</v>
      </c>
      <c r="D160" s="58">
        <v>2</v>
      </c>
      <c r="E160" s="52"/>
      <c r="F160" s="53">
        <v>40</v>
      </c>
      <c r="G160" s="53">
        <f t="shared" si="8"/>
        <v>80</v>
      </c>
      <c r="J160" s="34"/>
      <c r="K160" s="34"/>
    </row>
    <row r="161" spans="1:11" ht="20.100000000000001" customHeight="1" x14ac:dyDescent="0.2">
      <c r="A161" s="61" t="s">
        <v>182</v>
      </c>
      <c r="B161" s="38">
        <v>200112212</v>
      </c>
      <c r="C161" s="62" t="s">
        <v>183</v>
      </c>
      <c r="D161" s="58">
        <v>4</v>
      </c>
      <c r="E161" s="52"/>
      <c r="F161" s="53">
        <v>40</v>
      </c>
      <c r="G161" s="53">
        <f t="shared" si="8"/>
        <v>160</v>
      </c>
      <c r="J161" s="34"/>
      <c r="K161" s="34"/>
    </row>
    <row r="162" spans="1:11" ht="20.100000000000001" customHeight="1" x14ac:dyDescent="0.2">
      <c r="A162" s="61" t="s">
        <v>184</v>
      </c>
      <c r="B162" s="38">
        <v>200112212</v>
      </c>
      <c r="C162" s="62" t="s">
        <v>185</v>
      </c>
      <c r="D162" s="58">
        <v>4</v>
      </c>
      <c r="E162" s="52"/>
      <c r="F162" s="53">
        <v>40</v>
      </c>
      <c r="G162" s="53">
        <f t="shared" si="8"/>
        <v>160</v>
      </c>
      <c r="J162" s="34"/>
      <c r="K162" s="34"/>
    </row>
    <row r="163" spans="1:11" ht="20.100000000000001" customHeight="1" x14ac:dyDescent="0.2">
      <c r="A163" s="61" t="s">
        <v>186</v>
      </c>
      <c r="B163" s="38">
        <v>200112213</v>
      </c>
      <c r="C163" s="62" t="s">
        <v>187</v>
      </c>
      <c r="D163" s="58">
        <v>4</v>
      </c>
      <c r="E163" s="52"/>
      <c r="F163" s="53">
        <v>40</v>
      </c>
      <c r="G163" s="53">
        <f t="shared" si="8"/>
        <v>160</v>
      </c>
      <c r="J163" s="34"/>
      <c r="K163" s="34"/>
    </row>
    <row r="164" spans="1:11" ht="20.100000000000001" customHeight="1" x14ac:dyDescent="0.2">
      <c r="A164" s="61" t="s">
        <v>188</v>
      </c>
      <c r="B164" s="38">
        <v>200112214</v>
      </c>
      <c r="C164" s="62" t="s">
        <v>189</v>
      </c>
      <c r="D164" s="58">
        <v>4</v>
      </c>
      <c r="E164" s="52"/>
      <c r="F164" s="53">
        <v>40</v>
      </c>
      <c r="G164" s="53">
        <f t="shared" si="8"/>
        <v>160</v>
      </c>
      <c r="J164" s="34"/>
      <c r="K164" s="34"/>
    </row>
    <row r="165" spans="1:11" ht="20.100000000000001" customHeight="1" x14ac:dyDescent="0.2">
      <c r="A165" s="61" t="s">
        <v>190</v>
      </c>
      <c r="B165" s="38">
        <v>191211231</v>
      </c>
      <c r="C165" s="62" t="s">
        <v>191</v>
      </c>
      <c r="D165" s="58">
        <v>4</v>
      </c>
      <c r="E165" s="52"/>
      <c r="F165" s="53">
        <v>40</v>
      </c>
      <c r="G165" s="53">
        <f t="shared" si="8"/>
        <v>160</v>
      </c>
      <c r="J165" s="34"/>
      <c r="K165" s="34"/>
    </row>
    <row r="166" spans="1:11" ht="20.100000000000001" customHeight="1" x14ac:dyDescent="0.2">
      <c r="A166" s="61" t="s">
        <v>192</v>
      </c>
      <c r="B166" s="38">
        <v>200112216</v>
      </c>
      <c r="C166" s="62" t="s">
        <v>193</v>
      </c>
      <c r="D166" s="58">
        <v>4</v>
      </c>
      <c r="E166" s="52"/>
      <c r="F166" s="53">
        <v>40</v>
      </c>
      <c r="G166" s="53">
        <f t="shared" si="8"/>
        <v>160</v>
      </c>
      <c r="J166" s="34"/>
      <c r="K166" s="34"/>
    </row>
    <row r="167" spans="1:11" ht="20.100000000000001" customHeight="1" x14ac:dyDescent="0.2">
      <c r="A167" s="61" t="s">
        <v>194</v>
      </c>
      <c r="B167" s="38">
        <v>200112216</v>
      </c>
      <c r="C167" s="62" t="s">
        <v>195</v>
      </c>
      <c r="D167" s="58">
        <v>4</v>
      </c>
      <c r="E167" s="52"/>
      <c r="F167" s="53">
        <v>40</v>
      </c>
      <c r="G167" s="53">
        <f t="shared" si="8"/>
        <v>160</v>
      </c>
      <c r="J167" s="34"/>
      <c r="K167" s="34"/>
    </row>
    <row r="168" spans="1:11" ht="20.100000000000001" customHeight="1" x14ac:dyDescent="0.2">
      <c r="A168" s="61" t="s">
        <v>196</v>
      </c>
      <c r="B168" s="38">
        <v>200112217</v>
      </c>
      <c r="C168" s="62" t="s">
        <v>197</v>
      </c>
      <c r="D168" s="58">
        <v>4</v>
      </c>
      <c r="E168" s="52"/>
      <c r="F168" s="53">
        <v>40</v>
      </c>
      <c r="G168" s="53">
        <f t="shared" si="8"/>
        <v>160</v>
      </c>
      <c r="J168" s="34"/>
      <c r="K168" s="34"/>
    </row>
    <row r="169" spans="1:11" ht="20.100000000000001" customHeight="1" x14ac:dyDescent="0.2">
      <c r="A169" s="61" t="s">
        <v>198</v>
      </c>
      <c r="B169" s="38">
        <v>200112217</v>
      </c>
      <c r="C169" s="62" t="s">
        <v>199</v>
      </c>
      <c r="D169" s="58">
        <v>4</v>
      </c>
      <c r="E169" s="52"/>
      <c r="F169" s="53">
        <v>40</v>
      </c>
      <c r="G169" s="53">
        <f t="shared" si="8"/>
        <v>160</v>
      </c>
      <c r="J169" s="34"/>
      <c r="K169" s="34"/>
    </row>
    <row r="170" spans="1:11" ht="20.100000000000001" customHeight="1" x14ac:dyDescent="0.2">
      <c r="A170" s="61" t="s">
        <v>200</v>
      </c>
      <c r="B170" s="38">
        <v>200112217</v>
      </c>
      <c r="C170" s="62" t="s">
        <v>201</v>
      </c>
      <c r="D170" s="58">
        <v>4</v>
      </c>
      <c r="E170" s="52"/>
      <c r="F170" s="53">
        <v>40</v>
      </c>
      <c r="G170" s="53">
        <f t="shared" si="8"/>
        <v>160</v>
      </c>
      <c r="J170" s="34"/>
      <c r="K170" s="34"/>
    </row>
    <row r="171" spans="1:11" ht="20.100000000000001" customHeight="1" x14ac:dyDescent="0.2">
      <c r="A171" s="61" t="s">
        <v>202</v>
      </c>
      <c r="B171" s="38">
        <v>200112217</v>
      </c>
      <c r="C171" s="62" t="s">
        <v>203</v>
      </c>
      <c r="D171" s="58">
        <v>4</v>
      </c>
      <c r="E171" s="52"/>
      <c r="F171" s="53">
        <v>40</v>
      </c>
      <c r="G171" s="53">
        <f t="shared" si="8"/>
        <v>160</v>
      </c>
      <c r="J171" s="34"/>
      <c r="K171" s="34"/>
    </row>
    <row r="172" spans="1:11" ht="20.100000000000001" customHeight="1" x14ac:dyDescent="0.2">
      <c r="A172" s="61" t="s">
        <v>204</v>
      </c>
      <c r="B172" s="38">
        <v>200112217</v>
      </c>
      <c r="C172" s="62" t="s">
        <v>205</v>
      </c>
      <c r="D172" s="58">
        <v>4</v>
      </c>
      <c r="E172" s="52"/>
      <c r="F172" s="53">
        <v>40</v>
      </c>
      <c r="G172" s="53">
        <f t="shared" si="8"/>
        <v>160</v>
      </c>
      <c r="J172" s="34"/>
      <c r="K172" s="34"/>
    </row>
    <row r="173" spans="1:11" ht="20.100000000000001" customHeight="1" x14ac:dyDescent="0.2">
      <c r="A173" s="61" t="s">
        <v>206</v>
      </c>
      <c r="B173" s="38">
        <v>200112216</v>
      </c>
      <c r="C173" s="62" t="s">
        <v>207</v>
      </c>
      <c r="D173" s="58">
        <v>2</v>
      </c>
      <c r="E173" s="52"/>
      <c r="F173" s="53">
        <v>40</v>
      </c>
      <c r="G173" s="53">
        <f t="shared" si="8"/>
        <v>80</v>
      </c>
      <c r="J173" s="34"/>
      <c r="K173" s="34"/>
    </row>
    <row r="174" spans="1:11" ht="20.100000000000001" customHeight="1" x14ac:dyDescent="0.2">
      <c r="A174" s="61" t="s">
        <v>208</v>
      </c>
      <c r="B174" s="38">
        <v>200112216</v>
      </c>
      <c r="C174" s="62" t="s">
        <v>209</v>
      </c>
      <c r="D174" s="58">
        <v>4</v>
      </c>
      <c r="E174" s="52"/>
      <c r="F174" s="53">
        <v>40</v>
      </c>
      <c r="G174" s="53">
        <f t="shared" si="8"/>
        <v>160</v>
      </c>
      <c r="J174" s="34"/>
      <c r="K174" s="34"/>
    </row>
    <row r="175" spans="1:11" ht="20.100000000000001" customHeight="1" x14ac:dyDescent="0.2">
      <c r="A175" s="61" t="s">
        <v>210</v>
      </c>
      <c r="B175" s="38">
        <v>200112216</v>
      </c>
      <c r="C175" s="62" t="s">
        <v>211</v>
      </c>
      <c r="D175" s="58">
        <v>2</v>
      </c>
      <c r="E175" s="52"/>
      <c r="F175" s="53">
        <v>40</v>
      </c>
      <c r="G175" s="53">
        <f t="shared" si="8"/>
        <v>80</v>
      </c>
      <c r="J175" s="34"/>
      <c r="K175" s="34"/>
    </row>
    <row r="176" spans="1:11" ht="20.100000000000001" customHeight="1" x14ac:dyDescent="0.2">
      <c r="A176" s="61" t="s">
        <v>212</v>
      </c>
      <c r="B176" s="38" t="s">
        <v>213</v>
      </c>
      <c r="C176" s="62" t="s">
        <v>214</v>
      </c>
      <c r="D176" s="58">
        <v>2</v>
      </c>
      <c r="E176" s="52"/>
      <c r="F176" s="53">
        <v>40</v>
      </c>
      <c r="G176" s="53">
        <f t="shared" si="8"/>
        <v>80</v>
      </c>
      <c r="J176" s="34"/>
      <c r="K176" s="34"/>
    </row>
    <row r="177" spans="1:11" ht="20.100000000000001" customHeight="1" x14ac:dyDescent="0.2">
      <c r="A177" s="61" t="s">
        <v>718</v>
      </c>
      <c r="B177" s="38" t="s">
        <v>216</v>
      </c>
      <c r="C177" s="62" t="s">
        <v>217</v>
      </c>
      <c r="D177" s="58">
        <v>4</v>
      </c>
      <c r="E177" s="52"/>
      <c r="F177" s="53">
        <v>40</v>
      </c>
      <c r="G177" s="53">
        <f t="shared" si="8"/>
        <v>160</v>
      </c>
      <c r="J177" s="34"/>
      <c r="K177" s="34"/>
    </row>
    <row r="178" spans="1:11" ht="20.100000000000001" customHeight="1" x14ac:dyDescent="0.2">
      <c r="A178" s="61" t="s">
        <v>717</v>
      </c>
      <c r="B178" s="38" t="s">
        <v>219</v>
      </c>
      <c r="C178" s="62" t="s">
        <v>220</v>
      </c>
      <c r="D178" s="58">
        <v>2</v>
      </c>
      <c r="E178" s="52"/>
      <c r="F178" s="53">
        <v>40</v>
      </c>
      <c r="G178" s="53">
        <f t="shared" si="8"/>
        <v>80</v>
      </c>
      <c r="J178" s="34"/>
      <c r="K178" s="34"/>
    </row>
    <row r="179" spans="1:11" ht="20.100000000000001" customHeight="1" x14ac:dyDescent="0.2">
      <c r="A179" s="61" t="s">
        <v>716</v>
      </c>
      <c r="B179" s="38" t="s">
        <v>222</v>
      </c>
      <c r="C179" s="62" t="s">
        <v>223</v>
      </c>
      <c r="D179" s="58">
        <v>2</v>
      </c>
      <c r="E179" s="52"/>
      <c r="F179" s="53">
        <v>40</v>
      </c>
      <c r="G179" s="53">
        <f t="shared" si="8"/>
        <v>80</v>
      </c>
      <c r="J179" s="34"/>
      <c r="K179" s="34"/>
    </row>
    <row r="180" spans="1:11" ht="20.100000000000001" customHeight="1" x14ac:dyDescent="0.2">
      <c r="A180" s="61" t="s">
        <v>714</v>
      </c>
      <c r="B180" s="38" t="s">
        <v>225</v>
      </c>
      <c r="C180" s="62" t="s">
        <v>226</v>
      </c>
      <c r="D180" s="58">
        <v>2</v>
      </c>
      <c r="E180" s="52"/>
      <c r="F180" s="53">
        <v>40</v>
      </c>
      <c r="G180" s="53">
        <f t="shared" si="8"/>
        <v>80</v>
      </c>
      <c r="J180" s="34"/>
      <c r="K180" s="34"/>
    </row>
    <row r="181" spans="1:11" ht="20.100000000000001" customHeight="1" x14ac:dyDescent="0.2">
      <c r="A181" s="61" t="s">
        <v>715</v>
      </c>
      <c r="B181" s="38" t="s">
        <v>228</v>
      </c>
      <c r="C181" s="62" t="s">
        <v>229</v>
      </c>
      <c r="D181" s="58">
        <v>2</v>
      </c>
      <c r="E181" s="52"/>
      <c r="F181" s="53">
        <v>40</v>
      </c>
      <c r="G181" s="53">
        <f t="shared" si="8"/>
        <v>80</v>
      </c>
      <c r="J181" s="34"/>
      <c r="K181" s="34"/>
    </row>
    <row r="182" spans="1:11" ht="20.100000000000001" customHeight="1" x14ac:dyDescent="0.25">
      <c r="A182" s="61"/>
      <c r="B182" s="38"/>
      <c r="C182" s="62"/>
      <c r="D182" s="60">
        <f>SUM(D158:D181)</f>
        <v>80</v>
      </c>
      <c r="E182" s="52"/>
      <c r="F182" s="53"/>
      <c r="G182" s="53">
        <f t="shared" si="8"/>
        <v>0</v>
      </c>
      <c r="J182" s="34"/>
      <c r="K182" s="34"/>
    </row>
    <row r="183" spans="1:11" ht="20.100000000000001" customHeight="1" x14ac:dyDescent="0.2">
      <c r="A183" s="61" t="s">
        <v>230</v>
      </c>
      <c r="B183" s="38">
        <v>2100004807</v>
      </c>
      <c r="C183" s="63" t="s">
        <v>231</v>
      </c>
      <c r="D183" s="58">
        <v>6</v>
      </c>
      <c r="E183" s="52"/>
      <c r="F183" s="53">
        <v>50</v>
      </c>
      <c r="G183" s="53">
        <f t="shared" si="8"/>
        <v>300</v>
      </c>
      <c r="J183" s="34"/>
      <c r="K183" s="34"/>
    </row>
    <row r="184" spans="1:11" ht="20.100000000000001" customHeight="1" x14ac:dyDescent="0.2">
      <c r="A184" s="61" t="s">
        <v>232</v>
      </c>
      <c r="B184" s="38">
        <v>2100010641</v>
      </c>
      <c r="C184" s="63" t="s">
        <v>233</v>
      </c>
      <c r="D184" s="58">
        <v>6</v>
      </c>
      <c r="E184" s="52"/>
      <c r="F184" s="53">
        <v>50</v>
      </c>
      <c r="G184" s="53">
        <f t="shared" si="8"/>
        <v>300</v>
      </c>
      <c r="J184" s="34"/>
      <c r="K184" s="34"/>
    </row>
    <row r="185" spans="1:11" ht="20.100000000000001" customHeight="1" x14ac:dyDescent="0.2">
      <c r="A185" s="61" t="s">
        <v>234</v>
      </c>
      <c r="B185" s="38">
        <v>2100017399</v>
      </c>
      <c r="C185" s="63" t="s">
        <v>235</v>
      </c>
      <c r="D185" s="58">
        <v>6</v>
      </c>
      <c r="E185" s="52"/>
      <c r="F185" s="53">
        <v>50</v>
      </c>
      <c r="G185" s="53">
        <f t="shared" si="8"/>
        <v>300</v>
      </c>
      <c r="J185" s="34"/>
      <c r="K185" s="34"/>
    </row>
    <row r="186" spans="1:11" ht="20.100000000000001" customHeight="1" x14ac:dyDescent="0.2">
      <c r="A186" s="61" t="s">
        <v>236</v>
      </c>
      <c r="B186" s="38">
        <v>2100009896</v>
      </c>
      <c r="C186" s="63" t="s">
        <v>237</v>
      </c>
      <c r="D186" s="58">
        <v>6</v>
      </c>
      <c r="E186" s="52"/>
      <c r="F186" s="53">
        <v>50</v>
      </c>
      <c r="G186" s="53">
        <f t="shared" si="8"/>
        <v>300</v>
      </c>
      <c r="J186" s="34"/>
      <c r="K186" s="34"/>
    </row>
    <row r="187" spans="1:11" ht="20.100000000000001" customHeight="1" x14ac:dyDescent="0.2">
      <c r="A187" s="61" t="s">
        <v>238</v>
      </c>
      <c r="B187" s="38">
        <v>2100017484</v>
      </c>
      <c r="C187" s="63" t="s">
        <v>239</v>
      </c>
      <c r="D187" s="58">
        <v>6</v>
      </c>
      <c r="E187" s="52"/>
      <c r="F187" s="53">
        <v>50</v>
      </c>
      <c r="G187" s="53">
        <f t="shared" si="8"/>
        <v>300</v>
      </c>
      <c r="J187" s="34"/>
      <c r="K187" s="34"/>
    </row>
    <row r="188" spans="1:11" ht="20.100000000000001" customHeight="1" x14ac:dyDescent="0.2">
      <c r="A188" s="61" t="s">
        <v>240</v>
      </c>
      <c r="B188" s="38" t="s">
        <v>241</v>
      </c>
      <c r="C188" s="63" t="s">
        <v>242</v>
      </c>
      <c r="D188" s="58">
        <v>6</v>
      </c>
      <c r="E188" s="52"/>
      <c r="F188" s="53">
        <v>50</v>
      </c>
      <c r="G188" s="53">
        <f t="shared" si="8"/>
        <v>300</v>
      </c>
      <c r="J188" s="34"/>
      <c r="K188" s="34"/>
    </row>
    <row r="189" spans="1:11" ht="20.100000000000001" customHeight="1" x14ac:dyDescent="0.2">
      <c r="A189" s="61" t="s">
        <v>243</v>
      </c>
      <c r="B189" s="38" t="s">
        <v>241</v>
      </c>
      <c r="C189" s="63" t="s">
        <v>244</v>
      </c>
      <c r="D189" s="58">
        <v>6</v>
      </c>
      <c r="E189" s="52"/>
      <c r="F189" s="53">
        <v>50</v>
      </c>
      <c r="G189" s="53">
        <f t="shared" si="8"/>
        <v>300</v>
      </c>
      <c r="J189" s="34"/>
      <c r="K189" s="34"/>
    </row>
    <row r="190" spans="1:11" ht="20.100000000000001" customHeight="1" x14ac:dyDescent="0.2">
      <c r="A190" s="61" t="s">
        <v>245</v>
      </c>
      <c r="B190" s="38" t="s">
        <v>246</v>
      </c>
      <c r="C190" s="63" t="s">
        <v>247</v>
      </c>
      <c r="D190" s="58">
        <v>6</v>
      </c>
      <c r="E190" s="52"/>
      <c r="F190" s="53">
        <v>50</v>
      </c>
      <c r="G190" s="53">
        <f t="shared" si="8"/>
        <v>300</v>
      </c>
      <c r="J190" s="34"/>
      <c r="K190" s="34"/>
    </row>
    <row r="191" spans="1:11" ht="20.100000000000001" customHeight="1" x14ac:dyDescent="0.2">
      <c r="A191" s="61" t="s">
        <v>248</v>
      </c>
      <c r="B191" s="38" t="s">
        <v>249</v>
      </c>
      <c r="C191" s="63" t="s">
        <v>250</v>
      </c>
      <c r="D191" s="58">
        <v>6</v>
      </c>
      <c r="E191" s="52"/>
      <c r="F191" s="53">
        <v>50</v>
      </c>
      <c r="G191" s="53">
        <f t="shared" si="8"/>
        <v>300</v>
      </c>
      <c r="J191" s="34"/>
      <c r="K191" s="34"/>
    </row>
    <row r="192" spans="1:11" ht="20.100000000000001" customHeight="1" x14ac:dyDescent="0.2">
      <c r="A192" s="61" t="s">
        <v>251</v>
      </c>
      <c r="B192" s="38" t="s">
        <v>252</v>
      </c>
      <c r="C192" s="63" t="s">
        <v>253</v>
      </c>
      <c r="D192" s="58">
        <v>6</v>
      </c>
      <c r="E192" s="52"/>
      <c r="F192" s="53">
        <v>50</v>
      </c>
      <c r="G192" s="53">
        <f t="shared" si="8"/>
        <v>300</v>
      </c>
      <c r="J192" s="34"/>
      <c r="K192" s="34"/>
    </row>
    <row r="193" spans="1:11" ht="20.100000000000001" customHeight="1" x14ac:dyDescent="0.2">
      <c r="A193" s="61" t="s">
        <v>254</v>
      </c>
      <c r="B193" s="38" t="s">
        <v>255</v>
      </c>
      <c r="C193" s="63" t="s">
        <v>256</v>
      </c>
      <c r="D193" s="58">
        <v>6</v>
      </c>
      <c r="E193" s="52"/>
      <c r="F193" s="53">
        <v>50</v>
      </c>
      <c r="G193" s="53">
        <f t="shared" si="8"/>
        <v>300</v>
      </c>
      <c r="J193" s="34"/>
      <c r="K193" s="34"/>
    </row>
    <row r="194" spans="1:11" ht="20.100000000000001" customHeight="1" x14ac:dyDescent="0.2">
      <c r="A194" s="61" t="s">
        <v>257</v>
      </c>
      <c r="B194" s="38" t="s">
        <v>258</v>
      </c>
      <c r="C194" s="63" t="s">
        <v>259</v>
      </c>
      <c r="D194" s="58">
        <v>6</v>
      </c>
      <c r="E194" s="52"/>
      <c r="F194" s="53">
        <v>50</v>
      </c>
      <c r="G194" s="53">
        <f t="shared" si="8"/>
        <v>300</v>
      </c>
      <c r="J194" s="34"/>
      <c r="K194" s="34"/>
    </row>
    <row r="195" spans="1:11" ht="20.100000000000001" customHeight="1" x14ac:dyDescent="0.2">
      <c r="A195" s="61" t="s">
        <v>260</v>
      </c>
      <c r="B195" s="38" t="s">
        <v>261</v>
      </c>
      <c r="C195" s="63" t="s">
        <v>262</v>
      </c>
      <c r="D195" s="58">
        <v>5</v>
      </c>
      <c r="E195" s="52"/>
      <c r="F195" s="53">
        <v>50</v>
      </c>
      <c r="G195" s="53">
        <f t="shared" si="8"/>
        <v>250</v>
      </c>
      <c r="J195" s="34"/>
      <c r="K195" s="34"/>
    </row>
    <row r="196" spans="1:11" ht="20.100000000000001" customHeight="1" x14ac:dyDescent="0.2">
      <c r="A196" s="61" t="s">
        <v>263</v>
      </c>
      <c r="B196" s="38" t="s">
        <v>264</v>
      </c>
      <c r="C196" s="63" t="s">
        <v>265</v>
      </c>
      <c r="D196" s="58">
        <v>6</v>
      </c>
      <c r="E196" s="52"/>
      <c r="F196" s="53">
        <v>50</v>
      </c>
      <c r="G196" s="53">
        <f t="shared" si="8"/>
        <v>300</v>
      </c>
      <c r="J196" s="34"/>
      <c r="K196" s="34"/>
    </row>
    <row r="197" spans="1:11" ht="20.100000000000001" customHeight="1" x14ac:dyDescent="0.2">
      <c r="A197" s="61" t="s">
        <v>266</v>
      </c>
      <c r="B197" s="38">
        <v>2100022697</v>
      </c>
      <c r="C197" s="63" t="s">
        <v>267</v>
      </c>
      <c r="D197" s="58">
        <v>1</v>
      </c>
      <c r="E197" s="52"/>
      <c r="F197" s="53">
        <v>50</v>
      </c>
      <c r="G197" s="53">
        <f t="shared" si="8"/>
        <v>50</v>
      </c>
      <c r="J197" s="34"/>
      <c r="K197" s="34"/>
    </row>
    <row r="198" spans="1:11" ht="20.100000000000001" customHeight="1" x14ac:dyDescent="0.2">
      <c r="A198" s="61" t="s">
        <v>268</v>
      </c>
      <c r="B198" s="38" t="s">
        <v>269</v>
      </c>
      <c r="C198" s="63" t="s">
        <v>270</v>
      </c>
      <c r="D198" s="58">
        <v>2</v>
      </c>
      <c r="E198" s="52"/>
      <c r="F198" s="53">
        <v>50</v>
      </c>
      <c r="G198" s="53">
        <f t="shared" si="8"/>
        <v>100</v>
      </c>
      <c r="J198" s="34"/>
      <c r="K198" s="34"/>
    </row>
    <row r="199" spans="1:11" ht="20.100000000000001" customHeight="1" x14ac:dyDescent="0.2">
      <c r="A199" s="61" t="s">
        <v>271</v>
      </c>
      <c r="B199" s="38" t="s">
        <v>272</v>
      </c>
      <c r="C199" s="63" t="s">
        <v>273</v>
      </c>
      <c r="D199" s="58">
        <v>0</v>
      </c>
      <c r="E199" s="52"/>
      <c r="F199" s="53">
        <v>50</v>
      </c>
      <c r="G199" s="53">
        <f t="shared" si="8"/>
        <v>0</v>
      </c>
      <c r="J199" s="34"/>
      <c r="K199" s="34"/>
    </row>
    <row r="200" spans="1:11" ht="20.100000000000001" customHeight="1" x14ac:dyDescent="0.2">
      <c r="A200" s="61" t="s">
        <v>274</v>
      </c>
      <c r="B200" s="38" t="s">
        <v>275</v>
      </c>
      <c r="C200" s="63" t="s">
        <v>276</v>
      </c>
      <c r="D200" s="58">
        <v>8</v>
      </c>
      <c r="E200" s="52"/>
      <c r="F200" s="53">
        <v>50</v>
      </c>
      <c r="G200" s="53">
        <f t="shared" si="8"/>
        <v>400</v>
      </c>
      <c r="J200" s="34"/>
      <c r="K200" s="34"/>
    </row>
    <row r="201" spans="1:11" ht="20.100000000000001" customHeight="1" x14ac:dyDescent="0.2">
      <c r="A201" s="61" t="s">
        <v>277</v>
      </c>
      <c r="B201" s="38" t="s">
        <v>278</v>
      </c>
      <c r="C201" s="63" t="s">
        <v>279</v>
      </c>
      <c r="D201" s="58">
        <v>2</v>
      </c>
      <c r="E201" s="52"/>
      <c r="F201" s="53">
        <v>50</v>
      </c>
      <c r="G201" s="53">
        <f t="shared" si="8"/>
        <v>100</v>
      </c>
      <c r="J201" s="34"/>
      <c r="K201" s="34"/>
    </row>
    <row r="202" spans="1:11" ht="20.100000000000001" customHeight="1" x14ac:dyDescent="0.2">
      <c r="A202" s="61" t="s">
        <v>280</v>
      </c>
      <c r="B202" s="38">
        <v>2100028611</v>
      </c>
      <c r="C202" s="63" t="s">
        <v>281</v>
      </c>
      <c r="D202" s="58">
        <v>6</v>
      </c>
      <c r="E202" s="52"/>
      <c r="F202" s="53">
        <v>50</v>
      </c>
      <c r="G202" s="53">
        <f t="shared" si="8"/>
        <v>300</v>
      </c>
      <c r="J202" s="34"/>
      <c r="K202" s="34"/>
    </row>
    <row r="203" spans="1:11" ht="20.100000000000001" customHeight="1" x14ac:dyDescent="0.2">
      <c r="A203" s="64" t="s">
        <v>282</v>
      </c>
      <c r="B203" s="38">
        <v>2100010645</v>
      </c>
      <c r="C203" s="63" t="s">
        <v>283</v>
      </c>
      <c r="D203" s="58">
        <v>4</v>
      </c>
      <c r="E203" s="52"/>
      <c r="F203" s="53">
        <v>50</v>
      </c>
      <c r="G203" s="53">
        <f t="shared" si="8"/>
        <v>200</v>
      </c>
      <c r="J203" s="34"/>
      <c r="K203" s="34"/>
    </row>
    <row r="204" spans="1:11" ht="20.100000000000001" customHeight="1" x14ac:dyDescent="0.2">
      <c r="A204" s="61" t="s">
        <v>284</v>
      </c>
      <c r="B204" s="38">
        <v>2100007516</v>
      </c>
      <c r="C204" s="63" t="s">
        <v>285</v>
      </c>
      <c r="D204" s="58">
        <v>4</v>
      </c>
      <c r="E204" s="52"/>
      <c r="F204" s="53">
        <v>50</v>
      </c>
      <c r="G204" s="53">
        <f t="shared" si="8"/>
        <v>200</v>
      </c>
      <c r="J204" s="34"/>
      <c r="K204" s="34"/>
    </row>
    <row r="205" spans="1:11" ht="20.100000000000001" customHeight="1" x14ac:dyDescent="0.2">
      <c r="A205" s="61" t="s">
        <v>286</v>
      </c>
      <c r="B205" s="38">
        <v>2100023365</v>
      </c>
      <c r="C205" s="63" t="s">
        <v>287</v>
      </c>
      <c r="D205" s="58">
        <v>4</v>
      </c>
      <c r="E205" s="52"/>
      <c r="F205" s="53">
        <v>50</v>
      </c>
      <c r="G205" s="53">
        <f t="shared" si="8"/>
        <v>200</v>
      </c>
      <c r="J205" s="34"/>
      <c r="K205" s="34"/>
    </row>
    <row r="206" spans="1:11" ht="20.100000000000001" customHeight="1" x14ac:dyDescent="0.2">
      <c r="A206" s="61" t="s">
        <v>288</v>
      </c>
      <c r="B206" s="38">
        <v>2100007744</v>
      </c>
      <c r="C206" s="63" t="s">
        <v>289</v>
      </c>
      <c r="D206" s="58">
        <v>4</v>
      </c>
      <c r="E206" s="52"/>
      <c r="F206" s="53">
        <v>50</v>
      </c>
      <c r="G206" s="53">
        <f t="shared" si="8"/>
        <v>200</v>
      </c>
      <c r="J206" s="34"/>
      <c r="K206" s="34"/>
    </row>
    <row r="207" spans="1:11" ht="20.100000000000001" customHeight="1" x14ac:dyDescent="0.25">
      <c r="A207" s="61"/>
      <c r="B207" s="38"/>
      <c r="C207" s="63"/>
      <c r="D207" s="60">
        <f>SUM(D183:D206)</f>
        <v>118</v>
      </c>
      <c r="E207" s="52"/>
      <c r="F207" s="53"/>
      <c r="G207" s="53">
        <f t="shared" si="8"/>
        <v>0</v>
      </c>
      <c r="J207" s="34"/>
      <c r="K207" s="34"/>
    </row>
    <row r="208" spans="1:11" ht="20.100000000000001" customHeight="1" x14ac:dyDescent="0.2">
      <c r="A208" s="64" t="s">
        <v>290</v>
      </c>
      <c r="B208" s="38" t="s">
        <v>291</v>
      </c>
      <c r="C208" s="63" t="s">
        <v>292</v>
      </c>
      <c r="D208" s="58">
        <v>2</v>
      </c>
      <c r="E208" s="52"/>
      <c r="F208" s="53">
        <v>40</v>
      </c>
      <c r="G208" s="53">
        <f t="shared" si="8"/>
        <v>80</v>
      </c>
      <c r="J208" s="34"/>
      <c r="K208" s="34"/>
    </row>
    <row r="209" spans="1:11" ht="20.100000000000001" customHeight="1" x14ac:dyDescent="0.2">
      <c r="A209" s="64" t="s">
        <v>293</v>
      </c>
      <c r="B209" s="38" t="s">
        <v>294</v>
      </c>
      <c r="C209" s="63" t="s">
        <v>295</v>
      </c>
      <c r="D209" s="58">
        <v>2</v>
      </c>
      <c r="E209" s="52"/>
      <c r="F209" s="53">
        <v>40</v>
      </c>
      <c r="G209" s="53">
        <f t="shared" si="8"/>
        <v>80</v>
      </c>
      <c r="J209" s="34"/>
      <c r="K209" s="34"/>
    </row>
    <row r="210" spans="1:11" ht="20.100000000000001" customHeight="1" x14ac:dyDescent="0.2">
      <c r="A210" s="64" t="s">
        <v>296</v>
      </c>
      <c r="B210" s="38" t="s">
        <v>297</v>
      </c>
      <c r="C210" s="63" t="s">
        <v>298</v>
      </c>
      <c r="D210" s="58">
        <v>2</v>
      </c>
      <c r="E210" s="52"/>
      <c r="F210" s="53">
        <v>40</v>
      </c>
      <c r="G210" s="53">
        <f t="shared" si="8"/>
        <v>80</v>
      </c>
      <c r="J210" s="34"/>
      <c r="K210" s="34"/>
    </row>
    <row r="211" spans="1:11" ht="20.100000000000001" customHeight="1" x14ac:dyDescent="0.2">
      <c r="A211" s="64" t="s">
        <v>299</v>
      </c>
      <c r="B211" s="38" t="s">
        <v>300</v>
      </c>
      <c r="C211" s="63" t="s">
        <v>301</v>
      </c>
      <c r="D211" s="58">
        <v>2</v>
      </c>
      <c r="E211" s="52"/>
      <c r="F211" s="53">
        <v>40</v>
      </c>
      <c r="G211" s="53">
        <f t="shared" si="8"/>
        <v>80</v>
      </c>
      <c r="J211" s="34"/>
      <c r="K211" s="34"/>
    </row>
    <row r="212" spans="1:11" ht="20.100000000000001" customHeight="1" x14ac:dyDescent="0.2">
      <c r="A212" s="64" t="s">
        <v>302</v>
      </c>
      <c r="B212" s="38" t="s">
        <v>303</v>
      </c>
      <c r="C212" s="63" t="s">
        <v>304</v>
      </c>
      <c r="D212" s="58">
        <v>2</v>
      </c>
      <c r="E212" s="52"/>
      <c r="F212" s="53">
        <v>40</v>
      </c>
      <c r="G212" s="53">
        <f t="shared" si="8"/>
        <v>80</v>
      </c>
      <c r="J212" s="34"/>
      <c r="K212" s="34"/>
    </row>
    <row r="213" spans="1:11" ht="20.100000000000001" customHeight="1" x14ac:dyDescent="0.2">
      <c r="A213" s="64" t="s">
        <v>305</v>
      </c>
      <c r="B213" s="38" t="s">
        <v>306</v>
      </c>
      <c r="C213" s="63" t="s">
        <v>307</v>
      </c>
      <c r="D213" s="58">
        <v>2</v>
      </c>
      <c r="E213" s="52"/>
      <c r="F213" s="53">
        <v>40</v>
      </c>
      <c r="G213" s="53">
        <f t="shared" si="8"/>
        <v>80</v>
      </c>
      <c r="J213" s="34"/>
      <c r="K213" s="34"/>
    </row>
    <row r="214" spans="1:11" ht="20.100000000000001" customHeight="1" x14ac:dyDescent="0.2">
      <c r="A214" s="64" t="s">
        <v>308</v>
      </c>
      <c r="B214" s="38" t="s">
        <v>309</v>
      </c>
      <c r="C214" s="63" t="s">
        <v>310</v>
      </c>
      <c r="D214" s="58">
        <v>2</v>
      </c>
      <c r="E214" s="52"/>
      <c r="F214" s="53">
        <v>40</v>
      </c>
      <c r="G214" s="53">
        <f t="shared" si="8"/>
        <v>80</v>
      </c>
      <c r="J214" s="34"/>
      <c r="K214" s="34"/>
    </row>
    <row r="215" spans="1:11" ht="20.100000000000001" customHeight="1" x14ac:dyDescent="0.2">
      <c r="A215" s="64" t="s">
        <v>311</v>
      </c>
      <c r="B215" s="38" t="s">
        <v>312</v>
      </c>
      <c r="C215" s="63" t="s">
        <v>313</v>
      </c>
      <c r="D215" s="58">
        <v>2</v>
      </c>
      <c r="E215" s="52"/>
      <c r="F215" s="53">
        <v>40</v>
      </c>
      <c r="G215" s="53">
        <f t="shared" si="8"/>
        <v>80</v>
      </c>
      <c r="J215" s="34"/>
      <c r="K215" s="34"/>
    </row>
    <row r="216" spans="1:11" ht="20.100000000000001" customHeight="1" x14ac:dyDescent="0.2">
      <c r="A216" s="64" t="s">
        <v>314</v>
      </c>
      <c r="B216" s="38" t="s">
        <v>315</v>
      </c>
      <c r="C216" s="63" t="s">
        <v>316</v>
      </c>
      <c r="D216" s="58">
        <v>4</v>
      </c>
      <c r="E216" s="52"/>
      <c r="F216" s="53">
        <v>40</v>
      </c>
      <c r="G216" s="53">
        <f t="shared" si="8"/>
        <v>160</v>
      </c>
      <c r="J216" s="34"/>
      <c r="K216" s="34"/>
    </row>
    <row r="217" spans="1:11" ht="20.100000000000001" customHeight="1" x14ac:dyDescent="0.25">
      <c r="A217" s="64"/>
      <c r="B217" s="38"/>
      <c r="C217" s="63"/>
      <c r="D217" s="60">
        <f>SUM(D208:D216)</f>
        <v>20</v>
      </c>
      <c r="E217" s="52"/>
      <c r="F217" s="53"/>
      <c r="G217" s="53">
        <f t="shared" si="8"/>
        <v>0</v>
      </c>
      <c r="J217" s="34"/>
      <c r="K217" s="34"/>
    </row>
    <row r="218" spans="1:11" ht="20.100000000000001" customHeight="1" x14ac:dyDescent="0.2">
      <c r="A218" s="61" t="s">
        <v>317</v>
      </c>
      <c r="B218" s="38">
        <v>210228152</v>
      </c>
      <c r="C218" s="63" t="s">
        <v>318</v>
      </c>
      <c r="D218" s="58">
        <v>6</v>
      </c>
      <c r="E218" s="52"/>
      <c r="F218" s="53">
        <v>40</v>
      </c>
      <c r="G218" s="53">
        <f>D218*F218</f>
        <v>240</v>
      </c>
      <c r="J218" s="34"/>
      <c r="K218" s="34"/>
    </row>
    <row r="219" spans="1:11" ht="20.100000000000001" customHeight="1" x14ac:dyDescent="0.2">
      <c r="A219" s="61"/>
      <c r="B219" s="38"/>
      <c r="C219" s="63"/>
      <c r="D219" s="58"/>
      <c r="E219" s="52"/>
      <c r="F219" s="53"/>
      <c r="G219" s="65"/>
      <c r="J219" s="34"/>
      <c r="K219" s="34"/>
    </row>
    <row r="220" spans="1:11" ht="20.100000000000001" customHeight="1" x14ac:dyDescent="0.2">
      <c r="A220" s="37" t="s">
        <v>290</v>
      </c>
      <c r="B220" s="38">
        <v>200214393</v>
      </c>
      <c r="C220" s="39" t="s">
        <v>596</v>
      </c>
      <c r="D220" s="38">
        <v>2</v>
      </c>
      <c r="E220" s="52"/>
      <c r="F220" s="53">
        <v>150</v>
      </c>
      <c r="G220" s="53">
        <f t="shared" si="8"/>
        <v>300</v>
      </c>
      <c r="J220" s="34"/>
      <c r="K220" s="34"/>
    </row>
    <row r="221" spans="1:11" ht="20.100000000000001" customHeight="1" x14ac:dyDescent="0.2">
      <c r="A221" s="37" t="s">
        <v>719</v>
      </c>
      <c r="B221" s="38" t="s">
        <v>598</v>
      </c>
      <c r="C221" s="39" t="s">
        <v>599</v>
      </c>
      <c r="D221" s="38">
        <v>1</v>
      </c>
      <c r="E221" s="52"/>
      <c r="F221" s="53">
        <v>150</v>
      </c>
      <c r="G221" s="53">
        <f t="shared" si="8"/>
        <v>150</v>
      </c>
      <c r="J221" s="34"/>
      <c r="K221" s="34"/>
    </row>
    <row r="222" spans="1:11" ht="20.100000000000001" customHeight="1" x14ac:dyDescent="0.2">
      <c r="A222" s="37" t="s">
        <v>720</v>
      </c>
      <c r="B222" s="38">
        <v>190703834</v>
      </c>
      <c r="C222" s="39" t="s">
        <v>601</v>
      </c>
      <c r="D222" s="38">
        <v>3</v>
      </c>
      <c r="E222" s="52"/>
      <c r="F222" s="53">
        <v>150</v>
      </c>
      <c r="G222" s="53">
        <f t="shared" ref="G222:G250" si="9">D222*F222</f>
        <v>450</v>
      </c>
      <c r="J222" s="34"/>
      <c r="K222" s="34"/>
    </row>
    <row r="223" spans="1:11" ht="20.100000000000001" customHeight="1" x14ac:dyDescent="0.2">
      <c r="A223" s="37" t="s">
        <v>296</v>
      </c>
      <c r="B223" s="38" t="s">
        <v>603</v>
      </c>
      <c r="C223" s="39" t="s">
        <v>604</v>
      </c>
      <c r="D223" s="38">
        <v>3</v>
      </c>
      <c r="E223" s="52"/>
      <c r="F223" s="53">
        <v>150</v>
      </c>
      <c r="G223" s="53">
        <f t="shared" si="9"/>
        <v>450</v>
      </c>
      <c r="J223" s="34"/>
      <c r="K223" s="34"/>
    </row>
    <row r="224" spans="1:11" ht="20.100000000000001" customHeight="1" x14ac:dyDescent="0.2">
      <c r="A224" s="37" t="s">
        <v>721</v>
      </c>
      <c r="B224" s="55" t="s">
        <v>606</v>
      </c>
      <c r="C224" s="113" t="s">
        <v>607</v>
      </c>
      <c r="D224" s="38">
        <v>2</v>
      </c>
      <c r="E224" s="52"/>
      <c r="F224" s="53">
        <v>150</v>
      </c>
      <c r="G224" s="53">
        <f t="shared" si="9"/>
        <v>300</v>
      </c>
      <c r="J224" s="34"/>
      <c r="K224" s="34"/>
    </row>
    <row r="225" spans="1:11" ht="20.100000000000001" customHeight="1" x14ac:dyDescent="0.2">
      <c r="A225" s="37" t="s">
        <v>722</v>
      </c>
      <c r="B225" s="38" t="s">
        <v>609</v>
      </c>
      <c r="C225" s="39" t="s">
        <v>610</v>
      </c>
      <c r="D225" s="38">
        <v>3</v>
      </c>
      <c r="E225" s="52"/>
      <c r="F225" s="53">
        <v>150</v>
      </c>
      <c r="G225" s="53">
        <f t="shared" si="9"/>
        <v>450</v>
      </c>
      <c r="J225" s="34"/>
      <c r="K225" s="34"/>
    </row>
    <row r="226" spans="1:11" ht="20.100000000000001" customHeight="1" x14ac:dyDescent="0.2">
      <c r="A226" s="37" t="s">
        <v>723</v>
      </c>
      <c r="B226" s="55" t="s">
        <v>612</v>
      </c>
      <c r="C226" s="113" t="s">
        <v>613</v>
      </c>
      <c r="D226" s="38">
        <v>3</v>
      </c>
      <c r="E226" s="52"/>
      <c r="F226" s="53">
        <v>150</v>
      </c>
      <c r="G226" s="53">
        <f t="shared" si="9"/>
        <v>450</v>
      </c>
      <c r="J226" s="34"/>
      <c r="K226" s="34"/>
    </row>
    <row r="227" spans="1:11" ht="20.100000000000001" customHeight="1" x14ac:dyDescent="0.2">
      <c r="A227" s="37" t="s">
        <v>614</v>
      </c>
      <c r="B227" s="55">
        <v>190703839</v>
      </c>
      <c r="C227" s="113" t="s">
        <v>615</v>
      </c>
      <c r="D227" s="38">
        <v>3</v>
      </c>
      <c r="E227" s="52"/>
      <c r="F227" s="53">
        <v>150</v>
      </c>
      <c r="G227" s="53">
        <f t="shared" si="9"/>
        <v>450</v>
      </c>
      <c r="J227" s="34"/>
      <c r="K227" s="34"/>
    </row>
    <row r="228" spans="1:11" ht="20.100000000000001" customHeight="1" x14ac:dyDescent="0.2">
      <c r="A228" s="37" t="s">
        <v>616</v>
      </c>
      <c r="B228" s="55" t="s">
        <v>617</v>
      </c>
      <c r="C228" s="113" t="s">
        <v>618</v>
      </c>
      <c r="D228" s="38">
        <v>2</v>
      </c>
      <c r="E228" s="52"/>
      <c r="F228" s="53">
        <v>150</v>
      </c>
      <c r="G228" s="53">
        <f t="shared" si="9"/>
        <v>300</v>
      </c>
      <c r="J228" s="34"/>
      <c r="K228" s="34"/>
    </row>
    <row r="229" spans="1:11" ht="20.100000000000001" customHeight="1" x14ac:dyDescent="0.2">
      <c r="A229" s="37" t="s">
        <v>619</v>
      </c>
      <c r="B229" s="55" t="s">
        <v>620</v>
      </c>
      <c r="C229" s="113" t="s">
        <v>621</v>
      </c>
      <c r="D229" s="38">
        <v>3</v>
      </c>
      <c r="E229" s="52"/>
      <c r="F229" s="53">
        <v>150</v>
      </c>
      <c r="G229" s="53">
        <f t="shared" si="9"/>
        <v>450</v>
      </c>
      <c r="J229" s="34"/>
      <c r="K229" s="34"/>
    </row>
    <row r="230" spans="1:11" ht="20.100000000000001" customHeight="1" x14ac:dyDescent="0.2">
      <c r="A230" s="37" t="s">
        <v>622</v>
      </c>
      <c r="B230" s="55" t="s">
        <v>623</v>
      </c>
      <c r="C230" s="113" t="s">
        <v>624</v>
      </c>
      <c r="D230" s="38">
        <v>3</v>
      </c>
      <c r="E230" s="52"/>
      <c r="F230" s="53">
        <v>150</v>
      </c>
      <c r="G230" s="53">
        <f t="shared" si="9"/>
        <v>450</v>
      </c>
      <c r="J230" s="34"/>
      <c r="K230" s="34"/>
    </row>
    <row r="231" spans="1:11" ht="20.100000000000001" customHeight="1" x14ac:dyDescent="0.2">
      <c r="A231" s="37" t="s">
        <v>625</v>
      </c>
      <c r="B231" s="55" t="s">
        <v>626</v>
      </c>
      <c r="C231" s="113" t="s">
        <v>627</v>
      </c>
      <c r="D231" s="38">
        <v>3</v>
      </c>
      <c r="E231" s="52"/>
      <c r="F231" s="53">
        <v>150</v>
      </c>
      <c r="G231" s="53">
        <f t="shared" si="9"/>
        <v>450</v>
      </c>
      <c r="J231" s="34"/>
      <c r="K231" s="34"/>
    </row>
    <row r="232" spans="1:11" ht="20.100000000000001" customHeight="1" x14ac:dyDescent="0.2">
      <c r="A232" s="37" t="s">
        <v>628</v>
      </c>
      <c r="B232" s="55">
        <v>190703837</v>
      </c>
      <c r="C232" s="113" t="s">
        <v>629</v>
      </c>
      <c r="D232" s="38">
        <v>3</v>
      </c>
      <c r="E232" s="52"/>
      <c r="F232" s="53">
        <v>150</v>
      </c>
      <c r="G232" s="53">
        <f t="shared" si="9"/>
        <v>450</v>
      </c>
      <c r="J232" s="34"/>
      <c r="K232" s="34"/>
    </row>
    <row r="233" spans="1:11" ht="20.100000000000001" customHeight="1" x14ac:dyDescent="0.2">
      <c r="A233" s="37" t="s">
        <v>630</v>
      </c>
      <c r="B233" s="55" t="s">
        <v>631</v>
      </c>
      <c r="C233" s="113" t="s">
        <v>632</v>
      </c>
      <c r="D233" s="38">
        <v>3</v>
      </c>
      <c r="E233" s="52"/>
      <c r="F233" s="53">
        <v>150</v>
      </c>
      <c r="G233" s="53">
        <f t="shared" si="9"/>
        <v>450</v>
      </c>
      <c r="J233" s="34"/>
      <c r="K233" s="34"/>
    </row>
    <row r="234" spans="1:11" ht="20.100000000000001" customHeight="1" x14ac:dyDescent="0.2">
      <c r="A234" s="37">
        <v>60020056</v>
      </c>
      <c r="B234" s="55" t="s">
        <v>633</v>
      </c>
      <c r="C234" s="113" t="s">
        <v>634</v>
      </c>
      <c r="D234" s="38">
        <v>3</v>
      </c>
      <c r="E234" s="52"/>
      <c r="F234" s="53">
        <v>150</v>
      </c>
      <c r="G234" s="53">
        <f t="shared" si="9"/>
        <v>450</v>
      </c>
      <c r="J234" s="34"/>
      <c r="K234" s="34"/>
    </row>
    <row r="235" spans="1:11" ht="20.100000000000001" customHeight="1" x14ac:dyDescent="0.2">
      <c r="A235" s="37" t="s">
        <v>635</v>
      </c>
      <c r="B235" s="55">
        <v>190703835</v>
      </c>
      <c r="C235" s="113" t="s">
        <v>636</v>
      </c>
      <c r="D235" s="38">
        <v>3</v>
      </c>
      <c r="E235" s="52"/>
      <c r="F235" s="53">
        <v>150</v>
      </c>
      <c r="G235" s="53">
        <f>D235*F235</f>
        <v>450</v>
      </c>
      <c r="J235" s="34"/>
      <c r="K235" s="34"/>
    </row>
    <row r="236" spans="1:11" ht="20.100000000000001" customHeight="1" x14ac:dyDescent="0.25">
      <c r="A236" s="138"/>
      <c r="B236" s="139"/>
      <c r="C236" s="140"/>
      <c r="D236" s="114">
        <f>SUM(D220:D235)</f>
        <v>43</v>
      </c>
      <c r="E236" s="52"/>
      <c r="F236" s="53"/>
      <c r="G236" s="65"/>
      <c r="J236" s="34"/>
      <c r="K236" s="34"/>
    </row>
    <row r="237" spans="1:11" ht="20.100000000000001" customHeight="1" x14ac:dyDescent="0.2">
      <c r="A237" s="37" t="s">
        <v>730</v>
      </c>
      <c r="B237" s="55">
        <v>210936625</v>
      </c>
      <c r="C237" s="48" t="s">
        <v>638</v>
      </c>
      <c r="D237" s="38">
        <v>3</v>
      </c>
      <c r="E237" s="52"/>
      <c r="F237" s="53">
        <v>140</v>
      </c>
      <c r="G237" s="53">
        <f t="shared" si="9"/>
        <v>420</v>
      </c>
      <c r="J237" s="34"/>
      <c r="K237" s="34"/>
    </row>
    <row r="238" spans="1:11" ht="20.100000000000001" customHeight="1" x14ac:dyDescent="0.2">
      <c r="A238" s="121" t="s">
        <v>731</v>
      </c>
      <c r="B238" s="55">
        <v>201023154</v>
      </c>
      <c r="C238" s="48" t="s">
        <v>640</v>
      </c>
      <c r="D238" s="38">
        <v>3</v>
      </c>
      <c r="E238" s="52"/>
      <c r="F238" s="53">
        <v>140</v>
      </c>
      <c r="G238" s="53">
        <f t="shared" si="9"/>
        <v>420</v>
      </c>
      <c r="J238" s="34"/>
      <c r="K238" s="34"/>
    </row>
    <row r="239" spans="1:11" ht="20.100000000000001" customHeight="1" x14ac:dyDescent="0.2">
      <c r="A239" s="37" t="s">
        <v>290</v>
      </c>
      <c r="B239" s="55">
        <v>210936627</v>
      </c>
      <c r="C239" s="48" t="s">
        <v>642</v>
      </c>
      <c r="D239" s="38">
        <v>1</v>
      </c>
      <c r="E239" s="52"/>
      <c r="F239" s="53">
        <v>140</v>
      </c>
      <c r="G239" s="53">
        <f t="shared" si="9"/>
        <v>140</v>
      </c>
      <c r="J239" s="34"/>
      <c r="K239" s="34"/>
    </row>
    <row r="240" spans="1:11" ht="20.100000000000001" customHeight="1" x14ac:dyDescent="0.2">
      <c r="A240" s="121" t="s">
        <v>725</v>
      </c>
      <c r="B240" s="55">
        <v>210936628</v>
      </c>
      <c r="C240" s="39" t="s">
        <v>644</v>
      </c>
      <c r="D240" s="38">
        <v>3</v>
      </c>
      <c r="E240" s="52"/>
      <c r="F240" s="53">
        <v>140</v>
      </c>
      <c r="G240" s="53">
        <f t="shared" si="9"/>
        <v>420</v>
      </c>
      <c r="J240" s="34"/>
      <c r="K240" s="34"/>
    </row>
    <row r="241" spans="1:11" ht="20.100000000000001" customHeight="1" x14ac:dyDescent="0.2">
      <c r="A241" s="37" t="s">
        <v>719</v>
      </c>
      <c r="B241" s="55">
        <v>210936629</v>
      </c>
      <c r="C241" s="39" t="s">
        <v>646</v>
      </c>
      <c r="D241" s="38">
        <v>2</v>
      </c>
      <c r="E241" s="52"/>
      <c r="F241" s="53">
        <v>140</v>
      </c>
      <c r="G241" s="53">
        <f t="shared" si="9"/>
        <v>280</v>
      </c>
      <c r="J241" s="34"/>
      <c r="K241" s="34"/>
    </row>
    <row r="242" spans="1:11" ht="20.100000000000001" customHeight="1" x14ac:dyDescent="0.2">
      <c r="A242" s="37" t="s">
        <v>726</v>
      </c>
      <c r="B242" s="55">
        <v>210431403</v>
      </c>
      <c r="C242" s="39" t="s">
        <v>648</v>
      </c>
      <c r="D242" s="38">
        <v>3</v>
      </c>
      <c r="E242" s="52"/>
      <c r="F242" s="53">
        <v>140</v>
      </c>
      <c r="G242" s="53">
        <f t="shared" si="9"/>
        <v>420</v>
      </c>
      <c r="J242" s="34"/>
      <c r="K242" s="34"/>
    </row>
    <row r="243" spans="1:11" ht="20.100000000000001" customHeight="1" x14ac:dyDescent="0.2">
      <c r="A243" s="37" t="s">
        <v>721</v>
      </c>
      <c r="B243" s="55">
        <v>210431404</v>
      </c>
      <c r="C243" s="39" t="s">
        <v>650</v>
      </c>
      <c r="D243" s="38">
        <v>1</v>
      </c>
      <c r="E243" s="52"/>
      <c r="F243" s="53">
        <v>140</v>
      </c>
      <c r="G243" s="53">
        <f t="shared" si="9"/>
        <v>140</v>
      </c>
      <c r="J243" s="34"/>
      <c r="K243" s="34"/>
    </row>
    <row r="244" spans="1:11" ht="20.100000000000001" customHeight="1" x14ac:dyDescent="0.2">
      <c r="A244" s="121" t="s">
        <v>727</v>
      </c>
      <c r="B244" s="55">
        <v>210936625</v>
      </c>
      <c r="C244" s="39" t="s">
        <v>652</v>
      </c>
      <c r="D244" s="38">
        <v>3</v>
      </c>
      <c r="E244" s="52"/>
      <c r="F244" s="53">
        <v>140</v>
      </c>
      <c r="G244" s="53">
        <f t="shared" si="9"/>
        <v>420</v>
      </c>
      <c r="J244" s="34"/>
      <c r="K244" s="34"/>
    </row>
    <row r="245" spans="1:11" ht="20.100000000000001" customHeight="1" x14ac:dyDescent="0.2">
      <c r="A245" s="37" t="s">
        <v>302</v>
      </c>
      <c r="B245" s="55">
        <v>210936628</v>
      </c>
      <c r="C245" s="39" t="s">
        <v>654</v>
      </c>
      <c r="D245" s="38">
        <v>4</v>
      </c>
      <c r="E245" s="52"/>
      <c r="F245" s="53">
        <v>140</v>
      </c>
      <c r="G245" s="53">
        <f t="shared" si="9"/>
        <v>560</v>
      </c>
      <c r="J245" s="34"/>
      <c r="K245" s="34"/>
    </row>
    <row r="246" spans="1:11" ht="20.100000000000001" customHeight="1" x14ac:dyDescent="0.2">
      <c r="A246" s="121" t="s">
        <v>728</v>
      </c>
      <c r="B246" s="55">
        <v>210936629</v>
      </c>
      <c r="C246" s="39" t="s">
        <v>656</v>
      </c>
      <c r="D246" s="38">
        <v>1</v>
      </c>
      <c r="E246" s="52"/>
      <c r="F246" s="53">
        <v>140</v>
      </c>
      <c r="G246" s="53">
        <f t="shared" si="9"/>
        <v>140</v>
      </c>
      <c r="J246" s="34"/>
      <c r="K246" s="34"/>
    </row>
    <row r="247" spans="1:11" ht="20.100000000000001" customHeight="1" x14ac:dyDescent="0.2">
      <c r="A247" s="121" t="s">
        <v>729</v>
      </c>
      <c r="B247" s="55">
        <v>210431403</v>
      </c>
      <c r="C247" s="39" t="s">
        <v>658</v>
      </c>
      <c r="D247" s="38">
        <v>4</v>
      </c>
      <c r="E247" s="52"/>
      <c r="F247" s="53">
        <v>140</v>
      </c>
      <c r="G247" s="53">
        <f t="shared" si="9"/>
        <v>560</v>
      </c>
      <c r="J247" s="34"/>
      <c r="K247" s="34"/>
    </row>
    <row r="248" spans="1:11" ht="20.100000000000001" customHeight="1" x14ac:dyDescent="0.2">
      <c r="A248" s="121" t="s">
        <v>308</v>
      </c>
      <c r="B248" s="55">
        <v>210936625</v>
      </c>
      <c r="C248" s="39" t="s">
        <v>660</v>
      </c>
      <c r="D248" s="38">
        <v>4</v>
      </c>
      <c r="E248" s="52"/>
      <c r="F248" s="53">
        <v>140</v>
      </c>
      <c r="G248" s="53">
        <f t="shared" si="9"/>
        <v>560</v>
      </c>
      <c r="J248" s="34"/>
      <c r="K248" s="34"/>
    </row>
    <row r="249" spans="1:11" ht="20.100000000000001" customHeight="1" x14ac:dyDescent="0.2">
      <c r="A249" s="121" t="s">
        <v>311</v>
      </c>
      <c r="B249" s="55">
        <v>201023154</v>
      </c>
      <c r="C249" s="113" t="s">
        <v>662</v>
      </c>
      <c r="D249" s="38">
        <v>4</v>
      </c>
      <c r="E249" s="52"/>
      <c r="F249" s="53">
        <v>140</v>
      </c>
      <c r="G249" s="53">
        <f t="shared" si="9"/>
        <v>560</v>
      </c>
      <c r="J249" s="34"/>
      <c r="K249" s="34"/>
    </row>
    <row r="250" spans="1:11" ht="20.100000000000001" customHeight="1" x14ac:dyDescent="0.2">
      <c r="A250" s="121" t="s">
        <v>314</v>
      </c>
      <c r="B250" s="55">
        <v>210936628</v>
      </c>
      <c r="C250" s="39" t="s">
        <v>664</v>
      </c>
      <c r="D250" s="38">
        <v>4</v>
      </c>
      <c r="E250" s="52"/>
      <c r="F250" s="53">
        <v>140</v>
      </c>
      <c r="G250" s="53">
        <f t="shared" si="9"/>
        <v>560</v>
      </c>
      <c r="J250" s="34"/>
      <c r="K250" s="34"/>
    </row>
    <row r="251" spans="1:11" ht="20.100000000000001" customHeight="1" x14ac:dyDescent="0.25">
      <c r="A251" s="144"/>
      <c r="B251" s="145"/>
      <c r="C251" s="146"/>
      <c r="D251" s="42">
        <f>SUM(D237:D250)</f>
        <v>40</v>
      </c>
      <c r="E251" s="52"/>
      <c r="F251" s="53"/>
      <c r="G251" s="65"/>
      <c r="J251" s="34"/>
      <c r="K251" s="34"/>
    </row>
    <row r="252" spans="1:11" ht="20.100000000000001" customHeight="1" x14ac:dyDescent="0.2">
      <c r="A252" s="55" t="s">
        <v>724</v>
      </c>
      <c r="B252" s="55" t="s">
        <v>666</v>
      </c>
      <c r="C252" s="48" t="s">
        <v>667</v>
      </c>
      <c r="D252" s="38">
        <v>4</v>
      </c>
      <c r="E252" s="52"/>
      <c r="F252" s="53">
        <v>30</v>
      </c>
      <c r="G252" s="53">
        <f t="shared" ref="G252:G253" si="10">D252*F252</f>
        <v>120</v>
      </c>
      <c r="J252" s="34"/>
      <c r="K252" s="34"/>
    </row>
    <row r="253" spans="1:11" ht="20.100000000000001" customHeight="1" x14ac:dyDescent="0.2">
      <c r="A253" s="55" t="s">
        <v>317</v>
      </c>
      <c r="B253" s="55">
        <v>210228152</v>
      </c>
      <c r="C253" s="39" t="s">
        <v>668</v>
      </c>
      <c r="D253" s="38">
        <v>6</v>
      </c>
      <c r="E253" s="52"/>
      <c r="F253" s="53">
        <v>40</v>
      </c>
      <c r="G253" s="53">
        <f t="shared" si="10"/>
        <v>240</v>
      </c>
      <c r="J253" s="34"/>
      <c r="K253" s="34"/>
    </row>
    <row r="254" spans="1:11" ht="20.100000000000001" customHeight="1" x14ac:dyDescent="0.25">
      <c r="A254" s="144"/>
      <c r="B254" s="145"/>
      <c r="C254" s="146"/>
      <c r="D254" s="42">
        <f>SUM(D252:D253)</f>
        <v>10</v>
      </c>
      <c r="E254" s="52"/>
      <c r="F254" s="53"/>
      <c r="G254" s="65"/>
      <c r="J254" s="34"/>
      <c r="K254" s="34"/>
    </row>
    <row r="255" spans="1:11" ht="20.100000000000001" customHeight="1" x14ac:dyDescent="0.25">
      <c r="A255" s="136" t="s">
        <v>319</v>
      </c>
      <c r="B255" s="136"/>
      <c r="C255" s="136"/>
      <c r="D255" s="136"/>
      <c r="E255" s="136"/>
      <c r="F255" s="136"/>
      <c r="G255" s="66">
        <f>SUM(G24:G254)</f>
        <v>69915</v>
      </c>
      <c r="J255" s="34"/>
      <c r="K255" s="34"/>
    </row>
    <row r="256" spans="1:11" ht="20.100000000000001" customHeight="1" x14ac:dyDescent="0.25">
      <c r="A256" s="136" t="s">
        <v>320</v>
      </c>
      <c r="B256" s="136"/>
      <c r="C256" s="136"/>
      <c r="D256" s="136"/>
      <c r="E256" s="136"/>
      <c r="F256" s="136"/>
      <c r="G256" s="67">
        <f>+G255*0.12</f>
        <v>8389.7999999999993</v>
      </c>
      <c r="J256" s="34"/>
      <c r="K256" s="34"/>
    </row>
    <row r="257" spans="1:11" ht="20.100000000000001" customHeight="1" x14ac:dyDescent="0.25">
      <c r="A257" s="136" t="s">
        <v>321</v>
      </c>
      <c r="B257" s="136"/>
      <c r="C257" s="136"/>
      <c r="D257" s="136"/>
      <c r="E257" s="136"/>
      <c r="F257" s="136"/>
      <c r="G257" s="67">
        <f>+G255+G256</f>
        <v>78304.800000000003</v>
      </c>
      <c r="J257" s="34"/>
      <c r="K257" s="34"/>
    </row>
    <row r="258" spans="1:11" ht="20.100000000000001" customHeight="1" x14ac:dyDescent="0.25">
      <c r="A258" s="68"/>
      <c r="B258" s="68"/>
      <c r="C258" s="68"/>
      <c r="D258" s="68"/>
      <c r="E258" s="68"/>
      <c r="F258" s="68"/>
      <c r="G258" s="69"/>
      <c r="J258" s="34"/>
      <c r="K258" s="34"/>
    </row>
    <row r="259" spans="1:11" ht="20.100000000000001" customHeight="1" x14ac:dyDescent="0.25">
      <c r="A259" s="68"/>
      <c r="B259" s="68"/>
      <c r="C259" s="68"/>
      <c r="D259" s="68"/>
      <c r="E259" s="68"/>
      <c r="F259" s="68"/>
      <c r="G259" s="69"/>
      <c r="J259" s="34"/>
      <c r="K259" s="34"/>
    </row>
    <row r="260" spans="1:11" ht="20.100000000000001" customHeight="1" x14ac:dyDescent="0.25">
      <c r="A260" s="68"/>
      <c r="B260" s="137" t="s">
        <v>322</v>
      </c>
      <c r="C260" s="137"/>
      <c r="D260" s="137"/>
      <c r="E260" s="137"/>
      <c r="F260" s="68"/>
      <c r="G260" s="69"/>
      <c r="J260" s="34"/>
      <c r="K260" s="34"/>
    </row>
    <row r="261" spans="1:11" ht="20.100000000000001" customHeight="1" x14ac:dyDescent="0.25">
      <c r="A261" s="68"/>
      <c r="B261" s="70" t="s">
        <v>323</v>
      </c>
      <c r="C261" s="70" t="s">
        <v>324</v>
      </c>
      <c r="D261" s="70" t="s">
        <v>325</v>
      </c>
      <c r="E261" s="78"/>
      <c r="F261" s="68"/>
      <c r="G261" s="69"/>
      <c r="J261" s="34"/>
      <c r="K261" s="34"/>
    </row>
    <row r="262" spans="1:11" ht="20.100000000000001" customHeight="1" x14ac:dyDescent="0.25">
      <c r="A262" s="68"/>
      <c r="B262" s="38" t="s">
        <v>326</v>
      </c>
      <c r="C262" s="38" t="s">
        <v>327</v>
      </c>
      <c r="D262" s="38">
        <v>2</v>
      </c>
      <c r="E262" s="33"/>
      <c r="F262" s="68"/>
      <c r="G262" s="69"/>
      <c r="J262" s="34"/>
      <c r="K262" s="34"/>
    </row>
    <row r="263" spans="1:11" ht="20.100000000000001" customHeight="1" x14ac:dyDescent="0.25">
      <c r="A263" s="68"/>
      <c r="B263" s="38" t="s">
        <v>328</v>
      </c>
      <c r="C263" s="38" t="s">
        <v>329</v>
      </c>
      <c r="D263" s="38">
        <v>1</v>
      </c>
      <c r="E263" s="33"/>
      <c r="F263" s="68"/>
      <c r="G263" s="69"/>
      <c r="J263" s="34"/>
      <c r="K263" s="34"/>
    </row>
    <row r="264" spans="1:11" ht="20.100000000000001" customHeight="1" x14ac:dyDescent="0.25">
      <c r="A264" s="68"/>
      <c r="B264" s="38" t="s">
        <v>330</v>
      </c>
      <c r="C264" s="38" t="s">
        <v>331</v>
      </c>
      <c r="D264" s="38">
        <v>1</v>
      </c>
      <c r="E264" s="33"/>
      <c r="F264" s="68"/>
      <c r="G264" s="69"/>
      <c r="J264" s="34"/>
      <c r="K264" s="34"/>
    </row>
    <row r="265" spans="1:11" ht="20.100000000000001" customHeight="1" x14ac:dyDescent="0.25">
      <c r="A265" s="68"/>
      <c r="B265" s="38" t="s">
        <v>332</v>
      </c>
      <c r="C265" s="38" t="s">
        <v>333</v>
      </c>
      <c r="D265" s="38">
        <v>1</v>
      </c>
      <c r="E265" s="33"/>
      <c r="F265" s="68"/>
      <c r="G265" s="69"/>
      <c r="J265" s="34"/>
      <c r="K265" s="34"/>
    </row>
    <row r="266" spans="1:11" ht="20.100000000000001" customHeight="1" x14ac:dyDescent="0.25">
      <c r="A266" s="68"/>
      <c r="B266" s="38" t="s">
        <v>334</v>
      </c>
      <c r="C266" s="38" t="s">
        <v>335</v>
      </c>
      <c r="D266" s="38">
        <v>1</v>
      </c>
      <c r="E266" s="33"/>
      <c r="F266" s="68"/>
      <c r="G266" s="69"/>
      <c r="J266" s="34"/>
      <c r="K266" s="34"/>
    </row>
    <row r="267" spans="1:11" ht="20.100000000000001" customHeight="1" x14ac:dyDescent="0.25">
      <c r="A267" s="68"/>
      <c r="B267" s="38" t="s">
        <v>336</v>
      </c>
      <c r="C267" s="38" t="s">
        <v>337</v>
      </c>
      <c r="D267" s="38">
        <v>1</v>
      </c>
      <c r="E267" s="33"/>
      <c r="F267" s="68"/>
      <c r="G267" s="69"/>
      <c r="J267" s="34"/>
      <c r="K267" s="34"/>
    </row>
    <row r="268" spans="1:11" ht="20.100000000000001" customHeight="1" x14ac:dyDescent="0.25">
      <c r="A268" s="68"/>
      <c r="B268" s="38" t="s">
        <v>338</v>
      </c>
      <c r="C268" s="38" t="s">
        <v>339</v>
      </c>
      <c r="D268" s="38">
        <v>1</v>
      </c>
      <c r="E268" s="33"/>
      <c r="F268" s="68"/>
      <c r="G268" s="69"/>
      <c r="J268" s="34"/>
      <c r="K268" s="34"/>
    </row>
    <row r="269" spans="1:11" ht="20.100000000000001" customHeight="1" x14ac:dyDescent="0.25">
      <c r="A269" s="68"/>
      <c r="B269" s="38" t="s">
        <v>340</v>
      </c>
      <c r="C269" s="38" t="s">
        <v>341</v>
      </c>
      <c r="D269" s="38">
        <v>1</v>
      </c>
      <c r="E269" s="33"/>
      <c r="F269" s="68"/>
      <c r="G269" s="69"/>
      <c r="J269" s="34"/>
      <c r="K269" s="34"/>
    </row>
    <row r="270" spans="1:11" ht="20.100000000000001" customHeight="1" x14ac:dyDescent="0.25">
      <c r="A270" s="68"/>
      <c r="B270" s="38" t="s">
        <v>342</v>
      </c>
      <c r="C270" s="38" t="s">
        <v>343</v>
      </c>
      <c r="D270" s="38">
        <v>1</v>
      </c>
      <c r="E270" s="33"/>
      <c r="F270" s="68"/>
      <c r="G270" s="69"/>
      <c r="J270" s="34"/>
      <c r="K270" s="34"/>
    </row>
    <row r="271" spans="1:11" ht="20.100000000000001" customHeight="1" x14ac:dyDescent="0.25">
      <c r="A271" s="68"/>
      <c r="B271" s="38" t="s">
        <v>344</v>
      </c>
      <c r="C271" s="38" t="s">
        <v>345</v>
      </c>
      <c r="D271" s="38">
        <v>2</v>
      </c>
      <c r="E271" s="33"/>
      <c r="F271" s="68"/>
      <c r="G271" s="69"/>
      <c r="J271" s="34"/>
      <c r="K271" s="34"/>
    </row>
    <row r="272" spans="1:11" ht="20.100000000000001" customHeight="1" x14ac:dyDescent="0.25">
      <c r="A272" s="68"/>
      <c r="B272" s="38" t="s">
        <v>346</v>
      </c>
      <c r="C272" s="38" t="s">
        <v>347</v>
      </c>
      <c r="D272" s="38">
        <v>1</v>
      </c>
      <c r="E272" s="33"/>
      <c r="F272" s="68"/>
      <c r="G272" s="69"/>
      <c r="J272" s="34"/>
      <c r="K272" s="34"/>
    </row>
    <row r="273" spans="1:11" ht="20.100000000000001" customHeight="1" x14ac:dyDescent="0.25">
      <c r="A273" s="68"/>
      <c r="B273" s="38" t="s">
        <v>348</v>
      </c>
      <c r="C273" s="38" t="s">
        <v>349</v>
      </c>
      <c r="D273" s="38">
        <v>2</v>
      </c>
      <c r="E273" s="33"/>
      <c r="F273" s="68"/>
      <c r="G273" s="69"/>
      <c r="J273" s="34"/>
      <c r="K273" s="34"/>
    </row>
    <row r="274" spans="1:11" ht="20.100000000000001" customHeight="1" x14ac:dyDescent="0.25">
      <c r="A274" s="68"/>
      <c r="B274" s="38" t="s">
        <v>350</v>
      </c>
      <c r="C274" s="38" t="s">
        <v>351</v>
      </c>
      <c r="D274" s="38">
        <v>1</v>
      </c>
      <c r="E274" s="33"/>
      <c r="F274" s="68"/>
      <c r="G274" s="69"/>
      <c r="J274" s="34"/>
      <c r="K274" s="34"/>
    </row>
    <row r="275" spans="1:11" ht="20.100000000000001" customHeight="1" x14ac:dyDescent="0.25">
      <c r="A275" s="68"/>
      <c r="B275" s="38" t="s">
        <v>352</v>
      </c>
      <c r="C275" s="38" t="s">
        <v>353</v>
      </c>
      <c r="D275" s="38">
        <v>1</v>
      </c>
      <c r="E275" s="33"/>
      <c r="F275" s="68"/>
      <c r="G275" s="69"/>
      <c r="J275" s="34"/>
      <c r="K275" s="34"/>
    </row>
    <row r="276" spans="1:11" ht="20.100000000000001" customHeight="1" x14ac:dyDescent="0.25">
      <c r="A276" s="68"/>
      <c r="B276" s="38" t="s">
        <v>354</v>
      </c>
      <c r="C276" s="38" t="s">
        <v>355</v>
      </c>
      <c r="D276" s="38">
        <v>1</v>
      </c>
      <c r="E276" s="33"/>
      <c r="F276" s="68"/>
      <c r="G276" s="69"/>
      <c r="J276" s="34"/>
      <c r="K276" s="34"/>
    </row>
    <row r="277" spans="1:11" ht="20.100000000000001" customHeight="1" x14ac:dyDescent="0.25">
      <c r="A277" s="68"/>
      <c r="B277" s="38" t="s">
        <v>356</v>
      </c>
      <c r="C277" s="38" t="s">
        <v>357</v>
      </c>
      <c r="D277" s="38">
        <v>2</v>
      </c>
      <c r="E277" s="33"/>
      <c r="F277" s="68"/>
      <c r="G277" s="69"/>
      <c r="J277" s="34"/>
      <c r="K277" s="34"/>
    </row>
    <row r="278" spans="1:11" ht="20.100000000000001" customHeight="1" x14ac:dyDescent="0.25">
      <c r="A278" s="68"/>
      <c r="B278" s="38"/>
      <c r="C278" s="38"/>
      <c r="D278" s="42">
        <f>SUM(D262:D277)</f>
        <v>20</v>
      </c>
      <c r="E278" s="33"/>
      <c r="F278" s="68"/>
      <c r="G278" s="69"/>
      <c r="J278" s="34"/>
      <c r="K278" s="34"/>
    </row>
    <row r="279" spans="1:11" ht="20.100000000000001" customHeight="1" x14ac:dyDescent="0.25">
      <c r="A279" s="68"/>
      <c r="B279" s="68"/>
      <c r="C279" s="68"/>
      <c r="D279" s="68"/>
      <c r="E279" s="68"/>
      <c r="F279" s="68"/>
      <c r="G279" s="69"/>
      <c r="J279" s="34"/>
      <c r="K279" s="34"/>
    </row>
    <row r="280" spans="1:11" ht="20.100000000000001" customHeight="1" x14ac:dyDescent="0.25">
      <c r="A280" s="68"/>
      <c r="B280" s="68"/>
      <c r="C280" s="68"/>
      <c r="D280" s="68"/>
      <c r="E280" s="68"/>
      <c r="F280" s="68"/>
      <c r="G280" s="69"/>
      <c r="J280" s="34"/>
      <c r="K280" s="34"/>
    </row>
    <row r="281" spans="1:11" ht="20.100000000000001" customHeight="1" x14ac:dyDescent="0.25">
      <c r="A281" s="33"/>
      <c r="B281" s="105"/>
      <c r="C281" s="81" t="s">
        <v>563</v>
      </c>
      <c r="D281" s="71"/>
      <c r="F281" s="72"/>
      <c r="G281" s="72"/>
      <c r="J281" s="34"/>
      <c r="K281" s="34"/>
    </row>
    <row r="282" spans="1:11" ht="20.100000000000001" customHeight="1" x14ac:dyDescent="0.25">
      <c r="A282" s="33"/>
      <c r="B282" s="106" t="s">
        <v>325</v>
      </c>
      <c r="C282" s="81" t="s">
        <v>358</v>
      </c>
      <c r="D282" s="71"/>
      <c r="F282" s="72"/>
      <c r="G282" s="72"/>
      <c r="J282" s="34"/>
      <c r="K282" s="34"/>
    </row>
    <row r="283" spans="1:11" ht="20.100000000000001" customHeight="1" x14ac:dyDescent="0.25">
      <c r="A283" s="33"/>
      <c r="B283" s="107">
        <v>1</v>
      </c>
      <c r="C283" s="108" t="s">
        <v>564</v>
      </c>
      <c r="D283" s="71"/>
      <c r="F283" s="72"/>
      <c r="G283" s="72"/>
      <c r="J283" s="34"/>
      <c r="K283" s="34"/>
    </row>
    <row r="284" spans="1:11" ht="20.100000000000001" customHeight="1" x14ac:dyDescent="0.2">
      <c r="A284" s="33"/>
      <c r="B284" s="109">
        <v>1</v>
      </c>
      <c r="C284" s="110" t="s">
        <v>565</v>
      </c>
      <c r="D284" s="71"/>
      <c r="F284" s="72"/>
      <c r="G284" s="72"/>
      <c r="J284" s="34"/>
      <c r="K284" s="34"/>
    </row>
    <row r="285" spans="1:11" ht="20.100000000000001" customHeight="1" x14ac:dyDescent="0.2">
      <c r="A285" s="33"/>
      <c r="B285" s="109">
        <v>1</v>
      </c>
      <c r="C285" s="110" t="s">
        <v>566</v>
      </c>
      <c r="D285" s="71"/>
      <c r="F285" s="72"/>
      <c r="G285" s="72"/>
      <c r="J285" s="34"/>
      <c r="K285" s="34"/>
    </row>
    <row r="286" spans="1:11" ht="20.100000000000001" customHeight="1" x14ac:dyDescent="0.25">
      <c r="A286" s="33"/>
      <c r="B286" s="107">
        <v>1</v>
      </c>
      <c r="C286" s="108" t="s">
        <v>567</v>
      </c>
      <c r="D286" s="71"/>
      <c r="F286" s="72"/>
      <c r="G286" s="72"/>
      <c r="J286" s="34"/>
      <c r="K286" s="34"/>
    </row>
    <row r="287" spans="1:11" ht="20.100000000000001" customHeight="1" x14ac:dyDescent="0.2">
      <c r="A287" s="33"/>
      <c r="B287" s="109">
        <v>1</v>
      </c>
      <c r="C287" s="110" t="s">
        <v>355</v>
      </c>
      <c r="D287" s="71"/>
      <c r="F287" s="72"/>
      <c r="G287" s="72"/>
      <c r="J287" s="34"/>
      <c r="K287" s="34"/>
    </row>
    <row r="288" spans="1:11" ht="20.100000000000001" customHeight="1" x14ac:dyDescent="0.2">
      <c r="A288" s="33"/>
      <c r="B288" s="109">
        <v>1</v>
      </c>
      <c r="C288" s="110" t="s">
        <v>568</v>
      </c>
      <c r="D288" s="71"/>
      <c r="F288" s="72"/>
      <c r="G288" s="72"/>
      <c r="J288" s="34"/>
      <c r="K288" s="34"/>
    </row>
    <row r="289" spans="1:11" ht="20.100000000000001" customHeight="1" x14ac:dyDescent="0.2">
      <c r="A289" s="33"/>
      <c r="B289" s="109">
        <v>1</v>
      </c>
      <c r="C289" s="110" t="s">
        <v>569</v>
      </c>
      <c r="D289" s="71"/>
      <c r="F289" s="72"/>
      <c r="G289" s="72"/>
      <c r="J289" s="34"/>
      <c r="K289" s="34"/>
    </row>
    <row r="290" spans="1:11" ht="20.100000000000001" customHeight="1" x14ac:dyDescent="0.2">
      <c r="A290" s="33"/>
      <c r="B290" s="109">
        <v>2</v>
      </c>
      <c r="C290" s="110" t="s">
        <v>570</v>
      </c>
      <c r="D290" s="71"/>
      <c r="F290" s="72"/>
      <c r="G290" s="72"/>
      <c r="J290" s="34"/>
      <c r="K290" s="34"/>
    </row>
    <row r="291" spans="1:11" ht="20.100000000000001" customHeight="1" x14ac:dyDescent="0.2">
      <c r="A291" s="33"/>
      <c r="B291" s="109">
        <v>1</v>
      </c>
      <c r="C291" s="110" t="s">
        <v>571</v>
      </c>
      <c r="D291" s="71"/>
      <c r="F291" s="72"/>
      <c r="G291" s="72"/>
      <c r="J291" s="34"/>
      <c r="K291" s="34"/>
    </row>
    <row r="292" spans="1:11" ht="20.100000000000001" customHeight="1" x14ac:dyDescent="0.2">
      <c r="A292" s="33"/>
      <c r="B292" s="109">
        <v>1</v>
      </c>
      <c r="C292" s="110" t="s">
        <v>572</v>
      </c>
      <c r="D292" s="71"/>
      <c r="F292" s="72"/>
      <c r="G292" s="72"/>
      <c r="J292" s="34"/>
      <c r="K292" s="34"/>
    </row>
    <row r="293" spans="1:11" ht="20.100000000000001" customHeight="1" x14ac:dyDescent="0.2">
      <c r="A293" s="33"/>
      <c r="B293" s="107">
        <v>1</v>
      </c>
      <c r="C293" s="110" t="s">
        <v>573</v>
      </c>
      <c r="D293" s="71"/>
      <c r="F293" s="72"/>
      <c r="G293" s="72"/>
      <c r="J293" s="34"/>
      <c r="K293" s="34"/>
    </row>
    <row r="294" spans="1:11" ht="20.100000000000001" customHeight="1" x14ac:dyDescent="0.2">
      <c r="A294" s="33"/>
      <c r="B294" s="109">
        <v>1</v>
      </c>
      <c r="C294" s="110" t="s">
        <v>574</v>
      </c>
      <c r="D294" s="71"/>
      <c r="F294" s="72"/>
      <c r="G294" s="72"/>
      <c r="J294" s="34"/>
      <c r="K294" s="34"/>
    </row>
    <row r="295" spans="1:11" ht="20.100000000000001" customHeight="1" x14ac:dyDescent="0.2">
      <c r="A295" s="33"/>
      <c r="B295" s="109">
        <v>1</v>
      </c>
      <c r="C295" s="110" t="s">
        <v>575</v>
      </c>
      <c r="D295" s="71"/>
      <c r="F295" s="72"/>
      <c r="G295" s="72"/>
      <c r="J295" s="34"/>
      <c r="K295" s="34"/>
    </row>
    <row r="296" spans="1:11" ht="20.100000000000001" customHeight="1" x14ac:dyDescent="0.2">
      <c r="A296" s="33"/>
      <c r="B296" s="109"/>
      <c r="C296" s="110" t="s">
        <v>576</v>
      </c>
      <c r="D296" s="71"/>
      <c r="F296" s="72"/>
      <c r="G296" s="72"/>
      <c r="J296" s="34"/>
      <c r="K296" s="34"/>
    </row>
    <row r="297" spans="1:11" ht="20.100000000000001" customHeight="1" x14ac:dyDescent="0.2">
      <c r="A297" s="33"/>
      <c r="B297" s="106">
        <f>SUM(B283:B296)</f>
        <v>14</v>
      </c>
      <c r="C297" s="110"/>
      <c r="D297" s="71"/>
      <c r="F297" s="72"/>
      <c r="G297" s="72"/>
      <c r="J297" s="34"/>
      <c r="K297" s="34"/>
    </row>
    <row r="298" spans="1:11" ht="20.100000000000001" customHeight="1" x14ac:dyDescent="0.25">
      <c r="A298" s="33"/>
      <c r="B298" s="75">
        <f>SUM(B284:B297)</f>
        <v>27</v>
      </c>
      <c r="C298" s="73"/>
      <c r="D298" s="71"/>
      <c r="F298" s="72"/>
      <c r="G298" s="72"/>
      <c r="J298" s="34"/>
      <c r="K298" s="34"/>
    </row>
    <row r="299" spans="1:11" ht="20.100000000000001" customHeight="1" x14ac:dyDescent="0.25">
      <c r="A299" s="33"/>
      <c r="B299" s="76"/>
      <c r="C299" s="77"/>
      <c r="D299" s="71"/>
      <c r="F299" s="72"/>
      <c r="G299" s="72"/>
      <c r="J299" s="34"/>
      <c r="K299" s="34"/>
    </row>
    <row r="300" spans="1:11" ht="20.100000000000001" customHeight="1" x14ac:dyDescent="0.25">
      <c r="A300" s="33"/>
      <c r="B300" s="78"/>
      <c r="C300" s="79"/>
      <c r="D300" s="71"/>
      <c r="F300" s="72"/>
      <c r="G300" s="72"/>
      <c r="J300" s="34"/>
      <c r="K300" s="34"/>
    </row>
    <row r="301" spans="1:11" ht="20.100000000000001" customHeight="1" x14ac:dyDescent="0.25">
      <c r="A301" s="33"/>
      <c r="B301" s="80"/>
      <c r="C301" s="81" t="s">
        <v>361</v>
      </c>
      <c r="D301" s="71"/>
      <c r="F301" s="72"/>
      <c r="G301" s="72"/>
      <c r="J301" s="34"/>
      <c r="K301" s="34"/>
    </row>
    <row r="302" spans="1:11" ht="20.100000000000001" customHeight="1" x14ac:dyDescent="0.3">
      <c r="A302" s="33"/>
      <c r="B302" s="82" t="s">
        <v>325</v>
      </c>
      <c r="C302" s="82" t="s">
        <v>358</v>
      </c>
      <c r="D302" s="71"/>
      <c r="F302" s="72"/>
      <c r="G302" s="72"/>
      <c r="J302" s="34"/>
      <c r="K302" s="34"/>
    </row>
    <row r="303" spans="1:11" ht="20.100000000000001" customHeight="1" x14ac:dyDescent="0.25">
      <c r="A303" s="33"/>
      <c r="B303" s="83"/>
      <c r="C303" s="83" t="s">
        <v>359</v>
      </c>
      <c r="D303" s="71"/>
      <c r="F303" s="72"/>
      <c r="G303" s="72"/>
      <c r="J303" s="34"/>
      <c r="K303" s="34"/>
    </row>
    <row r="304" spans="1:11" ht="20.100000000000001" customHeight="1" x14ac:dyDescent="0.2">
      <c r="A304" s="33"/>
      <c r="B304" s="47">
        <v>2</v>
      </c>
      <c r="C304" s="63" t="s">
        <v>362</v>
      </c>
      <c r="D304" s="71"/>
      <c r="F304" s="72"/>
      <c r="G304" s="72"/>
      <c r="J304" s="34"/>
      <c r="K304" s="34"/>
    </row>
    <row r="305" spans="1:11" ht="20.100000000000001" customHeight="1" x14ac:dyDescent="0.2">
      <c r="A305" s="33"/>
      <c r="B305" s="47">
        <v>2</v>
      </c>
      <c r="C305" s="63" t="s">
        <v>363</v>
      </c>
      <c r="D305" s="71"/>
      <c r="F305" s="72"/>
      <c r="G305" s="72"/>
      <c r="J305" s="34"/>
      <c r="K305" s="34"/>
    </row>
    <row r="306" spans="1:11" ht="20.100000000000001" customHeight="1" x14ac:dyDescent="0.2">
      <c r="A306" s="33"/>
      <c r="B306" s="47">
        <v>1</v>
      </c>
      <c r="C306" s="63" t="s">
        <v>364</v>
      </c>
      <c r="D306" s="71"/>
      <c r="F306" s="72"/>
      <c r="G306" s="72"/>
      <c r="J306" s="34"/>
      <c r="K306" s="34"/>
    </row>
    <row r="307" spans="1:11" ht="20.100000000000001" customHeight="1" x14ac:dyDescent="0.2">
      <c r="A307" s="33"/>
      <c r="B307" s="47">
        <v>1</v>
      </c>
      <c r="C307" s="63" t="s">
        <v>365</v>
      </c>
      <c r="D307" s="71"/>
      <c r="F307" s="72"/>
      <c r="G307" s="72"/>
      <c r="J307" s="34"/>
      <c r="K307" s="34"/>
    </row>
    <row r="308" spans="1:11" ht="20.100000000000001" customHeight="1" x14ac:dyDescent="0.2">
      <c r="A308" s="33"/>
      <c r="B308" s="47">
        <v>1</v>
      </c>
      <c r="C308" s="63" t="s">
        <v>366</v>
      </c>
      <c r="D308" s="71"/>
      <c r="F308" s="72"/>
      <c r="G308" s="72"/>
      <c r="J308" s="34"/>
      <c r="K308" s="34"/>
    </row>
    <row r="309" spans="1:11" ht="20.100000000000001" customHeight="1" x14ac:dyDescent="0.2">
      <c r="A309" s="33"/>
      <c r="B309" s="47">
        <v>1</v>
      </c>
      <c r="C309" s="63" t="s">
        <v>367</v>
      </c>
      <c r="D309" s="71"/>
      <c r="F309" s="72"/>
      <c r="G309" s="72"/>
      <c r="J309" s="34"/>
      <c r="K309" s="34"/>
    </row>
    <row r="310" spans="1:11" ht="20.100000000000001" customHeight="1" x14ac:dyDescent="0.2">
      <c r="A310" s="33"/>
      <c r="B310" s="47">
        <v>2</v>
      </c>
      <c r="C310" s="63" t="s">
        <v>368</v>
      </c>
      <c r="D310" s="71"/>
      <c r="F310" s="72"/>
      <c r="G310" s="72"/>
      <c r="J310" s="34"/>
      <c r="K310" s="34"/>
    </row>
    <row r="311" spans="1:11" ht="20.100000000000001" customHeight="1" x14ac:dyDescent="0.2">
      <c r="A311" s="33"/>
      <c r="B311" s="47">
        <v>1</v>
      </c>
      <c r="C311" s="63" t="s">
        <v>369</v>
      </c>
      <c r="D311" s="71"/>
      <c r="F311" s="72"/>
      <c r="G311" s="72"/>
      <c r="J311" s="34"/>
      <c r="K311" s="34"/>
    </row>
    <row r="312" spans="1:11" ht="20.100000000000001" customHeight="1" x14ac:dyDescent="0.2">
      <c r="A312" s="33"/>
      <c r="B312" s="47">
        <v>1</v>
      </c>
      <c r="C312" s="63" t="s">
        <v>370</v>
      </c>
      <c r="D312" s="71"/>
      <c r="F312" s="72"/>
      <c r="G312" s="72"/>
      <c r="J312" s="34"/>
      <c r="K312" s="34"/>
    </row>
    <row r="313" spans="1:11" ht="20.100000000000001" customHeight="1" x14ac:dyDescent="0.2">
      <c r="A313" s="33"/>
      <c r="B313" s="47">
        <v>1</v>
      </c>
      <c r="C313" s="63" t="s">
        <v>371</v>
      </c>
      <c r="D313" s="71"/>
      <c r="F313" s="72"/>
      <c r="G313" s="72"/>
      <c r="J313" s="34"/>
      <c r="K313" s="34"/>
    </row>
    <row r="314" spans="1:11" ht="20.100000000000001" customHeight="1" x14ac:dyDescent="0.2">
      <c r="A314" s="33"/>
      <c r="B314" s="47">
        <v>1</v>
      </c>
      <c r="C314" s="63" t="s">
        <v>372</v>
      </c>
      <c r="D314" s="71"/>
      <c r="F314" s="72"/>
      <c r="G314" s="72"/>
      <c r="J314" s="34"/>
      <c r="K314" s="34"/>
    </row>
    <row r="315" spans="1:11" ht="20.100000000000001" customHeight="1" x14ac:dyDescent="0.2">
      <c r="A315" s="33"/>
      <c r="B315" s="47">
        <v>1</v>
      </c>
      <c r="C315" s="63" t="s">
        <v>373</v>
      </c>
      <c r="D315" s="71"/>
      <c r="F315" s="72"/>
      <c r="G315" s="72"/>
      <c r="J315" s="34"/>
      <c r="K315" s="34"/>
    </row>
    <row r="316" spans="1:11" ht="20.100000000000001" customHeight="1" x14ac:dyDescent="0.2">
      <c r="A316" s="33"/>
      <c r="B316" s="47">
        <v>2</v>
      </c>
      <c r="C316" s="63" t="s">
        <v>374</v>
      </c>
      <c r="D316" s="71"/>
      <c r="F316" s="72"/>
      <c r="G316" s="72"/>
      <c r="J316" s="34"/>
      <c r="K316" s="34"/>
    </row>
    <row r="317" spans="1:11" ht="20.100000000000001" customHeight="1" x14ac:dyDescent="0.2">
      <c r="A317" s="33"/>
      <c r="B317" s="47">
        <v>2</v>
      </c>
      <c r="C317" s="63" t="s">
        <v>375</v>
      </c>
      <c r="D317" s="71"/>
      <c r="F317" s="72"/>
      <c r="G317" s="72"/>
      <c r="J317" s="34"/>
      <c r="K317" s="34"/>
    </row>
    <row r="318" spans="1:11" ht="20.100000000000001" customHeight="1" x14ac:dyDescent="0.2">
      <c r="A318" s="33"/>
      <c r="B318" s="47">
        <v>1</v>
      </c>
      <c r="C318" s="63" t="s">
        <v>376</v>
      </c>
      <c r="D318" s="71"/>
      <c r="F318" s="72"/>
      <c r="G318" s="72"/>
      <c r="J318" s="34"/>
      <c r="K318" s="34"/>
    </row>
    <row r="319" spans="1:11" ht="20.100000000000001" customHeight="1" x14ac:dyDescent="0.2">
      <c r="A319" s="33"/>
      <c r="B319" s="47">
        <v>2</v>
      </c>
      <c r="C319" s="63" t="s">
        <v>377</v>
      </c>
      <c r="D319" s="71"/>
      <c r="F319" s="72"/>
      <c r="G319" s="72"/>
      <c r="J319" s="34"/>
      <c r="K319" s="34"/>
    </row>
    <row r="320" spans="1:11" ht="20.100000000000001" customHeight="1" x14ac:dyDescent="0.2">
      <c r="A320" s="33"/>
      <c r="B320" s="47">
        <v>2</v>
      </c>
      <c r="C320" s="63" t="s">
        <v>378</v>
      </c>
      <c r="D320" s="71"/>
      <c r="F320" s="72"/>
      <c r="G320" s="72"/>
      <c r="J320" s="34"/>
      <c r="K320" s="34"/>
    </row>
    <row r="321" spans="1:11" ht="20.100000000000001" customHeight="1" x14ac:dyDescent="0.2">
      <c r="A321" s="33"/>
      <c r="B321" s="47">
        <v>1</v>
      </c>
      <c r="C321" s="63" t="s">
        <v>379</v>
      </c>
      <c r="D321" s="71"/>
      <c r="F321" s="72"/>
      <c r="G321" s="72"/>
      <c r="J321" s="34"/>
      <c r="K321" s="34"/>
    </row>
    <row r="322" spans="1:11" ht="20.100000000000001" customHeight="1" x14ac:dyDescent="0.2">
      <c r="A322" s="33"/>
      <c r="B322" s="47">
        <v>1</v>
      </c>
      <c r="C322" s="63" t="s">
        <v>380</v>
      </c>
      <c r="D322" s="71"/>
      <c r="F322" s="72"/>
      <c r="G322" s="72"/>
      <c r="J322" s="34"/>
      <c r="K322" s="34"/>
    </row>
    <row r="323" spans="1:11" ht="20.100000000000001" customHeight="1" x14ac:dyDescent="0.2">
      <c r="A323" s="33"/>
      <c r="B323" s="47"/>
      <c r="C323" s="63" t="s">
        <v>360</v>
      </c>
      <c r="D323" s="71"/>
      <c r="F323" s="72"/>
      <c r="G323" s="72"/>
      <c r="J323" s="34"/>
      <c r="K323" s="34"/>
    </row>
    <row r="324" spans="1:11" ht="20.100000000000001" customHeight="1" x14ac:dyDescent="0.25">
      <c r="A324" s="33"/>
      <c r="B324" s="83">
        <f>SUM(B304:B323)</f>
        <v>26</v>
      </c>
      <c r="C324" s="63"/>
      <c r="D324" s="71"/>
      <c r="F324" s="72"/>
      <c r="G324" s="72"/>
      <c r="J324" s="34"/>
      <c r="K324" s="34"/>
    </row>
    <row r="325" spans="1:11" ht="20.100000000000001" customHeight="1" x14ac:dyDescent="0.25">
      <c r="A325" s="33"/>
      <c r="B325" s="83"/>
      <c r="C325" s="83" t="s">
        <v>381</v>
      </c>
      <c r="D325" s="71"/>
      <c r="F325" s="72"/>
      <c r="G325" s="72"/>
      <c r="J325" s="34"/>
      <c r="K325" s="34"/>
    </row>
    <row r="326" spans="1:11" ht="20.100000000000001" customHeight="1" x14ac:dyDescent="0.2">
      <c r="A326" s="33"/>
      <c r="B326" s="47">
        <v>1</v>
      </c>
      <c r="C326" s="63" t="s">
        <v>382</v>
      </c>
      <c r="D326" s="71"/>
      <c r="F326" s="72"/>
      <c r="G326" s="72"/>
      <c r="J326" s="34"/>
      <c r="K326" s="34"/>
    </row>
    <row r="327" spans="1:11" ht="20.100000000000001" customHeight="1" x14ac:dyDescent="0.2">
      <c r="A327" s="33"/>
      <c r="B327" s="47">
        <v>1</v>
      </c>
      <c r="C327" s="63" t="s">
        <v>383</v>
      </c>
      <c r="D327" s="71"/>
      <c r="F327" s="72"/>
      <c r="G327" s="72"/>
      <c r="J327" s="34"/>
      <c r="K327" s="34"/>
    </row>
    <row r="328" spans="1:11" ht="20.100000000000001" customHeight="1" x14ac:dyDescent="0.2">
      <c r="A328" s="33"/>
      <c r="B328" s="47">
        <v>2</v>
      </c>
      <c r="C328" s="63" t="s">
        <v>384</v>
      </c>
      <c r="D328" s="71"/>
      <c r="F328" s="72"/>
      <c r="G328" s="72"/>
      <c r="J328" s="34"/>
      <c r="K328" s="34"/>
    </row>
    <row r="329" spans="1:11" ht="20.100000000000001" customHeight="1" x14ac:dyDescent="0.2">
      <c r="A329" s="33"/>
      <c r="B329" s="47">
        <v>1</v>
      </c>
      <c r="C329" s="63" t="s">
        <v>385</v>
      </c>
      <c r="D329" s="71"/>
      <c r="F329" s="72"/>
      <c r="G329" s="72"/>
      <c r="J329" s="34"/>
      <c r="K329" s="34"/>
    </row>
    <row r="330" spans="1:11" ht="20.100000000000001" customHeight="1" x14ac:dyDescent="0.2">
      <c r="A330" s="33"/>
      <c r="B330" s="47">
        <v>1</v>
      </c>
      <c r="C330" s="63" t="s">
        <v>386</v>
      </c>
      <c r="D330" s="71"/>
      <c r="F330" s="72"/>
      <c r="G330" s="72"/>
      <c r="J330" s="34"/>
      <c r="K330" s="34"/>
    </row>
    <row r="331" spans="1:11" ht="20.100000000000001" customHeight="1" x14ac:dyDescent="0.2">
      <c r="A331" s="33"/>
      <c r="B331" s="47">
        <v>1</v>
      </c>
      <c r="C331" s="63" t="s">
        <v>387</v>
      </c>
      <c r="D331" s="71"/>
      <c r="F331" s="72"/>
      <c r="G331" s="72"/>
      <c r="J331" s="34"/>
      <c r="K331" s="34"/>
    </row>
    <row r="332" spans="1:11" ht="20.100000000000001" customHeight="1" x14ac:dyDescent="0.2">
      <c r="A332" s="33"/>
      <c r="B332" s="47">
        <v>1</v>
      </c>
      <c r="C332" s="63" t="s">
        <v>388</v>
      </c>
      <c r="D332" s="71"/>
      <c r="F332" s="72"/>
      <c r="G332" s="72"/>
      <c r="J332" s="34"/>
      <c r="K332" s="34"/>
    </row>
    <row r="333" spans="1:11" ht="20.100000000000001" customHeight="1" x14ac:dyDescent="0.2">
      <c r="A333" s="33"/>
      <c r="B333" s="47">
        <v>1</v>
      </c>
      <c r="C333" s="63" t="s">
        <v>389</v>
      </c>
      <c r="D333" s="71"/>
      <c r="F333" s="72"/>
      <c r="G333" s="72"/>
      <c r="J333" s="34"/>
      <c r="K333" s="34"/>
    </row>
    <row r="334" spans="1:11" ht="20.100000000000001" customHeight="1" x14ac:dyDescent="0.2">
      <c r="A334" s="33"/>
      <c r="B334" s="47">
        <v>2</v>
      </c>
      <c r="C334" s="63" t="s">
        <v>390</v>
      </c>
      <c r="D334" s="71"/>
      <c r="F334" s="72"/>
      <c r="G334" s="72"/>
      <c r="J334" s="34"/>
      <c r="K334" s="34"/>
    </row>
    <row r="335" spans="1:11" ht="20.100000000000001" customHeight="1" x14ac:dyDescent="0.2">
      <c r="A335" s="33"/>
      <c r="B335" s="47">
        <v>1</v>
      </c>
      <c r="C335" s="63" t="s">
        <v>391</v>
      </c>
      <c r="D335" s="71"/>
      <c r="F335" s="72"/>
      <c r="G335" s="72"/>
      <c r="J335" s="34"/>
      <c r="K335" s="34"/>
    </row>
    <row r="336" spans="1:11" ht="20.100000000000001" customHeight="1" x14ac:dyDescent="0.2">
      <c r="A336" s="33"/>
      <c r="B336" s="47">
        <v>2</v>
      </c>
      <c r="C336" s="63" t="s">
        <v>392</v>
      </c>
      <c r="D336" s="71"/>
      <c r="F336" s="72"/>
      <c r="G336" s="72"/>
      <c r="J336" s="34"/>
      <c r="K336" s="34"/>
    </row>
    <row r="337" spans="1:11" ht="20.100000000000001" customHeight="1" x14ac:dyDescent="0.2">
      <c r="A337" s="33"/>
      <c r="B337" s="47">
        <v>2</v>
      </c>
      <c r="C337" s="63" t="s">
        <v>393</v>
      </c>
      <c r="D337" s="71"/>
      <c r="F337" s="72"/>
      <c r="G337" s="72"/>
      <c r="J337" s="34"/>
      <c r="K337" s="34"/>
    </row>
    <row r="338" spans="1:11" ht="20.100000000000001" customHeight="1" x14ac:dyDescent="0.2">
      <c r="A338" s="33"/>
      <c r="B338" s="47">
        <v>1</v>
      </c>
      <c r="C338" s="63" t="s">
        <v>394</v>
      </c>
      <c r="D338" s="71"/>
      <c r="F338" s="72"/>
      <c r="G338" s="72"/>
      <c r="J338" s="34"/>
      <c r="K338" s="34"/>
    </row>
    <row r="339" spans="1:11" ht="20.100000000000001" customHeight="1" x14ac:dyDescent="0.2">
      <c r="A339" s="33"/>
      <c r="B339" s="47">
        <v>1</v>
      </c>
      <c r="C339" s="63" t="s">
        <v>395</v>
      </c>
      <c r="D339" s="71"/>
      <c r="F339" s="72"/>
      <c r="G339" s="72"/>
      <c r="J339" s="34"/>
      <c r="K339" s="34"/>
    </row>
    <row r="340" spans="1:11" ht="20.100000000000001" customHeight="1" x14ac:dyDescent="0.25">
      <c r="A340" s="33"/>
      <c r="B340" s="83">
        <f>SUM(B326:B339)</f>
        <v>18</v>
      </c>
      <c r="C340" s="63"/>
      <c r="D340" s="71"/>
      <c r="F340" s="72"/>
      <c r="G340" s="72"/>
      <c r="J340" s="34"/>
      <c r="K340" s="34"/>
    </row>
    <row r="341" spans="1:11" ht="20.100000000000001" customHeight="1" x14ac:dyDescent="0.25">
      <c r="A341" s="33"/>
      <c r="B341" s="78"/>
      <c r="C341" s="79"/>
      <c r="D341" s="71"/>
      <c r="F341" s="72"/>
      <c r="G341" s="72"/>
      <c r="J341" s="34"/>
      <c r="K341" s="34"/>
    </row>
    <row r="342" spans="1:11" ht="20.100000000000001" customHeight="1" x14ac:dyDescent="0.25">
      <c r="B342" s="78"/>
      <c r="C342" s="32"/>
    </row>
    <row r="343" spans="1:11" ht="20.100000000000001" customHeight="1" x14ac:dyDescent="0.2">
      <c r="B343" s="133" t="s">
        <v>669</v>
      </c>
      <c r="C343" s="133"/>
      <c r="D343" s="133"/>
    </row>
    <row r="344" spans="1:11" ht="20.100000000000001" customHeight="1" x14ac:dyDescent="0.25">
      <c r="B344" s="42" t="s">
        <v>323</v>
      </c>
      <c r="C344" s="42" t="s">
        <v>324</v>
      </c>
      <c r="D344" s="42" t="s">
        <v>325</v>
      </c>
    </row>
    <row r="345" spans="1:11" ht="20.100000000000001" customHeight="1" x14ac:dyDescent="0.2">
      <c r="B345" s="48" t="s">
        <v>670</v>
      </c>
      <c r="C345" s="39" t="s">
        <v>671</v>
      </c>
      <c r="D345" s="38">
        <v>1</v>
      </c>
    </row>
    <row r="346" spans="1:11" ht="20.100000000000001" customHeight="1" x14ac:dyDescent="0.2">
      <c r="B346" s="48" t="s">
        <v>672</v>
      </c>
      <c r="C346" s="39" t="s">
        <v>673</v>
      </c>
      <c r="D346" s="38">
        <v>1</v>
      </c>
    </row>
    <row r="347" spans="1:11" ht="20.100000000000001" customHeight="1" x14ac:dyDescent="0.2">
      <c r="B347" s="48" t="s">
        <v>674</v>
      </c>
      <c r="C347" s="39" t="s">
        <v>675</v>
      </c>
      <c r="D347" s="38">
        <v>1</v>
      </c>
    </row>
    <row r="348" spans="1:11" ht="20.100000000000001" customHeight="1" x14ac:dyDescent="0.2">
      <c r="B348" s="48" t="s">
        <v>674</v>
      </c>
      <c r="C348" s="39" t="s">
        <v>676</v>
      </c>
      <c r="D348" s="38">
        <v>1</v>
      </c>
    </row>
    <row r="349" spans="1:11" ht="20.100000000000001" customHeight="1" x14ac:dyDescent="0.2">
      <c r="B349" s="48" t="s">
        <v>677</v>
      </c>
      <c r="C349" s="39" t="s">
        <v>678</v>
      </c>
      <c r="D349" s="38">
        <v>1</v>
      </c>
    </row>
    <row r="350" spans="1:11" ht="20.100000000000001" customHeight="1" x14ac:dyDescent="0.2">
      <c r="B350" s="48" t="s">
        <v>679</v>
      </c>
      <c r="C350" s="39" t="s">
        <v>680</v>
      </c>
      <c r="D350" s="38">
        <v>1</v>
      </c>
    </row>
    <row r="351" spans="1:11" ht="20.100000000000001" customHeight="1" x14ac:dyDescent="0.2">
      <c r="B351" s="48" t="s">
        <v>681</v>
      </c>
      <c r="C351" s="39" t="s">
        <v>682</v>
      </c>
      <c r="D351" s="38">
        <v>1</v>
      </c>
    </row>
    <row r="352" spans="1:11" ht="20.100000000000001" customHeight="1" x14ac:dyDescent="0.2">
      <c r="B352" s="48" t="s">
        <v>683</v>
      </c>
      <c r="C352" s="39" t="s">
        <v>684</v>
      </c>
      <c r="D352" s="38">
        <v>1</v>
      </c>
    </row>
    <row r="353" spans="2:4" ht="20.100000000000001" customHeight="1" x14ac:dyDescent="0.2">
      <c r="B353" s="48" t="s">
        <v>685</v>
      </c>
      <c r="C353" s="39" t="s">
        <v>686</v>
      </c>
      <c r="D353" s="38">
        <v>1</v>
      </c>
    </row>
    <row r="354" spans="2:4" ht="20.100000000000001" customHeight="1" x14ac:dyDescent="0.2">
      <c r="B354" s="48" t="s">
        <v>687</v>
      </c>
      <c r="C354" s="39" t="s">
        <v>688</v>
      </c>
      <c r="D354" s="38">
        <v>1</v>
      </c>
    </row>
    <row r="355" spans="2:4" ht="20.100000000000001" customHeight="1" x14ac:dyDescent="0.2">
      <c r="B355" s="48" t="s">
        <v>689</v>
      </c>
      <c r="C355" s="39" t="s">
        <v>690</v>
      </c>
      <c r="D355" s="38">
        <v>1</v>
      </c>
    </row>
    <row r="356" spans="2:4" ht="20.100000000000001" customHeight="1" x14ac:dyDescent="0.2">
      <c r="B356" s="48" t="s">
        <v>691</v>
      </c>
      <c r="C356" s="39" t="s">
        <v>692</v>
      </c>
      <c r="D356" s="38">
        <v>1</v>
      </c>
    </row>
    <row r="357" spans="2:4" ht="20.100000000000001" customHeight="1" x14ac:dyDescent="0.2">
      <c r="B357" s="48" t="s">
        <v>693</v>
      </c>
      <c r="C357" s="39" t="s">
        <v>694</v>
      </c>
      <c r="D357" s="38">
        <v>7</v>
      </c>
    </row>
    <row r="358" spans="2:4" ht="20.100000000000001" customHeight="1" x14ac:dyDescent="0.2">
      <c r="B358" s="48" t="s">
        <v>695</v>
      </c>
      <c r="C358" s="39" t="s">
        <v>696</v>
      </c>
      <c r="D358" s="38">
        <v>6</v>
      </c>
    </row>
    <row r="359" spans="2:4" ht="20.100000000000001" customHeight="1" x14ac:dyDescent="0.2">
      <c r="B359" s="48" t="s">
        <v>697</v>
      </c>
      <c r="C359" s="39" t="s">
        <v>698</v>
      </c>
      <c r="D359" s="38">
        <v>1</v>
      </c>
    </row>
    <row r="360" spans="2:4" ht="20.100000000000001" customHeight="1" x14ac:dyDescent="0.25">
      <c r="B360" s="48"/>
      <c r="C360" s="39"/>
      <c r="D360" s="42">
        <f>SUM(D345:D359)</f>
        <v>26</v>
      </c>
    </row>
    <row r="361" spans="2:4" ht="20.100000000000001" customHeight="1" x14ac:dyDescent="0.25">
      <c r="B361" s="78"/>
      <c r="C361" s="32"/>
    </row>
    <row r="363" spans="2:4" ht="20.100000000000001" customHeight="1" x14ac:dyDescent="0.25">
      <c r="B363" s="88">
        <v>1</v>
      </c>
      <c r="C363" s="87" t="s">
        <v>406</v>
      </c>
      <c r="D363" s="84"/>
    </row>
    <row r="364" spans="2:4" ht="20.100000000000001" customHeight="1" x14ac:dyDescent="0.25">
      <c r="B364" s="88">
        <v>6</v>
      </c>
      <c r="C364" s="87" t="s">
        <v>407</v>
      </c>
      <c r="D364" s="84"/>
    </row>
    <row r="365" spans="2:4" ht="20.100000000000001" customHeight="1" x14ac:dyDescent="0.25">
      <c r="B365" s="88">
        <v>1</v>
      </c>
      <c r="C365" s="87" t="s">
        <v>408</v>
      </c>
      <c r="D365" s="84"/>
    </row>
    <row r="366" spans="2:4" ht="20.100000000000001" customHeight="1" x14ac:dyDescent="0.25">
      <c r="B366" s="88">
        <v>1</v>
      </c>
      <c r="C366" s="87" t="s">
        <v>409</v>
      </c>
      <c r="D366" s="84"/>
    </row>
    <row r="367" spans="2:4" ht="20.100000000000001" customHeight="1" x14ac:dyDescent="0.25">
      <c r="B367" s="88">
        <v>1</v>
      </c>
      <c r="C367" s="87" t="s">
        <v>410</v>
      </c>
      <c r="D367" s="84"/>
    </row>
    <row r="368" spans="2:4" ht="20.100000000000001" customHeight="1" x14ac:dyDescent="0.25">
      <c r="B368" s="88">
        <v>2</v>
      </c>
      <c r="C368" s="87" t="s">
        <v>411</v>
      </c>
      <c r="D368" s="84"/>
    </row>
    <row r="369" spans="1:4" ht="20.100000000000001" customHeight="1" x14ac:dyDescent="0.25">
      <c r="B369" s="90">
        <v>1</v>
      </c>
      <c r="C369" s="89" t="s">
        <v>412</v>
      </c>
      <c r="D369" s="111"/>
    </row>
    <row r="370" spans="1:4" ht="20.100000000000001" customHeight="1" x14ac:dyDescent="0.2">
      <c r="B370" s="47">
        <f>SUM(B363:B369)</f>
        <v>13</v>
      </c>
      <c r="C370" s="52"/>
    </row>
    <row r="373" spans="1:4" ht="20.100000000000001" customHeight="1" thickBot="1" x14ac:dyDescent="0.25">
      <c r="A373" s="32" t="s">
        <v>413</v>
      </c>
      <c r="B373" s="91"/>
      <c r="C373" s="92"/>
    </row>
    <row r="374" spans="1:4" ht="20.100000000000001" customHeight="1" x14ac:dyDescent="0.2">
      <c r="A374" s="32"/>
      <c r="B374" s="93"/>
      <c r="C374" s="32"/>
    </row>
    <row r="375" spans="1:4" ht="20.100000000000001" customHeight="1" x14ac:dyDescent="0.2">
      <c r="A375" s="32"/>
      <c r="B375" s="93"/>
      <c r="C375" s="32"/>
    </row>
    <row r="376" spans="1:4" ht="20.100000000000001" customHeight="1" thickBot="1" x14ac:dyDescent="0.25">
      <c r="A376" s="32" t="s">
        <v>414</v>
      </c>
      <c r="B376" s="91"/>
      <c r="C376" s="92"/>
    </row>
    <row r="377" spans="1:4" ht="20.100000000000001" customHeight="1" x14ac:dyDescent="0.2">
      <c r="A377" s="32"/>
      <c r="B377" s="93"/>
      <c r="C377" s="32"/>
    </row>
    <row r="378" spans="1:4" ht="20.100000000000001" customHeight="1" x14ac:dyDescent="0.2">
      <c r="A378" s="32"/>
      <c r="B378" s="93"/>
      <c r="C378" s="32"/>
    </row>
    <row r="379" spans="1:4" ht="20.100000000000001" customHeight="1" thickBot="1" x14ac:dyDescent="0.25">
      <c r="A379" s="32" t="s">
        <v>415</v>
      </c>
      <c r="B379" s="91"/>
      <c r="C379" s="92"/>
    </row>
    <row r="380" spans="1:4" ht="20.100000000000001" customHeight="1" x14ac:dyDescent="0.2">
      <c r="A380" s="32"/>
      <c r="B380" s="93"/>
      <c r="C380" s="32"/>
    </row>
    <row r="381" spans="1:4" ht="20.100000000000001" customHeight="1" x14ac:dyDescent="0.2">
      <c r="A381" s="32"/>
      <c r="B381" s="93"/>
      <c r="C381" s="32"/>
    </row>
    <row r="382" spans="1:4" ht="20.100000000000001" customHeight="1" thickBot="1" x14ac:dyDescent="0.25">
      <c r="A382" s="32" t="s">
        <v>416</v>
      </c>
      <c r="B382" s="91"/>
      <c r="C382" s="92"/>
    </row>
    <row r="383" spans="1:4" ht="20.100000000000001" customHeight="1" x14ac:dyDescent="0.2">
      <c r="A383" s="32"/>
      <c r="B383" s="93"/>
      <c r="C383" s="32"/>
    </row>
    <row r="384" spans="1:4" ht="20.100000000000001" customHeight="1" x14ac:dyDescent="0.2">
      <c r="A384" s="32"/>
      <c r="B384" s="93"/>
      <c r="C384" s="32"/>
    </row>
    <row r="385" spans="1:3" ht="20.100000000000001" customHeight="1" thickBot="1" x14ac:dyDescent="0.25">
      <c r="A385" s="32" t="s">
        <v>417</v>
      </c>
      <c r="B385" s="91"/>
      <c r="C385" s="92"/>
    </row>
  </sheetData>
  <mergeCells count="15">
    <mergeCell ref="J5:K6"/>
    <mergeCell ref="C2:C3"/>
    <mergeCell ref="D2:E2"/>
    <mergeCell ref="C4:C5"/>
    <mergeCell ref="D4:E4"/>
    <mergeCell ref="D5:E5"/>
    <mergeCell ref="A257:F257"/>
    <mergeCell ref="B260:E260"/>
    <mergeCell ref="B343:D343"/>
    <mergeCell ref="A11:B11"/>
    <mergeCell ref="A236:C236"/>
    <mergeCell ref="A251:C251"/>
    <mergeCell ref="A254:C254"/>
    <mergeCell ref="A255:F255"/>
    <mergeCell ref="A256:F256"/>
  </mergeCells>
  <phoneticPr fontId="28" type="noConversion"/>
  <conditionalFormatting sqref="C36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Hoja1 (2)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2023-02-27T18:46:38Z</cp:lastPrinted>
  <dcterms:created xsi:type="dcterms:W3CDTF">2023-02-27T16:52:10Z</dcterms:created>
  <dcterms:modified xsi:type="dcterms:W3CDTF">2023-02-27T18:47:20Z</dcterms:modified>
</cp:coreProperties>
</file>