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SAN FRANCISCO\"/>
    </mc:Choice>
  </mc:AlternateContent>
  <xr:revisionPtr revIDLastSave="0" documentId="13_ncr:1_{F9C0C7C0-2D23-45B1-8F3A-41E4FB8C1B77}" xr6:coauthVersionLast="47" xr6:coauthVersionMax="47" xr10:uidLastSave="{00000000-0000-0000-0000-000000000000}"/>
  <bookViews>
    <workbookView xWindow="-120" yWindow="-120" windowWidth="29040" windowHeight="15840" xr2:uid="{ABAC1B58-EBB0-4CC6-8F2F-AA7CFA4F33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2" i="1" l="1"/>
  <c r="E63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64" i="1" l="1"/>
  <c r="E65" i="1"/>
  <c r="E66" i="1" s="1"/>
</calcChain>
</file>

<file path=xl/sharedStrings.xml><?xml version="1.0" encoding="utf-8"?>
<sst xmlns="http://schemas.openxmlformats.org/spreadsheetml/2006/main" count="143" uniqueCount="143">
  <si>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</si>
  <si>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</si>
  <si>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</si>
  <si>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</si>
  <si>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</si>
  <si>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</si>
  <si>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</si>
  <si>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</si>
  <si>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</si>
  <si>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</si>
  <si>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</si>
  <si>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</si>
  <si>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</si>
  <si>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</si>
  <si>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TORNILLOS ACUTEC </t>
  </si>
  <si>
    <t>CANT.</t>
  </si>
  <si>
    <t>COD. ARTICULO</t>
  </si>
  <si>
    <t xml:space="preserve">DESCRIPCION ARTICULO </t>
  </si>
  <si>
    <t>PRECIO UNITARIO</t>
  </si>
  <si>
    <t>PRECIO TOTAL</t>
  </si>
  <si>
    <t>T52072508</t>
  </si>
  <si>
    <t>ACUTEC™ HEADLESS COMPRESSION SCREW F2.5×08MM</t>
  </si>
  <si>
    <t>T52072509</t>
  </si>
  <si>
    <t>ACUTEC™ HEADLESS COMPRESSION SCREW F2.5×09MM</t>
  </si>
  <si>
    <t>T52072510</t>
  </si>
  <si>
    <t>ACUTEC™ HEADLESS COMPRESSION SCREW F2.5×10MM</t>
  </si>
  <si>
    <t>T52072511</t>
  </si>
  <si>
    <t>ACUTEC™ HEADLESS COMPRESSION SCREW F2.5×11MM</t>
  </si>
  <si>
    <t>T52072512</t>
  </si>
  <si>
    <t>ACUTEC™ HEADLESS COMPRESSION SCREW F2.5×12MM</t>
  </si>
  <si>
    <t>T52072513</t>
  </si>
  <si>
    <t>ACUTEC™ HEADLESS COMPRESSION SCREW F2.5×13MM</t>
  </si>
  <si>
    <t>T52072514</t>
  </si>
  <si>
    <t>ACUTEC™ HEADLESS COMPRESSION SCREW F2.5×14MM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</si>
  <si>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</si>
  <si>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</si>
  <si>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</si>
  <si>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</si>
  <si>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</si>
  <si>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ACUTEC™ HEADLESS COMPRESSION SCREW F2.5×20MM</t>
  </si>
  <si>
    <t>T52072522</t>
  </si>
  <si>
    <t>ACUTEC™ HEADLESS COMPRESSION SCREW F2.5×22MM</t>
  </si>
  <si>
    <t>T52072524</t>
  </si>
  <si>
    <t>ACUTEC™ HEADLESS COMPRESSION SCREW F2.5×24MM</t>
  </si>
  <si>
    <t>T52072526</t>
  </si>
  <si>
    <t>ACUTEC™ HEADLESS COMPRESSION SCREW F2.5×26MM</t>
  </si>
  <si>
    <t>T52072528</t>
  </si>
  <si>
    <t>ACUTEC™ HEADLESS COMPRESSION SCREW F2.5×28MM</t>
  </si>
  <si>
    <t>T52073516</t>
  </si>
  <si>
    <t>ACUTEC™ HEADLESS COMPRESSION SCREW F3.5×16MM</t>
  </si>
  <si>
    <t>T52073518</t>
  </si>
  <si>
    <t>ACUTEC™ HEADLESS COMPRESSION SCREW F3.5×18MM</t>
  </si>
  <si>
    <t>T52073520</t>
  </si>
  <si>
    <t>ACUTEC™ HEADLESS COMPRESSION SCREW F3.5×20MM</t>
  </si>
  <si>
    <t>T52073522</t>
  </si>
  <si>
    <t>ACUTEC™ HEADLESS COMPRESSION SCREW F3.5×22MM</t>
  </si>
  <si>
    <t>T52073524</t>
  </si>
  <si>
    <t>ACUTEC™ HEADLESS COMPRESSION SCREW F3.5×24MM</t>
  </si>
  <si>
    <t>T52073526</t>
  </si>
  <si>
    <t>ACUTEC™ HEADLESS COMPRESSION SCREW F3.5×26MM</t>
  </si>
  <si>
    <t>T52073528</t>
  </si>
  <si>
    <t>ACUTEC™ HEADLESS COMPRESSION SCREW F3.5×28MM</t>
  </si>
  <si>
    <t>T52073530</t>
  </si>
  <si>
    <t>ACUTEC™ HEADLESS COMPRESSION SCREW F3.5×30MM</t>
  </si>
  <si>
    <t>T52073532</t>
  </si>
  <si>
    <t>ACUTEC™ HEADLESS COMPRESSION SCREW F3.5×32MM</t>
  </si>
  <si>
    <t>T52073534</t>
  </si>
  <si>
    <t>ACUTEC™ HEADLESS COMPRESSION SCREW F3.5×34MM</t>
  </si>
  <si>
    <t>T52073536</t>
  </si>
  <si>
    <t>ACUTEC™ HEADLESS COMPRESSION SCREW F3.5×36MM</t>
  </si>
  <si>
    <t>T52073538</t>
  </si>
  <si>
    <t>ACUTEC™ HEADLESS COMPRESSION SCREW F3.5×38MM</t>
  </si>
  <si>
    <t>T52074016</t>
  </si>
  <si>
    <t>ACUTEC™ HEADLESS COMPRESSION SCREW F4.0×16MM</t>
  </si>
  <si>
    <t>T52074018</t>
  </si>
  <si>
    <t>ACUTEC™ HEADLESS COMPRESSION SCREW F4.0×18MM</t>
  </si>
  <si>
    <t>T52074020</t>
  </si>
  <si>
    <t>ACUTEC™ HEADLESS COMPRESSION SCREW F4.0×20MM</t>
  </si>
  <si>
    <t>T52074022</t>
  </si>
  <si>
    <t>ACUTEC™ HEADLESS COMPRESSION SCREW F4.0×22MM</t>
  </si>
  <si>
    <t>T52074024</t>
  </si>
  <si>
    <t>ACUTEC™ HEADLESS COMPRESSION SCREW F4.0×24MM</t>
  </si>
  <si>
    <t>T52074026</t>
  </si>
  <si>
    <t>ACUTEC™ HEADLESS COMPRESSION SCREW F4.0×26MM</t>
  </si>
  <si>
    <t>T52074028</t>
  </si>
  <si>
    <t>ACUTEC™ HEADLESS COMPRESSION SCREW F4.0×28MM</t>
  </si>
  <si>
    <t>T52074030</t>
  </si>
  <si>
    <t>ACUTEC™ HEADLESS COMPRESSION SCREW F4.0×30MM</t>
  </si>
  <si>
    <t>T52074032</t>
  </si>
  <si>
    <t>ACUTEC™ HEADLESS COMPRESSION SCREW F4.0×32MM</t>
  </si>
  <si>
    <t>T52074034</t>
  </si>
  <si>
    <t>ACUTEC™ HEADLESS COMPRESSION SCREW F4.0×34MM</t>
  </si>
  <si>
    <t>T52074036</t>
  </si>
  <si>
    <t>ACUTEC™ HEADLESS COMPRESSION SCREW F4.0×36MM</t>
  </si>
  <si>
    <t>T52074038</t>
  </si>
  <si>
    <t>ACUTEC™ HEADLESS COMPRESSION SCREW F4.0×38MM</t>
  </si>
  <si>
    <t>T52074040</t>
  </si>
  <si>
    <t>ACUTEC™ HEADLESS COMPRESSION SCREW F4.0×40MM</t>
  </si>
  <si>
    <t>T52074045</t>
  </si>
  <si>
    <t>ACUTEC™ HEADLESS COMPRESSION SCREW F4.0×45MM</t>
  </si>
  <si>
    <t>T52074050</t>
  </si>
  <si>
    <t>ACUTEC™ HEADLESS COMPRESSION SCREW F4.0×50MM</t>
  </si>
  <si>
    <t>SUBTOTAL SIN IMPUESTOS</t>
  </si>
  <si>
    <t xml:space="preserve">                                                                                                           IVA</t>
  </si>
  <si>
    <t>VALOR TOTAL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</si>
  <si>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</si>
  <si>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</si>
  <si>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</si>
  <si>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</si>
  <si>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</si>
  <si>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</si>
  <si>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</si>
  <si>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PINZAS DE REDUCCION CANGREJO </t>
  </si>
  <si>
    <t xml:space="preserve">PINZA DE PUNTAS </t>
  </si>
  <si>
    <t xml:space="preserve">DESPERIOS </t>
  </si>
  <si>
    <t xml:space="preserve">GUBIA </t>
  </si>
  <si>
    <t>SEPARADORES DE SEM MILLER</t>
  </si>
  <si>
    <t xml:space="preserve">SEPARADORES DE MINI HOMAN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</si>
  <si>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</si>
  <si>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</si>
  <si>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</si>
  <si>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</si>
  <si>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NOTA</t>
  </si>
  <si>
    <t xml:space="preserve">EL MOTOR DEBE SER ESTERILIZADO EN FRIO </t>
  </si>
  <si>
    <t xml:space="preserve">LA INSTITUCION DE HACE RESPONSABLE ANTE CUALQUIER </t>
  </si>
  <si>
    <t xml:space="preserve">DAÑO PRESENTADO </t>
  </si>
  <si>
    <t>ENTREGADO POR:</t>
  </si>
  <si>
    <t>RECIBIDO POR:</t>
  </si>
  <si>
    <t xml:space="preserve">CLINICA SAN FRANCISCO </t>
  </si>
  <si>
    <t>0990763070001</t>
  </si>
  <si>
    <t>AV. ALEJANDRO ANDRADE 27-29 JUAN ROLANDO COELLO</t>
  </si>
  <si>
    <t>(04)259-5400</t>
  </si>
  <si>
    <t>VENTA-CIRUGÍA</t>
  </si>
  <si>
    <t>2:00PM</t>
  </si>
  <si>
    <t>DR.  RUIZ</t>
  </si>
  <si>
    <t>ANA MARIA TORRES ALMEIDA</t>
  </si>
  <si>
    <t>PINZA VERBRUGUER</t>
  </si>
  <si>
    <t>MALETA VERDE TRANSPORTE</t>
  </si>
  <si>
    <t>CURETA</t>
  </si>
  <si>
    <t>INSTRUMENTAL</t>
  </si>
  <si>
    <t>HSE-2K-NN</t>
  </si>
  <si>
    <t>SUPER SUTUTA HS-FIBER</t>
  </si>
  <si>
    <t>NOTA DE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</si>
</sst>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0" applyFont="1"/>
    <xf numFmtId="44" fontId="5" fillId="0" borderId="0" xfId="1" applyFont="1"/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>
      <alignment wrapText="1"/>
    </xf>
    <xf numFmtId="0" fontId="7" fillId="0" borderId="0" xfId="2" applyFont="1" applyAlignment="1">
      <alignment horizontal="center"/>
    </xf>
    <xf numFmtId="0" fontId="7" fillId="0" borderId="0" xfId="2" applyFont="1"/>
    <xf numFmtId="2" fontId="8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2" applyFont="1" applyAlignment="1">
      <alignment horizontal="left"/>
    </xf>
    <xf numFmtId="2" fontId="8" fillId="0" borderId="0" xfId="2" applyNumberFormat="1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top"/>
    </xf>
    <xf numFmtId="165" fontId="4" fillId="0" borderId="4" xfId="0" applyNumberFormat="1" applyFont="1" applyBorder="1" applyAlignment="1">
      <alignment horizontal="center" vertical="center"/>
    </xf>
    <xf numFmtId="166" fontId="5" fillId="0" borderId="4" xfId="3" applyFont="1" applyBorder="1"/>
    <xf numFmtId="44" fontId="4" fillId="0" borderId="4" xfId="1" applyFont="1" applyFill="1" applyBorder="1" applyAlignment="1"/>
    <xf numFmtId="9" fontId="3" fillId="0" borderId="4" xfId="2" applyNumberFormat="1" applyFont="1" applyBorder="1" applyAlignment="1">
      <alignment wrapText="1"/>
    </xf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4" fillId="0" borderId="0" xfId="0" applyFont="1" applyAlignment="1">
      <alignment horizontal="center"/>
    </xf>
    <xf numFmtId="0" fontId="11" fillId="0" borderId="8" xfId="0" applyFont="1" applyBorder="1" applyAlignment="1">
      <alignment horizontal="left" vertical="top"/>
    </xf>
    <xf numFmtId="0" fontId="11" fillId="0" borderId="8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left" vertical="top"/>
    </xf>
    <xf numFmtId="2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right" wrapText="1"/>
    </xf>
    <xf numFmtId="0" fontId="4" fillId="0" borderId="0" xfId="0" applyFont="1" applyAlignment="1" applyProtection="1">
      <alignment horizontal="center" vertical="top" wrapText="1" readingOrder="1"/>
      <protection locked="0"/>
    </xf>
    <xf numFmtId="0" fontId="3" fillId="0" borderId="0" xfId="0" applyFont="1" applyAlignment="1" applyProtection="1">
      <alignment horizontal="center" vertical="center" wrapText="1" readingOrder="1"/>
      <protection locked="0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164" fontId="5" fillId="0" borderId="1" xfId="2" applyNumberFormat="1" applyFont="1" applyBorder="1" applyAlignment="1">
      <alignment horizontal="left"/>
    </xf>
    <xf numFmtId="0" fontId="4" fillId="0" borderId="2" xfId="2" applyFont="1" applyBorder="1" applyAlignment="1">
      <alignment horizontal="left" wrapText="1"/>
    </xf>
    <xf numFmtId="49" fontId="4" fillId="0" borderId="2" xfId="2" applyNumberFormat="1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5" fillId="0" borderId="2" xfId="2" applyFont="1" applyBorder="1" applyAlignment="1">
      <alignment horizontal="left"/>
    </xf>
    <xf numFmtId="164" fontId="5" fillId="0" borderId="0" xfId="2" applyNumberFormat="1" applyFont="1" applyAlignment="1">
      <alignment horizontal="left"/>
    </xf>
    <xf numFmtId="20" fontId="4" fillId="0" borderId="6" xfId="2" applyNumberFormat="1" applyFont="1" applyBorder="1" applyAlignment="1">
      <alignment horizontal="left"/>
    </xf>
    <xf numFmtId="0" fontId="5" fillId="0" borderId="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5" fillId="3" borderId="4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0" xfId="2" applyFont="1" applyAlignment="1">
      <alignment horizontal="center"/>
    </xf>
    <xf numFmtId="0" fontId="3" fillId="0" borderId="4" xfId="2" applyFont="1" applyBorder="1" applyAlignment="1">
      <alignment horizontal="right" wrapText="1"/>
    </xf>
    <xf numFmtId="0" fontId="3" fillId="0" borderId="0" xfId="2" applyFont="1" applyAlignment="1">
      <alignment horizontal="center" wrapText="1"/>
    </xf>
    <xf numFmtId="0" fontId="4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0" borderId="5" xfId="2" applyFont="1" applyBorder="1" applyAlignment="1">
      <alignment horizontal="right" wrapText="1"/>
    </xf>
    <xf numFmtId="0" fontId="3" fillId="0" borderId="6" xfId="2" applyFont="1" applyBorder="1" applyAlignment="1">
      <alignment horizontal="right" wrapText="1"/>
    </xf>
    <xf numFmtId="0" fontId="3" fillId="0" borderId="7" xfId="2" applyFont="1" applyBorder="1" applyAlignment="1">
      <alignment horizontal="right" wrapText="1"/>
    </xf>
  </cellXfs>
  <cellStyles count="4">
    <cellStyle name="Moneda" xfId="1" builtinId="4"/>
    <cellStyle name="Moneda 3 2" xfId="3" xr:uid="{F1DD8C42-A53A-42F6-88C0-D655EC9A7ED5}"/>
    <cellStyle name="Normal" xfId="0" builtinId="0"/>
    <cellStyle name="Normal 2" xfId="2" xr:uid="{B1C1B481-D457-4500-AF9E-D4F3DB4DDF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3536949</xdr:colOff>
      <xdr:row>0</xdr:row>
      <xdr:rowOff>63500</xdr:rowOff>
    </xdr:from>
    <xdr:to>
      <xdr:col>4</xdr:col>
      <xdr:colOff>79375</xdr:colOff>
      <xdr:row>5</xdr:row>
      <xdr:rowOff>111125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2E727E-CB6B-4672-86E6-90E44B12AF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08699" y="63500"/>
          <a:ext cx="2654301" cy="1317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5A31-F24B-4AD5-B871-2EBF1484343A}">
  <dimension ref="A3:E100"/>
  <sheetViews>
    <sheetView tabSelected="1" zoomScaleNormal="100" workbookViewId="0">
      <selection activeCell="C7" sqref="C7"/>
    </sheetView>
  </sheetViews>
  <sheetFormatPr baseColWidth="10" defaultRowHeight="20.100000000000001" customHeight="1" x14ac:dyDescent="0.2"/>
  <cols>
    <col min="1" max="1" width="11.7109375" style="1" bestFit="1" customWidth="1"/>
    <col min="2" max="2" width="26.85546875" style="1" customWidth="1"/>
    <col min="3" max="3" width="76.28515625" style="1" customWidth="1"/>
    <col min="4" max="4" width="15.42578125" style="1" bestFit="1" customWidth="1"/>
    <col min="5" max="5" width="19.140625" style="1" customWidth="1"/>
    <col min="6" max="16384" width="11.42578125" style="1"/>
  </cols>
  <sheetData>
    <row r="3" spans="1:5" ht="20.100000000000001" customHeight="1" x14ac:dyDescent="0.25">
      <c r="A3" s="53" t="s">
        <v>0</v>
      </c>
      <c r="B3" s="53"/>
      <c r="C3" s="53"/>
      <c r="E3" s="2"/>
    </row>
    <row r="4" spans="1:5" ht="20.100000000000001" customHeight="1" x14ac:dyDescent="0.2">
      <c r="A4" s="54" t="s">
        <v>1</v>
      </c>
      <c r="B4" s="54"/>
      <c r="C4" s="54"/>
      <c r="E4" s="2"/>
    </row>
    <row r="5" spans="1:5" ht="20.100000000000001" customHeight="1" x14ac:dyDescent="0.25">
      <c r="A5" s="55" t="s">
        <v>2</v>
      </c>
      <c r="B5" s="55"/>
      <c r="C5" s="55"/>
      <c r="E5" s="2"/>
    </row>
    <row r="6" spans="1:5" ht="20.100000000000001" customHeight="1" x14ac:dyDescent="0.2">
      <c r="A6" s="3"/>
      <c r="B6" s="4"/>
      <c r="C6" s="5"/>
      <c r="E6" s="2"/>
    </row>
    <row r="7" spans="1:5" ht="20.100000000000001" customHeight="1" x14ac:dyDescent="0.4">
      <c r="A7" s="6"/>
      <c r="B7" s="6"/>
      <c r="C7" s="51" t="s">
        <v>142</v>
      </c>
      <c r="E7" s="2"/>
    </row>
    <row r="8" spans="1:5" ht="20.100000000000001" customHeight="1" thickBot="1" x14ac:dyDescent="0.25">
      <c r="A8" s="7"/>
      <c r="B8" s="8" t="s">
        <v>3</v>
      </c>
      <c r="C8" s="39">
        <v>44638</v>
      </c>
      <c r="E8" s="2"/>
    </row>
    <row r="9" spans="1:5" ht="20.100000000000001" customHeight="1" thickBot="1" x14ac:dyDescent="0.25">
      <c r="A9" s="7"/>
      <c r="B9" s="8" t="s">
        <v>4</v>
      </c>
      <c r="C9" s="40" t="s">
        <v>128</v>
      </c>
      <c r="E9" s="2"/>
    </row>
    <row r="10" spans="1:5" ht="20.100000000000001" customHeight="1" thickBot="1" x14ac:dyDescent="0.25">
      <c r="A10" s="7"/>
      <c r="B10" s="8" t="s">
        <v>5</v>
      </c>
      <c r="C10" s="41" t="s">
        <v>129</v>
      </c>
      <c r="E10" s="2"/>
    </row>
    <row r="11" spans="1:5" ht="20.100000000000001" customHeight="1" thickBot="1" x14ac:dyDescent="0.25">
      <c r="A11" s="7"/>
      <c r="B11" s="8" t="s">
        <v>6</v>
      </c>
      <c r="C11" s="42" t="s">
        <v>130</v>
      </c>
    </row>
    <row r="12" spans="1:5" ht="20.100000000000001" customHeight="1" thickBot="1" x14ac:dyDescent="0.25">
      <c r="A12" s="7"/>
      <c r="B12" s="8" t="s">
        <v>7</v>
      </c>
      <c r="C12" s="42" t="s">
        <v>131</v>
      </c>
    </row>
    <row r="13" spans="1:5" ht="20.100000000000001" customHeight="1" thickBot="1" x14ac:dyDescent="0.25">
      <c r="A13" s="7"/>
      <c r="B13" s="8" t="s">
        <v>8</v>
      </c>
      <c r="C13" s="9" t="s">
        <v>132</v>
      </c>
    </row>
    <row r="14" spans="1:5" ht="20.100000000000001" customHeight="1" thickBot="1" x14ac:dyDescent="0.25">
      <c r="A14" s="7"/>
      <c r="B14" s="8" t="s">
        <v>9</v>
      </c>
      <c r="C14" s="43" t="s">
        <v>134</v>
      </c>
      <c r="E14" s="2"/>
    </row>
    <row r="15" spans="1:5" ht="20.100000000000001" customHeight="1" thickBot="1" x14ac:dyDescent="0.25">
      <c r="A15" s="7"/>
      <c r="B15" s="8" t="s">
        <v>10</v>
      </c>
      <c r="C15" s="42" t="s">
        <v>135</v>
      </c>
      <c r="E15" s="2"/>
    </row>
    <row r="16" spans="1:5" ht="20.100000000000001" customHeight="1" thickBot="1" x14ac:dyDescent="0.25">
      <c r="A16" s="7"/>
      <c r="B16" s="8" t="s">
        <v>11</v>
      </c>
      <c r="C16" s="42"/>
      <c r="E16" s="2"/>
    </row>
    <row r="17" spans="1:5" ht="20.100000000000001" customHeight="1" x14ac:dyDescent="0.2">
      <c r="A17" s="7"/>
      <c r="B17" s="8" t="s">
        <v>12</v>
      </c>
      <c r="C17" s="44">
        <v>44639</v>
      </c>
      <c r="D17" s="10"/>
      <c r="E17" s="2"/>
    </row>
    <row r="18" spans="1:5" ht="20.100000000000001" customHeight="1" x14ac:dyDescent="0.2">
      <c r="A18" s="7"/>
      <c r="B18" s="8" t="s">
        <v>13</v>
      </c>
      <c r="C18" s="45" t="s">
        <v>133</v>
      </c>
      <c r="D18" s="10"/>
      <c r="E18" s="2"/>
    </row>
    <row r="19" spans="1:5" ht="20.100000000000001" customHeight="1" x14ac:dyDescent="0.2">
      <c r="A19" s="11"/>
      <c r="B19" s="11"/>
      <c r="D19" s="10"/>
      <c r="E19" s="2"/>
    </row>
    <row r="20" spans="1:5" ht="20.100000000000001" customHeight="1" x14ac:dyDescent="0.25">
      <c r="A20" s="56" t="s">
        <v>14</v>
      </c>
      <c r="B20" s="56"/>
      <c r="C20" s="56"/>
      <c r="D20" s="56"/>
      <c r="E20" s="56"/>
    </row>
    <row r="21" spans="1:5" ht="33.75" customHeight="1" x14ac:dyDescent="0.2">
      <c r="A21" s="12" t="s">
        <v>15</v>
      </c>
      <c r="B21" s="12" t="s">
        <v>16</v>
      </c>
      <c r="C21" s="12" t="s">
        <v>17</v>
      </c>
      <c r="D21" s="13" t="s">
        <v>18</v>
      </c>
      <c r="E21" s="13" t="s">
        <v>19</v>
      </c>
    </row>
    <row r="22" spans="1:5" ht="20.100000000000001" customHeight="1" x14ac:dyDescent="0.2">
      <c r="A22" s="50">
        <v>3</v>
      </c>
      <c r="B22" s="14" t="s">
        <v>20</v>
      </c>
      <c r="C22" s="14" t="s">
        <v>21</v>
      </c>
      <c r="D22" s="15">
        <v>220</v>
      </c>
      <c r="E22" s="16">
        <f t="shared" ref="E22:E63" si="0">(A22*D22)</f>
        <v>660</v>
      </c>
    </row>
    <row r="23" spans="1:5" ht="20.100000000000001" customHeight="1" x14ac:dyDescent="0.2">
      <c r="A23" s="50">
        <v>3</v>
      </c>
      <c r="B23" s="14" t="s">
        <v>22</v>
      </c>
      <c r="C23" s="14" t="s">
        <v>23</v>
      </c>
      <c r="D23" s="15">
        <v>220</v>
      </c>
      <c r="E23" s="16">
        <f t="shared" si="0"/>
        <v>660</v>
      </c>
    </row>
    <row r="24" spans="1:5" ht="20.100000000000001" customHeight="1" x14ac:dyDescent="0.2">
      <c r="A24" s="50">
        <v>3</v>
      </c>
      <c r="B24" s="14" t="s">
        <v>24</v>
      </c>
      <c r="C24" s="14" t="s">
        <v>25</v>
      </c>
      <c r="D24" s="15">
        <v>220</v>
      </c>
      <c r="E24" s="16">
        <f t="shared" si="0"/>
        <v>660</v>
      </c>
    </row>
    <row r="25" spans="1:5" ht="20.100000000000001" customHeight="1" x14ac:dyDescent="0.2">
      <c r="A25" s="50">
        <v>3</v>
      </c>
      <c r="B25" s="14" t="s">
        <v>26</v>
      </c>
      <c r="C25" s="14" t="s">
        <v>27</v>
      </c>
      <c r="D25" s="15">
        <v>220</v>
      </c>
      <c r="E25" s="16">
        <f t="shared" si="0"/>
        <v>660</v>
      </c>
    </row>
    <row r="26" spans="1:5" ht="20.100000000000001" customHeight="1" x14ac:dyDescent="0.2">
      <c r="A26" s="50">
        <v>3</v>
      </c>
      <c r="B26" s="14" t="s">
        <v>28</v>
      </c>
      <c r="C26" s="14" t="s">
        <v>29</v>
      </c>
      <c r="D26" s="15">
        <v>220</v>
      </c>
      <c r="E26" s="16">
        <f t="shared" si="0"/>
        <v>660</v>
      </c>
    </row>
    <row r="27" spans="1:5" ht="20.100000000000001" customHeight="1" x14ac:dyDescent="0.2">
      <c r="A27" s="50">
        <v>2</v>
      </c>
      <c r="B27" s="14" t="s">
        <v>30</v>
      </c>
      <c r="C27" s="14" t="s">
        <v>31</v>
      </c>
      <c r="D27" s="15">
        <v>220</v>
      </c>
      <c r="E27" s="16">
        <f t="shared" si="0"/>
        <v>440</v>
      </c>
    </row>
    <row r="28" spans="1:5" ht="20.100000000000001" customHeight="1" x14ac:dyDescent="0.2">
      <c r="A28" s="50">
        <v>2</v>
      </c>
      <c r="B28" s="14" t="s">
        <v>32</v>
      </c>
      <c r="C28" s="14" t="s">
        <v>33</v>
      </c>
      <c r="D28" s="15">
        <v>220</v>
      </c>
      <c r="E28" s="16">
        <f t="shared" si="0"/>
        <v>440</v>
      </c>
    </row>
    <row r="29" spans="1:5" ht="20.100000000000001" customHeight="1" x14ac:dyDescent="0.2">
      <c r="A29" s="50">
        <v>3</v>
      </c>
      <c r="B29" s="14" t="s">
        <v>34</v>
      </c>
      <c r="C29" s="14" t="s">
        <v>35</v>
      </c>
      <c r="D29" s="15">
        <v>220</v>
      </c>
      <c r="E29" s="16">
        <f t="shared" si="0"/>
        <v>660</v>
      </c>
    </row>
    <row r="30" spans="1:5" ht="20.100000000000001" customHeight="1" x14ac:dyDescent="0.2">
      <c r="A30" s="50">
        <v>3</v>
      </c>
      <c r="B30" s="14" t="s">
        <v>36</v>
      </c>
      <c r="C30" s="14" t="s">
        <v>37</v>
      </c>
      <c r="D30" s="15">
        <v>220</v>
      </c>
      <c r="E30" s="16">
        <f t="shared" si="0"/>
        <v>660</v>
      </c>
    </row>
    <row r="31" spans="1:5" ht="20.100000000000001" customHeight="1" x14ac:dyDescent="0.2">
      <c r="A31" s="50">
        <v>3</v>
      </c>
      <c r="B31" s="14" t="s">
        <v>38</v>
      </c>
      <c r="C31" s="14" t="s">
        <v>39</v>
      </c>
      <c r="D31" s="15">
        <v>220</v>
      </c>
      <c r="E31" s="16">
        <f t="shared" si="0"/>
        <v>660</v>
      </c>
    </row>
    <row r="32" spans="1:5" ht="20.100000000000001" customHeight="1" x14ac:dyDescent="0.2">
      <c r="A32" s="50">
        <v>3</v>
      </c>
      <c r="B32" s="14" t="s">
        <v>40</v>
      </c>
      <c r="C32" s="14" t="s">
        <v>41</v>
      </c>
      <c r="D32" s="15">
        <v>220</v>
      </c>
      <c r="E32" s="16">
        <f t="shared" si="0"/>
        <v>660</v>
      </c>
    </row>
    <row r="33" spans="1:5" ht="20.100000000000001" customHeight="1" x14ac:dyDescent="0.2">
      <c r="A33" s="50">
        <v>3</v>
      </c>
      <c r="B33" s="14" t="s">
        <v>42</v>
      </c>
      <c r="C33" s="14" t="s">
        <v>43</v>
      </c>
      <c r="D33" s="15">
        <v>220</v>
      </c>
      <c r="E33" s="16">
        <f t="shared" si="0"/>
        <v>660</v>
      </c>
    </row>
    <row r="34" spans="1:5" ht="20.100000000000001" customHeight="1" x14ac:dyDescent="0.2">
      <c r="A34" s="50">
        <v>3</v>
      </c>
      <c r="B34" s="14" t="s">
        <v>44</v>
      </c>
      <c r="C34" s="14" t="s">
        <v>45</v>
      </c>
      <c r="D34" s="15">
        <v>220</v>
      </c>
      <c r="E34" s="16">
        <f t="shared" si="0"/>
        <v>660</v>
      </c>
    </row>
    <row r="35" spans="1:5" ht="20.100000000000001" customHeight="1" x14ac:dyDescent="0.2">
      <c r="A35" s="50">
        <v>3</v>
      </c>
      <c r="B35" s="14" t="s">
        <v>46</v>
      </c>
      <c r="C35" s="14" t="s">
        <v>47</v>
      </c>
      <c r="D35" s="15">
        <v>220</v>
      </c>
      <c r="E35" s="16">
        <f t="shared" si="0"/>
        <v>660</v>
      </c>
    </row>
    <row r="36" spans="1:5" ht="20.100000000000001" customHeight="1" x14ac:dyDescent="0.2">
      <c r="A36" s="50">
        <v>3</v>
      </c>
      <c r="B36" s="14" t="s">
        <v>48</v>
      </c>
      <c r="C36" s="14" t="s">
        <v>49</v>
      </c>
      <c r="D36" s="15">
        <v>220</v>
      </c>
      <c r="E36" s="16">
        <f t="shared" si="0"/>
        <v>660</v>
      </c>
    </row>
    <row r="37" spans="1:5" ht="20.100000000000001" customHeight="1" x14ac:dyDescent="0.2">
      <c r="A37" s="50">
        <v>3</v>
      </c>
      <c r="B37" s="14" t="s">
        <v>50</v>
      </c>
      <c r="C37" s="14" t="s">
        <v>51</v>
      </c>
      <c r="D37" s="15">
        <v>220</v>
      </c>
      <c r="E37" s="16">
        <f t="shared" si="0"/>
        <v>660</v>
      </c>
    </row>
    <row r="38" spans="1:5" ht="20.100000000000001" customHeight="1" x14ac:dyDescent="0.2">
      <c r="A38" s="50">
        <v>3</v>
      </c>
      <c r="B38" s="14" t="s">
        <v>52</v>
      </c>
      <c r="C38" s="14" t="s">
        <v>53</v>
      </c>
      <c r="D38" s="15">
        <v>220</v>
      </c>
      <c r="E38" s="16">
        <f t="shared" si="0"/>
        <v>660</v>
      </c>
    </row>
    <row r="39" spans="1:5" ht="20.100000000000001" customHeight="1" x14ac:dyDescent="0.2">
      <c r="A39" s="50">
        <v>3</v>
      </c>
      <c r="B39" s="14" t="s">
        <v>54</v>
      </c>
      <c r="C39" s="14" t="s">
        <v>55</v>
      </c>
      <c r="D39" s="15">
        <v>220</v>
      </c>
      <c r="E39" s="16">
        <f t="shared" si="0"/>
        <v>660</v>
      </c>
    </row>
    <row r="40" spans="1:5" ht="20.100000000000001" customHeight="1" x14ac:dyDescent="0.2">
      <c r="A40" s="50">
        <v>3</v>
      </c>
      <c r="B40" s="14" t="s">
        <v>56</v>
      </c>
      <c r="C40" s="14" t="s">
        <v>57</v>
      </c>
      <c r="D40" s="15">
        <v>220</v>
      </c>
      <c r="E40" s="16">
        <f t="shared" si="0"/>
        <v>660</v>
      </c>
    </row>
    <row r="41" spans="1:5" ht="20.100000000000001" customHeight="1" x14ac:dyDescent="0.2">
      <c r="A41" s="50">
        <v>3</v>
      </c>
      <c r="B41" s="14" t="s">
        <v>58</v>
      </c>
      <c r="C41" s="14" t="s">
        <v>59</v>
      </c>
      <c r="D41" s="15">
        <v>220</v>
      </c>
      <c r="E41" s="16">
        <f t="shared" si="0"/>
        <v>660</v>
      </c>
    </row>
    <row r="42" spans="1:5" ht="20.100000000000001" customHeight="1" x14ac:dyDescent="0.2">
      <c r="A42" s="50">
        <v>3</v>
      </c>
      <c r="B42" s="14" t="s">
        <v>60</v>
      </c>
      <c r="C42" s="14" t="s">
        <v>61</v>
      </c>
      <c r="D42" s="15">
        <v>220</v>
      </c>
      <c r="E42" s="16">
        <f t="shared" si="0"/>
        <v>660</v>
      </c>
    </row>
    <row r="43" spans="1:5" ht="20.100000000000001" customHeight="1" x14ac:dyDescent="0.2">
      <c r="A43" s="50">
        <v>3</v>
      </c>
      <c r="B43" s="14" t="s">
        <v>62</v>
      </c>
      <c r="C43" s="14" t="s">
        <v>63</v>
      </c>
      <c r="D43" s="15">
        <v>220</v>
      </c>
      <c r="E43" s="16">
        <f t="shared" si="0"/>
        <v>660</v>
      </c>
    </row>
    <row r="44" spans="1:5" ht="20.100000000000001" customHeight="1" x14ac:dyDescent="0.2">
      <c r="A44" s="50">
        <v>2</v>
      </c>
      <c r="B44" s="14" t="s">
        <v>64</v>
      </c>
      <c r="C44" s="14" t="s">
        <v>65</v>
      </c>
      <c r="D44" s="15">
        <v>220</v>
      </c>
      <c r="E44" s="16">
        <f t="shared" si="0"/>
        <v>440</v>
      </c>
    </row>
    <row r="45" spans="1:5" ht="20.100000000000001" customHeight="1" x14ac:dyDescent="0.2">
      <c r="A45" s="50">
        <v>3</v>
      </c>
      <c r="B45" s="14" t="s">
        <v>66</v>
      </c>
      <c r="C45" s="14" t="s">
        <v>67</v>
      </c>
      <c r="D45" s="15">
        <v>220</v>
      </c>
      <c r="E45" s="16">
        <f t="shared" si="0"/>
        <v>660</v>
      </c>
    </row>
    <row r="46" spans="1:5" ht="20.100000000000001" customHeight="1" x14ac:dyDescent="0.2">
      <c r="A46" s="50">
        <v>3</v>
      </c>
      <c r="B46" s="14" t="s">
        <v>68</v>
      </c>
      <c r="C46" s="14" t="s">
        <v>69</v>
      </c>
      <c r="D46" s="15">
        <v>220</v>
      </c>
      <c r="E46" s="16">
        <f t="shared" si="0"/>
        <v>660</v>
      </c>
    </row>
    <row r="47" spans="1:5" ht="20.100000000000001" customHeight="1" x14ac:dyDescent="0.2">
      <c r="A47" s="50">
        <v>1</v>
      </c>
      <c r="B47" s="14" t="s">
        <v>70</v>
      </c>
      <c r="C47" s="14" t="s">
        <v>71</v>
      </c>
      <c r="D47" s="15">
        <v>220</v>
      </c>
      <c r="E47" s="16">
        <f t="shared" si="0"/>
        <v>220</v>
      </c>
    </row>
    <row r="48" spans="1:5" ht="20.100000000000001" customHeight="1" x14ac:dyDescent="0.2">
      <c r="A48" s="50">
        <v>3</v>
      </c>
      <c r="B48" s="14" t="s">
        <v>72</v>
      </c>
      <c r="C48" s="14" t="s">
        <v>73</v>
      </c>
      <c r="D48" s="15">
        <v>220</v>
      </c>
      <c r="E48" s="16">
        <f t="shared" si="0"/>
        <v>660</v>
      </c>
    </row>
    <row r="49" spans="1:5" ht="20.100000000000001" customHeight="1" x14ac:dyDescent="0.2">
      <c r="A49" s="50">
        <v>3</v>
      </c>
      <c r="B49" s="14" t="s">
        <v>74</v>
      </c>
      <c r="C49" s="14" t="s">
        <v>75</v>
      </c>
      <c r="D49" s="15">
        <v>220</v>
      </c>
      <c r="E49" s="16">
        <f t="shared" si="0"/>
        <v>660</v>
      </c>
    </row>
    <row r="50" spans="1:5" ht="20.100000000000001" customHeight="1" x14ac:dyDescent="0.2">
      <c r="A50" s="50">
        <v>3</v>
      </c>
      <c r="B50" s="14" t="s">
        <v>76</v>
      </c>
      <c r="C50" s="14" t="s">
        <v>77</v>
      </c>
      <c r="D50" s="15">
        <v>220</v>
      </c>
      <c r="E50" s="16">
        <f t="shared" si="0"/>
        <v>660</v>
      </c>
    </row>
    <row r="51" spans="1:5" ht="20.100000000000001" customHeight="1" x14ac:dyDescent="0.2">
      <c r="A51" s="50">
        <v>3</v>
      </c>
      <c r="B51" s="14" t="s">
        <v>78</v>
      </c>
      <c r="C51" s="14" t="s">
        <v>79</v>
      </c>
      <c r="D51" s="15">
        <v>220</v>
      </c>
      <c r="E51" s="16">
        <f t="shared" si="0"/>
        <v>660</v>
      </c>
    </row>
    <row r="52" spans="1:5" ht="20.100000000000001" customHeight="1" x14ac:dyDescent="0.2">
      <c r="A52" s="50">
        <v>3</v>
      </c>
      <c r="B52" s="14" t="s">
        <v>80</v>
      </c>
      <c r="C52" s="14" t="s">
        <v>81</v>
      </c>
      <c r="D52" s="15">
        <v>220</v>
      </c>
      <c r="E52" s="16">
        <f t="shared" si="0"/>
        <v>660</v>
      </c>
    </row>
    <row r="53" spans="1:5" ht="20.100000000000001" customHeight="1" x14ac:dyDescent="0.2">
      <c r="A53" s="50">
        <v>3</v>
      </c>
      <c r="B53" s="14" t="s">
        <v>82</v>
      </c>
      <c r="C53" s="14" t="s">
        <v>83</v>
      </c>
      <c r="D53" s="15">
        <v>220</v>
      </c>
      <c r="E53" s="16">
        <f t="shared" si="0"/>
        <v>660</v>
      </c>
    </row>
    <row r="54" spans="1:5" ht="20.100000000000001" customHeight="1" x14ac:dyDescent="0.2">
      <c r="A54" s="50">
        <v>3</v>
      </c>
      <c r="B54" s="14" t="s">
        <v>84</v>
      </c>
      <c r="C54" s="14" t="s">
        <v>85</v>
      </c>
      <c r="D54" s="15">
        <v>220</v>
      </c>
      <c r="E54" s="16">
        <f t="shared" si="0"/>
        <v>660</v>
      </c>
    </row>
    <row r="55" spans="1:5" ht="20.100000000000001" customHeight="1" x14ac:dyDescent="0.2">
      <c r="A55" s="50">
        <v>3</v>
      </c>
      <c r="B55" s="14" t="s">
        <v>86</v>
      </c>
      <c r="C55" s="14" t="s">
        <v>87</v>
      </c>
      <c r="D55" s="15">
        <v>220</v>
      </c>
      <c r="E55" s="16">
        <f t="shared" si="0"/>
        <v>660</v>
      </c>
    </row>
    <row r="56" spans="1:5" ht="20.100000000000001" customHeight="1" x14ac:dyDescent="0.2">
      <c r="A56" s="50">
        <v>3</v>
      </c>
      <c r="B56" s="14" t="s">
        <v>88</v>
      </c>
      <c r="C56" s="14" t="s">
        <v>89</v>
      </c>
      <c r="D56" s="15">
        <v>220</v>
      </c>
      <c r="E56" s="16">
        <f t="shared" si="0"/>
        <v>660</v>
      </c>
    </row>
    <row r="57" spans="1:5" ht="20.100000000000001" customHeight="1" x14ac:dyDescent="0.2">
      <c r="A57" s="50">
        <v>3</v>
      </c>
      <c r="B57" s="14" t="s">
        <v>90</v>
      </c>
      <c r="C57" s="14" t="s">
        <v>91</v>
      </c>
      <c r="D57" s="15">
        <v>220</v>
      </c>
      <c r="E57" s="16">
        <f t="shared" si="0"/>
        <v>660</v>
      </c>
    </row>
    <row r="58" spans="1:5" ht="20.100000000000001" customHeight="1" x14ac:dyDescent="0.2">
      <c r="A58" s="50">
        <v>3</v>
      </c>
      <c r="B58" s="14" t="s">
        <v>92</v>
      </c>
      <c r="C58" s="14" t="s">
        <v>93</v>
      </c>
      <c r="D58" s="15">
        <v>220</v>
      </c>
      <c r="E58" s="16">
        <f t="shared" si="0"/>
        <v>660</v>
      </c>
    </row>
    <row r="59" spans="1:5" ht="20.100000000000001" customHeight="1" x14ac:dyDescent="0.2">
      <c r="A59" s="50">
        <v>3</v>
      </c>
      <c r="B59" s="14" t="s">
        <v>94</v>
      </c>
      <c r="C59" s="14" t="s">
        <v>95</v>
      </c>
      <c r="D59" s="15">
        <v>220</v>
      </c>
      <c r="E59" s="16">
        <f t="shared" si="0"/>
        <v>660</v>
      </c>
    </row>
    <row r="60" spans="1:5" ht="20.100000000000001" customHeight="1" x14ac:dyDescent="0.2">
      <c r="A60" s="50">
        <v>3</v>
      </c>
      <c r="B60" s="14" t="s">
        <v>96</v>
      </c>
      <c r="C60" s="14" t="s">
        <v>97</v>
      </c>
      <c r="D60" s="15">
        <v>220</v>
      </c>
      <c r="E60" s="16">
        <f t="shared" si="0"/>
        <v>660</v>
      </c>
    </row>
    <row r="61" spans="1:5" ht="20.100000000000001" customHeight="1" x14ac:dyDescent="0.2">
      <c r="A61" s="50">
        <v>3</v>
      </c>
      <c r="B61" s="14" t="s">
        <v>98</v>
      </c>
      <c r="C61" s="14" t="s">
        <v>99</v>
      </c>
      <c r="D61" s="15">
        <v>220</v>
      </c>
      <c r="E61" s="16">
        <f t="shared" si="0"/>
        <v>660</v>
      </c>
    </row>
    <row r="62" spans="1:5" ht="20.100000000000001" customHeight="1" x14ac:dyDescent="0.2">
      <c r="A62" s="50">
        <v>2</v>
      </c>
      <c r="B62" s="14" t="s">
        <v>100</v>
      </c>
      <c r="C62" s="14" t="s">
        <v>101</v>
      </c>
      <c r="D62" s="15">
        <v>220</v>
      </c>
      <c r="E62" s="16">
        <f t="shared" ref="E62" si="1">(A62*D62)</f>
        <v>440</v>
      </c>
    </row>
    <row r="63" spans="1:5" ht="20.100000000000001" customHeight="1" x14ac:dyDescent="0.2">
      <c r="A63" s="50">
        <v>1</v>
      </c>
      <c r="B63" s="14" t="s">
        <v>140</v>
      </c>
      <c r="C63" s="14" t="s">
        <v>141</v>
      </c>
      <c r="D63" s="15">
        <v>120</v>
      </c>
      <c r="E63" s="16">
        <f t="shared" si="0"/>
        <v>120</v>
      </c>
    </row>
    <row r="64" spans="1:5" ht="20.100000000000001" customHeight="1" x14ac:dyDescent="0.25">
      <c r="A64" s="52" t="s">
        <v>102</v>
      </c>
      <c r="B64" s="52"/>
      <c r="C64" s="52"/>
      <c r="D64" s="52"/>
      <c r="E64" s="17">
        <f>SUM(E22:E63)</f>
        <v>25860</v>
      </c>
    </row>
    <row r="65" spans="1:5" ht="20.100000000000001" customHeight="1" x14ac:dyDescent="0.25">
      <c r="A65" s="57" t="s">
        <v>103</v>
      </c>
      <c r="B65" s="58"/>
      <c r="C65" s="59"/>
      <c r="D65" s="18">
        <v>0.12</v>
      </c>
      <c r="E65" s="17">
        <f>+E64*D65</f>
        <v>3103.2</v>
      </c>
    </row>
    <row r="66" spans="1:5" ht="20.100000000000001" customHeight="1" x14ac:dyDescent="0.25">
      <c r="A66" s="52" t="s">
        <v>104</v>
      </c>
      <c r="B66" s="52"/>
      <c r="C66" s="52"/>
      <c r="D66" s="52"/>
      <c r="E66" s="17">
        <f>+E64+E65</f>
        <v>28963.200000000001</v>
      </c>
    </row>
    <row r="67" spans="1:5" ht="20.100000000000001" customHeight="1" x14ac:dyDescent="0.25">
      <c r="A67" s="19"/>
      <c r="B67" s="19"/>
      <c r="C67" s="19"/>
      <c r="D67" s="19"/>
      <c r="E67" s="20"/>
    </row>
    <row r="68" spans="1:5" ht="20.100000000000001" customHeight="1" x14ac:dyDescent="0.25">
      <c r="C68" s="49" t="s">
        <v>139</v>
      </c>
    </row>
    <row r="69" spans="1:5" ht="20.100000000000001" customHeight="1" x14ac:dyDescent="0.2">
      <c r="A69" s="21"/>
      <c r="B69" s="46">
        <v>2</v>
      </c>
      <c r="C69" s="14" t="s">
        <v>105</v>
      </c>
    </row>
    <row r="70" spans="1:5" ht="20.100000000000001" customHeight="1" x14ac:dyDescent="0.2">
      <c r="A70" s="21"/>
      <c r="B70" s="46">
        <v>1</v>
      </c>
      <c r="C70" s="14" t="s">
        <v>106</v>
      </c>
    </row>
    <row r="71" spans="1:5" ht="20.100000000000001" customHeight="1" x14ac:dyDescent="0.2">
      <c r="A71" s="21"/>
      <c r="B71" s="46">
        <v>1</v>
      </c>
      <c r="C71" s="14" t="s">
        <v>107</v>
      </c>
    </row>
    <row r="72" spans="1:5" ht="20.100000000000001" customHeight="1" x14ac:dyDescent="0.2">
      <c r="A72" s="21"/>
      <c r="B72" s="46">
        <v>5</v>
      </c>
      <c r="C72" s="14" t="s">
        <v>108</v>
      </c>
    </row>
    <row r="73" spans="1:5" ht="20.100000000000001" customHeight="1" x14ac:dyDescent="0.2">
      <c r="A73" s="21"/>
      <c r="B73" s="46">
        <v>5</v>
      </c>
      <c r="C73" s="14" t="s">
        <v>109</v>
      </c>
    </row>
    <row r="74" spans="1:5" ht="20.100000000000001" customHeight="1" x14ac:dyDescent="0.2">
      <c r="A74" s="21"/>
      <c r="B74" s="46">
        <v>5</v>
      </c>
      <c r="C74" s="14" t="s">
        <v>110</v>
      </c>
    </row>
    <row r="75" spans="1:5" ht="20.100000000000001" customHeight="1" x14ac:dyDescent="0.2">
      <c r="A75" s="21"/>
      <c r="B75" s="47">
        <v>13</v>
      </c>
      <c r="C75" s="14" t="s">
        <v>111</v>
      </c>
    </row>
    <row r="76" spans="1:5" ht="20.100000000000001" customHeight="1" x14ac:dyDescent="0.2">
      <c r="A76" s="21"/>
      <c r="B76" s="22"/>
      <c r="C76" s="22"/>
    </row>
    <row r="77" spans="1:5" ht="20.100000000000001" customHeight="1" x14ac:dyDescent="0.2">
      <c r="A77" s="21"/>
      <c r="B77" s="23">
        <v>2</v>
      </c>
      <c r="C77" s="22" t="s">
        <v>112</v>
      </c>
    </row>
    <row r="78" spans="1:5" ht="20.100000000000001" customHeight="1" x14ac:dyDescent="0.2">
      <c r="A78" s="21"/>
      <c r="B78" s="23">
        <v>1</v>
      </c>
      <c r="C78" s="22" t="s">
        <v>113</v>
      </c>
    </row>
    <row r="79" spans="1:5" ht="20.100000000000001" customHeight="1" x14ac:dyDescent="0.2">
      <c r="A79" s="21"/>
      <c r="B79" s="23">
        <v>2</v>
      </c>
      <c r="C79" s="22" t="s">
        <v>114</v>
      </c>
    </row>
    <row r="80" spans="1:5" ht="20.100000000000001" customHeight="1" x14ac:dyDescent="0.2">
      <c r="A80" s="21"/>
      <c r="B80" s="23">
        <v>1</v>
      </c>
      <c r="C80" s="22" t="s">
        <v>115</v>
      </c>
    </row>
    <row r="81" spans="1:3" ht="20.100000000000001" customHeight="1" x14ac:dyDescent="0.2">
      <c r="A81" s="21"/>
      <c r="B81" s="23">
        <v>1</v>
      </c>
      <c r="C81" s="22" t="s">
        <v>136</v>
      </c>
    </row>
    <row r="82" spans="1:3" ht="20.100000000000001" customHeight="1" x14ac:dyDescent="0.2">
      <c r="A82" s="21"/>
      <c r="B82" s="23">
        <v>2</v>
      </c>
      <c r="C82" s="22" t="s">
        <v>116</v>
      </c>
    </row>
    <row r="83" spans="1:3" ht="20.100000000000001" customHeight="1" x14ac:dyDescent="0.2">
      <c r="A83" s="21"/>
      <c r="B83" s="23">
        <v>3</v>
      </c>
      <c r="C83" s="22" t="s">
        <v>117</v>
      </c>
    </row>
    <row r="84" spans="1:3" ht="20.100000000000001" customHeight="1" x14ac:dyDescent="0.2">
      <c r="A84" s="21"/>
      <c r="B84" s="23">
        <v>1</v>
      </c>
      <c r="C84" s="22" t="s">
        <v>138</v>
      </c>
    </row>
    <row r="85" spans="1:3" ht="20.100000000000001" customHeight="1" x14ac:dyDescent="0.2">
      <c r="A85" s="21"/>
      <c r="B85" s="23"/>
      <c r="C85" s="22"/>
    </row>
    <row r="86" spans="1:3" ht="20.100000000000001" customHeight="1" x14ac:dyDescent="0.2">
      <c r="A86" s="48"/>
      <c r="B86" s="47">
        <v>1</v>
      </c>
      <c r="C86" s="14" t="s">
        <v>118</v>
      </c>
    </row>
    <row r="87" spans="1:3" ht="20.100000000000001" customHeight="1" x14ac:dyDescent="0.2">
      <c r="A87" s="48"/>
      <c r="B87" s="47">
        <v>4</v>
      </c>
      <c r="C87" s="14" t="s">
        <v>119</v>
      </c>
    </row>
    <row r="88" spans="1:3" ht="20.100000000000001" customHeight="1" x14ac:dyDescent="0.2">
      <c r="A88" s="48"/>
      <c r="B88" s="47">
        <v>1</v>
      </c>
      <c r="C88" s="14" t="s">
        <v>120</v>
      </c>
    </row>
    <row r="89" spans="1:3" ht="20.100000000000001" customHeight="1" x14ac:dyDescent="0.2">
      <c r="A89" s="48"/>
      <c r="B89" s="47">
        <v>2</v>
      </c>
      <c r="C89" s="14" t="s">
        <v>121</v>
      </c>
    </row>
    <row r="90" spans="1:3" ht="20.100000000000001" customHeight="1" x14ac:dyDescent="0.2">
      <c r="A90" s="48"/>
      <c r="B90" s="47">
        <v>1</v>
      </c>
      <c r="C90" s="14" t="s">
        <v>137</v>
      </c>
    </row>
    <row r="91" spans="1:3" ht="20.100000000000001" customHeight="1" x14ac:dyDescent="0.2">
      <c r="A91" s="24"/>
      <c r="B91" s="25"/>
      <c r="C91" s="26"/>
    </row>
    <row r="92" spans="1:3" ht="20.100000000000001" customHeight="1" x14ac:dyDescent="0.25">
      <c r="A92" s="24"/>
      <c r="B92" s="27" t="s">
        <v>122</v>
      </c>
      <c r="C92" s="28"/>
    </row>
    <row r="93" spans="1:3" ht="20.100000000000001" customHeight="1" x14ac:dyDescent="0.2">
      <c r="A93" s="24"/>
      <c r="B93" s="24"/>
      <c r="C93" s="29" t="s">
        <v>123</v>
      </c>
    </row>
    <row r="94" spans="1:3" ht="20.100000000000001" customHeight="1" x14ac:dyDescent="0.25">
      <c r="A94" s="30"/>
      <c r="B94" s="31"/>
      <c r="C94" s="32" t="s">
        <v>124</v>
      </c>
    </row>
    <row r="95" spans="1:3" ht="20.100000000000001" customHeight="1" x14ac:dyDescent="0.25">
      <c r="A95" s="30"/>
      <c r="B95" s="33"/>
      <c r="C95" s="34" t="s">
        <v>125</v>
      </c>
    </row>
    <row r="96" spans="1:3" ht="20.100000000000001" customHeight="1" x14ac:dyDescent="0.2">
      <c r="A96" s="24"/>
      <c r="B96" s="35"/>
      <c r="C96" s="36"/>
    </row>
    <row r="97" spans="1:3" ht="20.100000000000001" customHeight="1" x14ac:dyDescent="0.2">
      <c r="A97" s="37" t="s">
        <v>126</v>
      </c>
      <c r="B97" s="38"/>
      <c r="C97" s="36"/>
    </row>
    <row r="98" spans="1:3" ht="20.100000000000001" customHeight="1" x14ac:dyDescent="0.2">
      <c r="A98" s="37"/>
      <c r="B98" s="38"/>
      <c r="C98" s="36"/>
    </row>
    <row r="99" spans="1:3" ht="20.100000000000001" customHeight="1" x14ac:dyDescent="0.2">
      <c r="A99" s="37" t="s">
        <v>127</v>
      </c>
      <c r="B99" s="38"/>
      <c r="C99" s="36"/>
    </row>
    <row r="100" spans="1:3" ht="20.100000000000001" customHeight="1" x14ac:dyDescent="0.2">
      <c r="A100" s="24"/>
      <c r="B100" s="35"/>
      <c r="C100" s="36"/>
    </row>
  </sheetData>
  <mergeCells count="7">
    <mergeCell ref="A66:D66"/>
    <mergeCell ref="A3:C3"/>
    <mergeCell ref="A4:C4"/>
    <mergeCell ref="A5:C5"/>
    <mergeCell ref="A20:E20"/>
    <mergeCell ref="A64:D64"/>
    <mergeCell ref="A65:C65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2022-03-19T16:28:14Z</cp:lastPrinted>
  <dcterms:created xsi:type="dcterms:W3CDTF">2022-03-18T17:21:35Z</dcterms:created>
  <dcterms:modified xsi:type="dcterms:W3CDTF">2022-03-19T16:28:21Z</dcterms:modified>
</cp:coreProperties>
</file>