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INICA SAN FRANCISCO\"/>
    </mc:Choice>
  </mc:AlternateContent>
  <xr:revisionPtr revIDLastSave="0" documentId="13_ncr:1_{ECCBBA79-935D-4600-96CD-044E70352C0F}" xr6:coauthVersionLast="47" xr6:coauthVersionMax="47" xr10:uidLastSave="{00000000-0000-0000-0000-000000000000}"/>
  <bookViews>
    <workbookView xWindow="-120" yWindow="-120" windowWidth="29040" windowHeight="15840" activeTab="1" xr2:uid="{D2F5E592-C038-41CD-BB81-3B2B685ECD8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3" i="2" l="1"/>
  <c r="E74" i="2"/>
  <c r="E75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9" i="2"/>
  <c r="E78" i="2"/>
  <c r="E77" i="2"/>
  <c r="E76" i="2"/>
  <c r="E72" i="2"/>
  <c r="A71" i="2"/>
  <c r="E70" i="2"/>
  <c r="E69" i="2"/>
  <c r="E68" i="2"/>
  <c r="E67" i="2"/>
  <c r="E66" i="2"/>
  <c r="E65" i="2"/>
  <c r="E64" i="2"/>
  <c r="E63" i="2"/>
  <c r="E62" i="2"/>
  <c r="E61" i="2"/>
  <c r="A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70" i="1"/>
  <c r="E69" i="1"/>
  <c r="E68" i="1"/>
  <c r="E67" i="1"/>
  <c r="E66" i="1"/>
  <c r="E65" i="1"/>
  <c r="E64" i="1"/>
  <c r="E63" i="1"/>
  <c r="E62" i="1"/>
  <c r="E61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95" i="2" l="1"/>
  <c r="E96" i="2"/>
  <c r="E97" i="2" s="1"/>
  <c r="E76" i="1"/>
  <c r="E75" i="1"/>
  <c r="E74" i="1"/>
  <c r="E73" i="1"/>
  <c r="E72" i="1"/>
  <c r="A71" i="1"/>
  <c r="A59" i="1" l="1"/>
  <c r="E22" i="1" l="1"/>
  <c r="E92" i="1" l="1"/>
  <c r="E93" i="1" s="1"/>
  <c r="E94" i="1" s="1"/>
</calcChain>
</file>

<file path=xl/sharedStrings.xml><?xml version="1.0" encoding="utf-8"?>
<sst xmlns="http://schemas.openxmlformats.org/spreadsheetml/2006/main" count="386" uniqueCount="197">
  <si>
    <t>INQUIORT</t>
  </si>
  <si>
    <t>INSUMOS QUIRURGICOS ORTOMACX INQUIORT S.A.</t>
  </si>
  <si>
    <t>RUC: 0993007803001</t>
  </si>
  <si>
    <t xml:space="preserve">NOTA DE ENTREGA </t>
  </si>
  <si>
    <t>Fecha de Emision:</t>
  </si>
  <si>
    <t>Destinatario:</t>
  </si>
  <si>
    <t xml:space="preserve">CLINICA SAN FRANCISCO </t>
  </si>
  <si>
    <t>RUC.:</t>
  </si>
  <si>
    <t>0990763070001</t>
  </si>
  <si>
    <t>Punto de Llegada:</t>
  </si>
  <si>
    <t>AV. ALEJANDRO ANDRADE 27-29 JUAN ROLANDO COELLO</t>
  </si>
  <si>
    <t xml:space="preserve">Telefono: </t>
  </si>
  <si>
    <t>(04)259-5400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</si>
  <si>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</si>
  <si>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</si>
  <si>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</si>
  <si>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</si>
  <si>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</si>
  <si>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</si>
  <si>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</si>
  <si>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TORNILLO CANULADO 6.5MM TITANIO</t>
  </si>
  <si>
    <t>CANT.</t>
  </si>
  <si>
    <t>COD. ARTICULO</t>
  </si>
  <si>
    <t xml:space="preserve">DESCRIPCION ARTICULO </t>
  </si>
  <si>
    <t>PRECIO UNITARIO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</si>
  <si>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</si>
  <si>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</si>
  <si>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</si>
  <si>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</si>
  <si>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MEDIDOR DE PROFUNDIDAD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</si>
  <si>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</si>
  <si>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</si>
  <si>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</si>
  <si>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</si>
  <si>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</si>
  <si>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</si>
  <si>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</si>
  <si>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</si>
  <si>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</si>
  <si>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</si>
  <si>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</si>
  <si>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</si>
  <si>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</si>
  <si>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</si>
  <si>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</si>
  <si>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</si>
  <si>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</si>
  <si>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</si>
  <si>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</t>
  </si>
  <si>
    <t xml:space="preserve">ANCLAJES DE MOTOR </t>
  </si>
  <si>
    <t xml:space="preserve">LLAVE DE JACOBS </t>
  </si>
  <si>
    <t xml:space="preserve">CONTENEDOR DE MOTOR </t>
  </si>
  <si>
    <t>ENTREGADO POR:</t>
  </si>
  <si>
    <t>RECIBIDO POR:</t>
  </si>
  <si>
    <t>DR. ORDOÑEZ</t>
  </si>
  <si>
    <t xml:space="preserve">07:00Pm </t>
  </si>
  <si>
    <t>060020022</t>
  </si>
  <si>
    <t>TORNILLO CANULADO 4.0X20 TITANIO</t>
  </si>
  <si>
    <t>060020023</t>
  </si>
  <si>
    <t>TORNILLO CANULADO 4.0X22 TITANIO</t>
  </si>
  <si>
    <t>060020024</t>
  </si>
  <si>
    <t>TORNILLO CANULADO 4.0X24 TITANIO</t>
  </si>
  <si>
    <t>060020026</t>
  </si>
  <si>
    <t>TORNILLO CANULADO 4.0X26 TITANIO</t>
  </si>
  <si>
    <t>060020028</t>
  </si>
  <si>
    <t>TORNILLO CANULADO 4.0X28 TITANIO</t>
  </si>
  <si>
    <t>060020030</t>
  </si>
  <si>
    <t>TORNILLO CANULADO 4.0X30 TITANIO</t>
  </si>
  <si>
    <t>060020034</t>
  </si>
  <si>
    <t>TORNILLO CANULADO 4.0X34 TITANIO</t>
  </si>
  <si>
    <t>060020036</t>
  </si>
  <si>
    <t>TORNILLO CANULADO 4.0X36 TITANIO</t>
  </si>
  <si>
    <t>060020040</t>
  </si>
  <si>
    <t>TORNILLO CANULADO 4.0X40 TITANIO</t>
  </si>
  <si>
    <t>060020045</t>
  </si>
  <si>
    <t>TORNILLO CANULADO 4.0X45 TITANIO</t>
  </si>
  <si>
    <t>060020046</t>
  </si>
  <si>
    <t>TORNILLO CANULADO 4.0X46 TITANIO</t>
  </si>
  <si>
    <t>060020050</t>
  </si>
  <si>
    <t>TORNILLO CANULADO 4.0X50 TITANIO</t>
  </si>
  <si>
    <t>060020055</t>
  </si>
  <si>
    <t>TORNILLO CANULADO 4.0*55 TITANIO</t>
  </si>
  <si>
    <t>060020060</t>
  </si>
  <si>
    <t>TORNILLO CANULADO 4.0*60 TITANIO</t>
  </si>
  <si>
    <t>TORNILLO CANULADO 4.0*16 MM ACERO</t>
  </si>
  <si>
    <t>TORNILLO CANULADO 4.0*18 MM ACERO</t>
  </si>
  <si>
    <t>TORNILLO CANULADO 4.0*20 MM ACERO</t>
  </si>
  <si>
    <t>TORNILLO CANULADO 4.0*22 MM ACERO</t>
  </si>
  <si>
    <t>TORNILLO CANULADO 4.0*24 MM ACERO</t>
  </si>
  <si>
    <t>TORNILLO CANULADO 4.0*26 MM ACERO</t>
  </si>
  <si>
    <t>TORNILLO CANULADO 4.0*28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</si>
  <si>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</si>
  <si>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</si>
  <si>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</si>
  <si>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</si>
  <si>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</si>
  <si>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</si>
  <si>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</si>
  <si>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</si>
  <si>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</si>
  <si>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</si>
  <si>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</si>
  <si>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4.0*55 MM ACERO</t>
  </si>
  <si>
    <t>TORNILLO CANULADO 4.0*60 MM ACERO</t>
  </si>
  <si>
    <t>ARANDELAS 3.5 MM ACERO</t>
  </si>
  <si>
    <t>ARANDELAS 3.5 MM TITANIO</t>
  </si>
  <si>
    <t xml:space="preserve">Ti-117.374               </t>
  </si>
  <si>
    <t>TORNILLO CORTICAL CANULADO 4.5MM * 74 ROSCA CORTA TITANIO  NET</t>
  </si>
  <si>
    <t xml:space="preserve">Ti-117.370               </t>
  </si>
  <si>
    <t>TORNILLO CORTICAL CANULADO 4.5MM * 70 ROSCA CORTA TITANIO  NET</t>
  </si>
  <si>
    <t xml:space="preserve">Ti-117.364               </t>
  </si>
  <si>
    <t>TORNILLO CORTICAL CANULADO 4.5MM * 64 ROSCA CORTA TITANIO  NET</t>
  </si>
  <si>
    <t xml:space="preserve">Ti-117.360               </t>
  </si>
  <si>
    <t>TORNILLO CORTICAL CANULADO 4.5MM * 60 ROSCA CORTA TITANIO  NET</t>
  </si>
  <si>
    <t xml:space="preserve">Ti-117.354               </t>
  </si>
  <si>
    <t>TORNILLO CORTICAL CANULADO 4.5MM * 54 ROSCA CORTA TITANIO  NET</t>
  </si>
  <si>
    <t xml:space="preserve">Ti-117.350               </t>
  </si>
  <si>
    <t>TORNILLO CORTICAL CANULADO 4.5MM * 50 ROSCA CORTA TITANIO  NET</t>
  </si>
  <si>
    <t xml:space="preserve">Ti-117.346               </t>
  </si>
  <si>
    <t>TORNILLO CORTICAL CANULADO 4.5MM * 46 ROSCA CORTA TITANIO  NET</t>
  </si>
  <si>
    <t xml:space="preserve">Ti-117.340               </t>
  </si>
  <si>
    <t>TORNILLO CORTICAL CANULADO 4.5MM * 40 ROSCA CORTA TITANIO  NET</t>
  </si>
  <si>
    <t xml:space="preserve">Ti-117.336               </t>
  </si>
  <si>
    <t>TORNILLO CORTICAL CANULADO 4.5MM * 36 ROSCA CORTA TITANIO  NET</t>
  </si>
  <si>
    <t xml:space="preserve">Ti-117.330               </t>
  </si>
  <si>
    <t>TORNILLO CORTICAL CANULADO 4.5MM * 30 ROSCA CORTA TITANIO  NET</t>
  </si>
  <si>
    <t>060020032</t>
  </si>
  <si>
    <t>TORNILLO CANULADO 4.0X32 TITANIO</t>
  </si>
  <si>
    <t>ALAMBRE DE CERCLAJE 0.60; 1.0; 1.5; 2.0 MM * METRO QUIRURGICO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</si>
  <si>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</si>
  <si>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</si>
  <si>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</si>
  <si>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</si>
  <si>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</si>
  <si>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</si>
  <si>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</si>
  <si>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</si>
  <si>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>INSTRUMENTAL TORNILLO CANULADO 4.0MM TITANIO/ACERO</t>
  </si>
  <si>
    <t xml:space="preserve">INTERCAMBIADOR DE BATERIAS </t>
  </si>
  <si>
    <t xml:space="preserve">HOMAN DELGADO </t>
  </si>
  <si>
    <t xml:space="preserve">DESPERIO </t>
  </si>
  <si>
    <t xml:space="preserve">SEPARADPRES DE SEM </t>
  </si>
  <si>
    <t xml:space="preserve">CORADOR DE PINES </t>
  </si>
  <si>
    <t>DOBLADOR DE PINES</t>
  </si>
  <si>
    <t xml:space="preserve">PORTA ALAMBRE </t>
  </si>
  <si>
    <t>BROCAS 2.5</t>
  </si>
  <si>
    <t xml:space="preserve">CURETA </t>
  </si>
  <si>
    <t xml:space="preserve">MARTILLO </t>
  </si>
  <si>
    <t xml:space="preserve">MANGO DE ANCLAJE RAPIDO </t>
  </si>
  <si>
    <t xml:space="preserve">HOMAN ANCHO </t>
  </si>
  <si>
    <t xml:space="preserve">DISECTOR DE COOB </t>
  </si>
  <si>
    <t xml:space="preserve">OSTEOTOMO </t>
  </si>
  <si>
    <t xml:space="preserve">GUBIA </t>
  </si>
  <si>
    <t>PINZA DE SUJECCION CON CREMALLERA TIPO CANGREJO</t>
  </si>
  <si>
    <t>PINZA DE SUJECCION CON CREMALLERA TIPO PUNTAS</t>
  </si>
  <si>
    <t xml:space="preserve">PINZA DE REDUCCION VERBRUGGE </t>
  </si>
  <si>
    <t>PINZA DE REDUCTORA DE PUNTA CON CREMALLERA</t>
  </si>
  <si>
    <t>909</t>
  </si>
  <si>
    <t>PLACA PATELLA SMALL TITANIO</t>
  </si>
  <si>
    <t>910</t>
  </si>
  <si>
    <t>PLACA PATELLA LARGE TITANIO</t>
  </si>
  <si>
    <t>05.5256-401W</t>
  </si>
  <si>
    <t>PLACA MULTIAXIAL PATELLAR TITANIO L=30</t>
  </si>
  <si>
    <t xml:space="preserve">T50092712                </t>
  </si>
  <si>
    <t>TORNILLO BLOQ. 2.7*12 MM TITANIO</t>
  </si>
  <si>
    <t xml:space="preserve">TC50102714               </t>
  </si>
  <si>
    <t>TORNILLO BLOQ. 2.7*14 MM TITANIO</t>
  </si>
  <si>
    <t xml:space="preserve">TC50102716               </t>
  </si>
  <si>
    <t>TORNILLO BLOQ. 2.7*16 MM TITANIO</t>
  </si>
  <si>
    <t>TC50102718</t>
  </si>
  <si>
    <t>TORNILLO BLOQ. 2.7*18 MM TITANIO</t>
  </si>
  <si>
    <t>TC50102720</t>
  </si>
  <si>
    <t>TORNILLO BLOQ. 2.7*20 MM TITANIO</t>
  </si>
  <si>
    <t>TC50102722</t>
  </si>
  <si>
    <t>TORNILLO BLOQ. 2.7*22 MM TITANIO</t>
  </si>
  <si>
    <t>TC50102724</t>
  </si>
  <si>
    <t>TORNILLO BLOQ. 2.7*24 MM TITANIO</t>
  </si>
  <si>
    <t>TC50102726</t>
  </si>
  <si>
    <t>TORNILLO BLOQ. 2.7*26 MM TITANIO</t>
  </si>
  <si>
    <t>TC50102728</t>
  </si>
  <si>
    <t>TORNILLO BLOQ. 2.7*28 MM TITANIO</t>
  </si>
  <si>
    <t>TC50102730</t>
  </si>
  <si>
    <t>TORNILLO BLOQ. 2.7*30 MM TITANIO</t>
  </si>
  <si>
    <t xml:space="preserve">BATERIAS NEGRAS </t>
  </si>
  <si>
    <t>NOTA</t>
  </si>
  <si>
    <t xml:space="preserve">EL MOTOR DEBE ESTERILIZARCE EN FRIO </t>
  </si>
  <si>
    <t xml:space="preserve">PRESENTADO </t>
  </si>
  <si>
    <t xml:space="preserve">LAS BATERIAS NO SE ESTERILIZAN </t>
  </si>
  <si>
    <t xml:space="preserve">LA INSTITUCION SE HACE RESPONSABLE ANTE CUALQUIER DAÑO </t>
  </si>
  <si>
    <t xml:space="preserve">NOTA DE RETIRO </t>
  </si>
  <si>
    <t>ARANDELAS 3.5 MM ACERO NET</t>
  </si>
  <si>
    <t>TI-115.010</t>
  </si>
  <si>
    <t>ARANDELAS 3.5 MM TITANIO NET</t>
  </si>
  <si>
    <t>METRO DE ALAMBRE QUIRÚRGICO *1.0 MM ACERO NET</t>
  </si>
  <si>
    <t>METRO DE ALAMBRE QUIRÚRGICO *1.5 MM ACERO NET</t>
  </si>
  <si>
    <t>METRO DE ALAMBRE QUIRÚRGICO *2.0 MM ACERO NET</t>
  </si>
  <si>
    <t>ALAMBRE DE CERCLAJE 0.60 * METRO QUIRURGICO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</si>
</sst>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  <numFmt numFmtId="167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u/>
      <sz val="12"/>
      <color theme="1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166" fontId="4" fillId="0" borderId="0" applyFont="0" applyFill="0" applyBorder="0" applyAlignment="0" applyProtection="0"/>
  </cellStyleXfs>
  <cellXfs count="76">
    <xf numFmtId="0" fontId="0" fillId="0" borderId="0" xfId="0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44" fontId="3" fillId="0" borderId="0" xfId="1" applyFont="1"/>
    <xf numFmtId="2" fontId="2" fillId="0" borderId="0" xfId="2" applyNumberFormat="1" applyFont="1" applyAlignment="1">
      <alignment horizontal="center"/>
    </xf>
    <xf numFmtId="0" fontId="2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left"/>
    </xf>
    <xf numFmtId="164" fontId="2" fillId="0" borderId="1" xfId="2" applyNumberFormat="1" applyFont="1" applyBorder="1" applyAlignment="1">
      <alignment horizontal="left"/>
    </xf>
    <xf numFmtId="0" fontId="3" fillId="0" borderId="2" xfId="2" applyFont="1" applyBorder="1" applyAlignment="1">
      <alignment horizontal="left" wrapText="1"/>
    </xf>
    <xf numFmtId="49" fontId="3" fillId="0" borderId="2" xfId="2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2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0" fontId="3" fillId="0" borderId="0" xfId="2" applyNumberFormat="1" applyFont="1" applyAlignment="1">
      <alignment horizontal="left"/>
    </xf>
    <xf numFmtId="0" fontId="2" fillId="2" borderId="0" xfId="0" applyFont="1" applyFill="1"/>
    <xf numFmtId="0" fontId="9" fillId="0" borderId="5" xfId="0" applyFont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wrapText="1" readingOrder="1"/>
      <protection locked="0"/>
    </xf>
    <xf numFmtId="165" fontId="3" fillId="0" borderId="5" xfId="0" applyNumberFormat="1" applyFont="1" applyBorder="1" applyAlignment="1">
      <alignment horizontal="center" vertical="center"/>
    </xf>
    <xf numFmtId="166" fontId="2" fillId="0" borderId="5" xfId="4" applyFont="1" applyBorder="1"/>
    <xf numFmtId="44" fontId="3" fillId="0" borderId="5" xfId="1" applyFont="1" applyBorder="1" applyAlignment="1"/>
    <xf numFmtId="44" fontId="9" fillId="0" borderId="5" xfId="1" applyFont="1" applyFill="1" applyBorder="1" applyAlignment="1"/>
    <xf numFmtId="9" fontId="9" fillId="0" borderId="5" xfId="2" applyNumberFormat="1" applyFont="1" applyBorder="1" applyAlignment="1">
      <alignment wrapText="1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9" fillId="0" borderId="5" xfId="0" applyFont="1" applyBorder="1"/>
    <xf numFmtId="0" fontId="3" fillId="0" borderId="5" xfId="0" applyFont="1" applyBorder="1" applyAlignment="1">
      <alignment horizontal="center"/>
    </xf>
    <xf numFmtId="2" fontId="3" fillId="3" borderId="5" xfId="2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5" xfId="2" applyFont="1" applyFill="1" applyBorder="1" applyAlignment="1" applyProtection="1">
      <alignment horizontal="left" vertical="top" wrapText="1" readingOrder="1"/>
      <protection locked="0"/>
    </xf>
    <xf numFmtId="0" fontId="3" fillId="0" borderId="5" xfId="2" applyFont="1" applyBorder="1" applyAlignment="1">
      <alignment wrapText="1"/>
    </xf>
    <xf numFmtId="2" fontId="3" fillId="3" borderId="0" xfId="2" applyNumberFormat="1" applyFont="1" applyFill="1" applyAlignment="1" applyProtection="1">
      <alignment horizontal="center" vertical="top" wrapText="1" readingOrder="1"/>
      <protection locked="0"/>
    </xf>
    <xf numFmtId="0" fontId="3" fillId="3" borderId="0" xfId="2" applyFont="1" applyFill="1" applyAlignment="1" applyProtection="1">
      <alignment horizontal="left" vertical="top" wrapText="1" readingOrder="1"/>
      <protection locked="0"/>
    </xf>
    <xf numFmtId="0" fontId="3" fillId="0" borderId="0" xfId="2" applyFont="1" applyAlignment="1">
      <alignment wrapText="1"/>
    </xf>
    <xf numFmtId="0" fontId="6" fillId="0" borderId="0" xfId="2" applyFont="1" applyAlignment="1">
      <alignment horizontal="left" vertical="top"/>
    </xf>
    <xf numFmtId="0" fontId="9" fillId="0" borderId="0" xfId="2" applyFont="1" applyAlignment="1">
      <alignment horizontal="left"/>
    </xf>
    <xf numFmtId="20" fontId="3" fillId="0" borderId="7" xfId="2" applyNumberFormat="1" applyFont="1" applyBorder="1" applyAlignment="1">
      <alignment horizontal="left"/>
    </xf>
    <xf numFmtId="0" fontId="3" fillId="0" borderId="5" xfId="2" quotePrefix="1" applyFont="1" applyBorder="1" applyAlignment="1" applyProtection="1">
      <alignment horizontal="left" vertical="top" readingOrder="1"/>
      <protection locked="0"/>
    </xf>
    <xf numFmtId="0" fontId="3" fillId="0" borderId="5" xfId="2" applyFont="1" applyBorder="1" applyAlignment="1" applyProtection="1">
      <alignment vertical="top" readingOrder="1"/>
      <protection locked="0"/>
    </xf>
    <xf numFmtId="3" fontId="3" fillId="0" borderId="5" xfId="2" applyNumberFormat="1" applyFont="1" applyBorder="1" applyAlignment="1" applyProtection="1">
      <alignment horizontal="left" vertical="top" readingOrder="1"/>
      <protection locked="0"/>
    </xf>
    <xf numFmtId="0" fontId="3" fillId="0" borderId="5" xfId="0" applyFont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3" fillId="4" borderId="5" xfId="0" applyFont="1" applyFill="1" applyBorder="1"/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/>
    <xf numFmtId="0" fontId="3" fillId="0" borderId="8" xfId="3" applyFont="1" applyBorder="1" applyAlignment="1" applyProtection="1">
      <alignment vertical="top" wrapText="1" readingOrder="1"/>
      <protection locked="0"/>
    </xf>
    <xf numFmtId="0" fontId="3" fillId="0" borderId="5" xfId="2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44" fontId="9" fillId="0" borderId="0" xfId="1" applyFont="1" applyFill="1" applyBorder="1" applyAlignment="1"/>
    <xf numFmtId="0" fontId="2" fillId="0" borderId="5" xfId="2" applyFont="1" applyBorder="1" applyAlignment="1" applyProtection="1">
      <alignment horizontal="center" vertical="top" wrapText="1" readingOrder="1"/>
      <protection locked="0"/>
    </xf>
    <xf numFmtId="0" fontId="2" fillId="0" borderId="5" xfId="2" applyFont="1" applyBorder="1" applyAlignment="1" applyProtection="1">
      <alignment vertical="top" wrapText="1" readingOrder="1"/>
      <protection locked="0"/>
    </xf>
    <xf numFmtId="167" fontId="2" fillId="0" borderId="5" xfId="2" applyNumberFormat="1" applyFont="1" applyBorder="1"/>
    <xf numFmtId="0" fontId="9" fillId="0" borderId="0" xfId="0" applyFont="1"/>
    <xf numFmtId="0" fontId="9" fillId="0" borderId="3" xfId="2" applyFont="1" applyBorder="1" applyAlignment="1">
      <alignment horizontal="right" wrapText="1"/>
    </xf>
    <xf numFmtId="0" fontId="9" fillId="0" borderId="4" xfId="2" applyFont="1" applyBorder="1" applyAlignment="1">
      <alignment horizontal="right" wrapText="1"/>
    </xf>
    <xf numFmtId="0" fontId="9" fillId="0" borderId="6" xfId="2" applyFont="1" applyBorder="1" applyAlignment="1">
      <alignment horizontal="right" wrapText="1"/>
    </xf>
    <xf numFmtId="0" fontId="5" fillId="0" borderId="0" xfId="2" applyFont="1" applyAlignment="1">
      <alignment horizontal="center"/>
    </xf>
    <xf numFmtId="0" fontId="3" fillId="0" borderId="0" xfId="2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0" borderId="5" xfId="2" applyFont="1" applyBorder="1" applyAlignment="1">
      <alignment horizontal="right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3" fontId="3" fillId="0" borderId="5" xfId="0" applyNumberFormat="1" applyFont="1" applyBorder="1" applyAlignment="1">
      <alignment horizontal="left"/>
    </xf>
    <xf numFmtId="0" fontId="3" fillId="0" borderId="5" xfId="3" applyFont="1" applyBorder="1" applyAlignment="1" applyProtection="1">
      <alignment vertical="top" wrapText="1" readingOrder="1"/>
      <protection locked="0"/>
    </xf>
  </cellXfs>
  <cellStyles count="5">
    <cellStyle name="Moneda" xfId="1" builtinId="4"/>
    <cellStyle name="Moneda 3 2" xfId="4" xr:uid="{DEBEA5E5-D357-436A-B602-A302390DD538}"/>
    <cellStyle name="Normal" xfId="0" builtinId="0"/>
    <cellStyle name="Normal 2" xfId="2" xr:uid="{28BB927D-0D0B-4DAF-BA75-664CE2CDE6F5}"/>
    <cellStyle name="Normal 3" xfId="3" xr:uid="{BBA460BC-8593-4E28-837B-AA103012BC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3917950</xdr:colOff>
      <xdr:row>0</xdr:row>
      <xdr:rowOff>123825</xdr:rowOff>
    </xdr:from>
    <xdr:to>
      <xdr:col>4</xdr:col>
      <xdr:colOff>523875</xdr:colOff>
      <xdr:row>7</xdr:row>
      <xdr:rowOff>170881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920419-2815-4ACE-ACFC-551EF6CBA7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489825" y="123825"/>
          <a:ext cx="3406775" cy="1380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3917950</xdr:colOff>
      <xdr:row>0</xdr:row>
      <xdr:rowOff>123825</xdr:rowOff>
    </xdr:from>
    <xdr:to>
      <xdr:col>4</xdr:col>
      <xdr:colOff>523875</xdr:colOff>
      <xdr:row>6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D67891-3809-4F51-9E3A-37E7257308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489825" y="123825"/>
          <a:ext cx="3406775" cy="1438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EE3-7DF4-45D2-AA68-6B161A82D8E7}">
  <dimension ref="A1:F151"/>
  <sheetViews>
    <sheetView topLeftCell="A19" zoomScaleNormal="100" workbookViewId="0">
      <selection activeCell="E14" sqref="E14"/>
    </sheetView>
  </sheetViews>
  <sheetFormatPr baseColWidth="10" defaultRowHeight="20.100000000000001" customHeight="1" x14ac:dyDescent="0.2"/>
  <cols>
    <col min="1" max="1" width="14.28515625" style="5" customWidth="1"/>
    <col min="2" max="2" width="39.28515625" style="5" customWidth="1"/>
    <col min="3" max="3" width="89.140625" style="5" customWidth="1"/>
    <col min="4" max="4" width="12.85546875" style="5" customWidth="1"/>
    <col min="5" max="5" width="20.28515625" style="5" customWidth="1"/>
    <col min="6" max="16384" width="11.42578125" style="5"/>
  </cols>
  <sheetData>
    <row r="1" spans="1:6" ht="20.100000000000001" customHeight="1" x14ac:dyDescent="0.2">
      <c r="A1" s="1"/>
      <c r="B1" s="2"/>
      <c r="C1" s="3"/>
      <c r="D1" s="4"/>
      <c r="E1" s="4"/>
      <c r="F1" s="4"/>
    </row>
    <row r="2" spans="1:6" ht="20.100000000000001" customHeight="1" x14ac:dyDescent="0.2">
      <c r="A2" s="1"/>
      <c r="B2" s="2"/>
      <c r="C2" s="3"/>
      <c r="D2" s="4"/>
      <c r="E2" s="4"/>
      <c r="F2" s="4"/>
    </row>
    <row r="3" spans="1:6" ht="20.100000000000001" customHeight="1" x14ac:dyDescent="0.25">
      <c r="A3" s="66" t="s">
        <v>0</v>
      </c>
      <c r="B3" s="66"/>
      <c r="C3" s="66"/>
      <c r="D3" s="6"/>
      <c r="E3" s="6"/>
      <c r="F3" s="4"/>
    </row>
    <row r="4" spans="1:6" ht="20.100000000000001" customHeight="1" x14ac:dyDescent="0.2">
      <c r="A4" s="67" t="s">
        <v>1</v>
      </c>
      <c r="B4" s="67"/>
      <c r="C4" s="67"/>
      <c r="D4" s="6"/>
      <c r="E4" s="6"/>
      <c r="F4" s="4"/>
    </row>
    <row r="5" spans="1:6" ht="20.100000000000001" customHeight="1" x14ac:dyDescent="0.2">
      <c r="A5" s="67" t="s">
        <v>2</v>
      </c>
      <c r="B5" s="67"/>
      <c r="C5" s="67"/>
      <c r="D5" s="6"/>
      <c r="E5" s="6"/>
      <c r="F5" s="4"/>
    </row>
    <row r="6" spans="1:6" ht="20.100000000000001" customHeight="1" x14ac:dyDescent="0.25">
      <c r="A6" s="7"/>
      <c r="B6" s="8"/>
      <c r="C6" s="9" t="s">
        <v>3</v>
      </c>
      <c r="D6" s="6"/>
      <c r="E6" s="6"/>
      <c r="F6" s="4"/>
    </row>
    <row r="7" spans="1:6" ht="20.100000000000001" customHeight="1" x14ac:dyDescent="0.25">
      <c r="A7" s="7"/>
      <c r="B7" s="8"/>
      <c r="C7" s="9"/>
      <c r="D7" s="6"/>
      <c r="E7" s="6"/>
      <c r="F7" s="4"/>
    </row>
    <row r="8" spans="1:6" ht="20.100000000000001" customHeight="1" thickBot="1" x14ac:dyDescent="0.25">
      <c r="A8" s="7"/>
      <c r="B8" s="10" t="s">
        <v>4</v>
      </c>
      <c r="C8" s="11">
        <v>44627</v>
      </c>
      <c r="D8" s="6"/>
      <c r="E8" s="6"/>
      <c r="F8" s="4"/>
    </row>
    <row r="9" spans="1:6" ht="20.100000000000001" customHeight="1" thickBot="1" x14ac:dyDescent="0.25">
      <c r="A9" s="7"/>
      <c r="B9" s="10" t="s">
        <v>5</v>
      </c>
      <c r="C9" s="12" t="s">
        <v>6</v>
      </c>
      <c r="D9" s="6"/>
      <c r="E9" s="6"/>
      <c r="F9" s="4"/>
    </row>
    <row r="10" spans="1:6" ht="20.100000000000001" customHeight="1" thickBot="1" x14ac:dyDescent="0.25">
      <c r="A10" s="7"/>
      <c r="B10" s="10" t="s">
        <v>7</v>
      </c>
      <c r="C10" s="13" t="s">
        <v>8</v>
      </c>
      <c r="D10" s="6"/>
      <c r="E10" s="6"/>
      <c r="F10" s="4"/>
    </row>
    <row r="11" spans="1:6" ht="20.100000000000001" customHeight="1" thickBot="1" x14ac:dyDescent="0.25">
      <c r="A11" s="10"/>
      <c r="B11" s="10" t="s">
        <v>9</v>
      </c>
      <c r="C11" s="14" t="s">
        <v>10</v>
      </c>
      <c r="D11" s="6"/>
      <c r="E11" s="4"/>
      <c r="F11" s="4"/>
    </row>
    <row r="12" spans="1:6" ht="20.100000000000001" customHeight="1" thickBot="1" x14ac:dyDescent="0.25">
      <c r="A12" s="10"/>
      <c r="B12" s="10" t="s">
        <v>11</v>
      </c>
      <c r="C12" s="14" t="s">
        <v>12</v>
      </c>
      <c r="D12" s="6"/>
      <c r="E12" s="4"/>
      <c r="F12" s="4"/>
    </row>
    <row r="13" spans="1:6" ht="20.100000000000001" customHeight="1" thickBot="1" x14ac:dyDescent="0.25">
      <c r="A13" s="10"/>
      <c r="B13" s="10" t="s">
        <v>13</v>
      </c>
      <c r="C13" s="15" t="s">
        <v>14</v>
      </c>
      <c r="D13" s="6"/>
      <c r="E13" s="4"/>
      <c r="F13" s="4"/>
    </row>
    <row r="14" spans="1:6" ht="20.100000000000001" customHeight="1" thickBot="1" x14ac:dyDescent="0.25">
      <c r="A14" s="10"/>
      <c r="B14" s="10" t="s">
        <v>15</v>
      </c>
      <c r="C14" s="16" t="s">
        <v>54</v>
      </c>
      <c r="D14" s="6"/>
      <c r="E14" s="4"/>
      <c r="F14" s="4"/>
    </row>
    <row r="15" spans="1:6" ht="20.100000000000001" customHeight="1" thickBot="1" x14ac:dyDescent="0.25">
      <c r="A15" s="10"/>
      <c r="B15" s="10" t="s">
        <v>16</v>
      </c>
      <c r="C15" s="14"/>
      <c r="D15" s="6"/>
      <c r="E15" s="4"/>
      <c r="F15" s="4"/>
    </row>
    <row r="16" spans="1:6" ht="20.100000000000001" customHeight="1" thickBot="1" x14ac:dyDescent="0.25">
      <c r="A16" s="10"/>
      <c r="B16" s="10" t="s">
        <v>17</v>
      </c>
      <c r="C16" s="14"/>
      <c r="D16" s="6"/>
      <c r="E16" s="4"/>
      <c r="F16" s="4"/>
    </row>
    <row r="17" spans="1:6" ht="20.100000000000001" customHeight="1" thickBot="1" x14ac:dyDescent="0.25">
      <c r="A17" s="10"/>
      <c r="B17" s="10" t="s">
        <v>18</v>
      </c>
      <c r="C17" s="11">
        <v>44627</v>
      </c>
      <c r="D17" s="6"/>
      <c r="E17" s="4"/>
      <c r="F17" s="4"/>
    </row>
    <row r="18" spans="1:6" ht="20.100000000000001" customHeight="1" x14ac:dyDescent="0.2">
      <c r="A18" s="17"/>
      <c r="B18" s="10" t="s">
        <v>19</v>
      </c>
      <c r="C18" s="41" t="s">
        <v>55</v>
      </c>
      <c r="D18" s="4"/>
      <c r="E18" s="4"/>
      <c r="F18" s="4"/>
    </row>
    <row r="19" spans="1:6" ht="20.100000000000001" customHeight="1" x14ac:dyDescent="0.2">
      <c r="A19" s="17"/>
      <c r="B19" s="10"/>
      <c r="C19" s="18"/>
      <c r="D19" s="4"/>
      <c r="E19" s="4"/>
      <c r="F19" s="4"/>
    </row>
    <row r="20" spans="1:6" ht="20.100000000000001" customHeight="1" x14ac:dyDescent="0.2">
      <c r="A20" s="68" t="s">
        <v>20</v>
      </c>
      <c r="B20" s="69"/>
      <c r="C20" s="69"/>
      <c r="D20" s="19"/>
      <c r="E20" s="19"/>
      <c r="F20" s="4"/>
    </row>
    <row r="21" spans="1:6" ht="37.5" customHeight="1" x14ac:dyDescent="0.2">
      <c r="A21" s="20" t="s">
        <v>21</v>
      </c>
      <c r="B21" s="20" t="s">
        <v>22</v>
      </c>
      <c r="C21" s="20" t="s">
        <v>23</v>
      </c>
      <c r="D21" s="21" t="s">
        <v>24</v>
      </c>
      <c r="E21" s="21" t="s">
        <v>25</v>
      </c>
    </row>
    <row r="22" spans="1:6" ht="20.100000000000001" customHeight="1" x14ac:dyDescent="0.2">
      <c r="A22" s="32">
        <v>3</v>
      </c>
      <c r="B22" s="42" t="s">
        <v>56</v>
      </c>
      <c r="C22" s="43" t="s">
        <v>57</v>
      </c>
      <c r="D22" s="22">
        <v>150</v>
      </c>
      <c r="E22" s="23">
        <f t="shared" ref="E22:E58" si="0">(A22*D22)</f>
        <v>450</v>
      </c>
    </row>
    <row r="23" spans="1:6" ht="20.100000000000001" customHeight="1" x14ac:dyDescent="0.2">
      <c r="A23" s="32">
        <v>2</v>
      </c>
      <c r="B23" s="42" t="s">
        <v>58</v>
      </c>
      <c r="C23" s="43" t="s">
        <v>59</v>
      </c>
      <c r="D23" s="22">
        <v>150</v>
      </c>
      <c r="E23" s="23">
        <f t="shared" si="0"/>
        <v>300</v>
      </c>
    </row>
    <row r="24" spans="1:6" ht="20.100000000000001" customHeight="1" x14ac:dyDescent="0.2">
      <c r="A24" s="32">
        <v>2</v>
      </c>
      <c r="B24" s="42" t="s">
        <v>60</v>
      </c>
      <c r="C24" s="43" t="s">
        <v>61</v>
      </c>
      <c r="D24" s="22">
        <v>150</v>
      </c>
      <c r="E24" s="23">
        <f t="shared" si="0"/>
        <v>300</v>
      </c>
    </row>
    <row r="25" spans="1:6" ht="20.100000000000001" customHeight="1" x14ac:dyDescent="0.2">
      <c r="A25" s="32">
        <v>3</v>
      </c>
      <c r="B25" s="42" t="s">
        <v>62</v>
      </c>
      <c r="C25" s="43" t="s">
        <v>63</v>
      </c>
      <c r="D25" s="22">
        <v>150</v>
      </c>
      <c r="E25" s="23">
        <f t="shared" si="0"/>
        <v>450</v>
      </c>
    </row>
    <row r="26" spans="1:6" ht="20.100000000000001" customHeight="1" x14ac:dyDescent="0.2">
      <c r="A26" s="32">
        <v>3</v>
      </c>
      <c r="B26" s="42" t="s">
        <v>64</v>
      </c>
      <c r="C26" s="43" t="s">
        <v>65</v>
      </c>
      <c r="D26" s="22">
        <v>150</v>
      </c>
      <c r="E26" s="23">
        <f t="shared" si="0"/>
        <v>450</v>
      </c>
    </row>
    <row r="27" spans="1:6" ht="20.100000000000001" customHeight="1" x14ac:dyDescent="0.2">
      <c r="A27" s="32">
        <v>3</v>
      </c>
      <c r="B27" s="42" t="s">
        <v>66</v>
      </c>
      <c r="C27" s="43" t="s">
        <v>67</v>
      </c>
      <c r="D27" s="22">
        <v>150</v>
      </c>
      <c r="E27" s="23">
        <f t="shared" si="0"/>
        <v>450</v>
      </c>
    </row>
    <row r="28" spans="1:6" ht="20.100000000000001" customHeight="1" x14ac:dyDescent="0.2">
      <c r="A28" s="32">
        <v>2</v>
      </c>
      <c r="B28" s="42" t="s">
        <v>126</v>
      </c>
      <c r="C28" s="43" t="s">
        <v>127</v>
      </c>
      <c r="D28" s="22">
        <v>150</v>
      </c>
      <c r="E28" s="23">
        <f t="shared" si="0"/>
        <v>300</v>
      </c>
    </row>
    <row r="29" spans="1:6" ht="20.100000000000001" customHeight="1" x14ac:dyDescent="0.2">
      <c r="A29" s="32">
        <v>2</v>
      </c>
      <c r="B29" s="42" t="s">
        <v>68</v>
      </c>
      <c r="C29" s="43" t="s">
        <v>69</v>
      </c>
      <c r="D29" s="22">
        <v>150</v>
      </c>
      <c r="E29" s="23">
        <f t="shared" si="0"/>
        <v>300</v>
      </c>
    </row>
    <row r="30" spans="1:6" ht="20.100000000000001" customHeight="1" x14ac:dyDescent="0.2">
      <c r="A30" s="32">
        <v>2</v>
      </c>
      <c r="B30" s="42" t="s">
        <v>70</v>
      </c>
      <c r="C30" s="43" t="s">
        <v>71</v>
      </c>
      <c r="D30" s="22">
        <v>150</v>
      </c>
      <c r="E30" s="23">
        <f t="shared" si="0"/>
        <v>300</v>
      </c>
    </row>
    <row r="31" spans="1:6" ht="20.100000000000001" customHeight="1" x14ac:dyDescent="0.2">
      <c r="A31" s="32">
        <v>3</v>
      </c>
      <c r="B31" s="42" t="s">
        <v>72</v>
      </c>
      <c r="C31" s="43" t="s">
        <v>73</v>
      </c>
      <c r="D31" s="22">
        <v>150</v>
      </c>
      <c r="E31" s="23">
        <f t="shared" si="0"/>
        <v>450</v>
      </c>
    </row>
    <row r="32" spans="1:6" ht="20.100000000000001" customHeight="1" x14ac:dyDescent="0.2">
      <c r="A32" s="32">
        <v>3</v>
      </c>
      <c r="B32" s="42" t="s">
        <v>74</v>
      </c>
      <c r="C32" s="43" t="s">
        <v>75</v>
      </c>
      <c r="D32" s="22">
        <v>150</v>
      </c>
      <c r="E32" s="23">
        <f t="shared" si="0"/>
        <v>450</v>
      </c>
    </row>
    <row r="33" spans="1:5" ht="20.100000000000001" customHeight="1" x14ac:dyDescent="0.2">
      <c r="A33" s="32">
        <v>3</v>
      </c>
      <c r="B33" s="42" t="s">
        <v>76</v>
      </c>
      <c r="C33" s="43" t="s">
        <v>77</v>
      </c>
      <c r="D33" s="22">
        <v>150</v>
      </c>
      <c r="E33" s="23">
        <f t="shared" si="0"/>
        <v>450</v>
      </c>
    </row>
    <row r="34" spans="1:5" ht="20.100000000000001" customHeight="1" x14ac:dyDescent="0.2">
      <c r="A34" s="32">
        <v>3</v>
      </c>
      <c r="B34" s="42" t="s">
        <v>78</v>
      </c>
      <c r="C34" s="43" t="s">
        <v>79</v>
      </c>
      <c r="D34" s="22">
        <v>150</v>
      </c>
      <c r="E34" s="23">
        <f t="shared" si="0"/>
        <v>450</v>
      </c>
    </row>
    <row r="35" spans="1:5" ht="20.100000000000001" customHeight="1" x14ac:dyDescent="0.2">
      <c r="A35" s="32">
        <v>3</v>
      </c>
      <c r="B35" s="42" t="s">
        <v>80</v>
      </c>
      <c r="C35" s="43" t="s">
        <v>81</v>
      </c>
      <c r="D35" s="22">
        <v>150</v>
      </c>
      <c r="E35" s="23">
        <f t="shared" si="0"/>
        <v>450</v>
      </c>
    </row>
    <row r="36" spans="1:5" ht="20.100000000000001" customHeight="1" x14ac:dyDescent="0.2">
      <c r="A36" s="32">
        <v>3</v>
      </c>
      <c r="B36" s="42" t="s">
        <v>82</v>
      </c>
      <c r="C36" s="43" t="s">
        <v>83</v>
      </c>
      <c r="D36" s="22">
        <v>150</v>
      </c>
      <c r="E36" s="23">
        <f t="shared" si="0"/>
        <v>450</v>
      </c>
    </row>
    <row r="37" spans="1:5" ht="20.100000000000001" customHeight="1" x14ac:dyDescent="0.2">
      <c r="A37" s="32">
        <v>3</v>
      </c>
      <c r="B37" s="44">
        <v>116016</v>
      </c>
      <c r="C37" s="43" t="s">
        <v>84</v>
      </c>
      <c r="D37" s="22">
        <v>140</v>
      </c>
      <c r="E37" s="23">
        <f t="shared" si="0"/>
        <v>420</v>
      </c>
    </row>
    <row r="38" spans="1:5" ht="20.100000000000001" customHeight="1" x14ac:dyDescent="0.2">
      <c r="A38" s="32">
        <v>3</v>
      </c>
      <c r="B38" s="44">
        <v>116018</v>
      </c>
      <c r="C38" s="43" t="s">
        <v>85</v>
      </c>
      <c r="D38" s="22">
        <v>140</v>
      </c>
      <c r="E38" s="23">
        <f t="shared" si="0"/>
        <v>420</v>
      </c>
    </row>
    <row r="39" spans="1:5" ht="20.100000000000001" customHeight="1" x14ac:dyDescent="0.2">
      <c r="A39" s="32">
        <v>3</v>
      </c>
      <c r="B39" s="44">
        <v>116020</v>
      </c>
      <c r="C39" s="43" t="s">
        <v>86</v>
      </c>
      <c r="D39" s="22">
        <v>140</v>
      </c>
      <c r="E39" s="23">
        <f t="shared" si="0"/>
        <v>420</v>
      </c>
    </row>
    <row r="40" spans="1:5" ht="20.100000000000001" customHeight="1" x14ac:dyDescent="0.2">
      <c r="A40" s="32">
        <v>3</v>
      </c>
      <c r="B40" s="44">
        <v>116022</v>
      </c>
      <c r="C40" s="43" t="s">
        <v>87</v>
      </c>
      <c r="D40" s="22">
        <v>140</v>
      </c>
      <c r="E40" s="23">
        <f t="shared" si="0"/>
        <v>420</v>
      </c>
    </row>
    <row r="41" spans="1:5" ht="20.100000000000001" customHeight="1" x14ac:dyDescent="0.2">
      <c r="A41" s="32">
        <v>3</v>
      </c>
      <c r="B41" s="44">
        <v>116024</v>
      </c>
      <c r="C41" s="43" t="s">
        <v>88</v>
      </c>
      <c r="D41" s="22">
        <v>140</v>
      </c>
      <c r="E41" s="23">
        <f t="shared" si="0"/>
        <v>420</v>
      </c>
    </row>
    <row r="42" spans="1:5" ht="20.100000000000001" customHeight="1" x14ac:dyDescent="0.2">
      <c r="A42" s="32">
        <v>3</v>
      </c>
      <c r="B42" s="44">
        <v>116026</v>
      </c>
      <c r="C42" s="43" t="s">
        <v>89</v>
      </c>
      <c r="D42" s="22">
        <v>140</v>
      </c>
      <c r="E42" s="23">
        <f t="shared" si="0"/>
        <v>420</v>
      </c>
    </row>
    <row r="43" spans="1:5" ht="20.100000000000001" customHeight="1" x14ac:dyDescent="0.2">
      <c r="A43" s="32">
        <v>3</v>
      </c>
      <c r="B43" s="44">
        <v>116028</v>
      </c>
      <c r="C43" s="43" t="s">
        <v>90</v>
      </c>
      <c r="D43" s="22">
        <v>140</v>
      </c>
      <c r="E43" s="23">
        <f t="shared" si="0"/>
        <v>420</v>
      </c>
    </row>
    <row r="44" spans="1:5" ht="20.100000000000001" customHeight="1" x14ac:dyDescent="0.2">
      <c r="A44" s="32">
        <v>3</v>
      </c>
      <c r="B44" s="44">
        <v>116030</v>
      </c>
      <c r="C44" s="43" t="s">
        <v>91</v>
      </c>
      <c r="D44" s="22">
        <v>140</v>
      </c>
      <c r="E44" s="23">
        <f t="shared" si="0"/>
        <v>420</v>
      </c>
    </row>
    <row r="45" spans="1:5" ht="20.100000000000001" customHeight="1" x14ac:dyDescent="0.2">
      <c r="A45" s="32">
        <v>3</v>
      </c>
      <c r="B45" s="44">
        <v>116032</v>
      </c>
      <c r="C45" s="43" t="s">
        <v>92</v>
      </c>
      <c r="D45" s="22">
        <v>140</v>
      </c>
      <c r="E45" s="23">
        <f t="shared" si="0"/>
        <v>420</v>
      </c>
    </row>
    <row r="46" spans="1:5" ht="20.100000000000001" customHeight="1" x14ac:dyDescent="0.2">
      <c r="A46" s="32">
        <v>2</v>
      </c>
      <c r="B46" s="44">
        <v>116034</v>
      </c>
      <c r="C46" s="43" t="s">
        <v>93</v>
      </c>
      <c r="D46" s="22">
        <v>140</v>
      </c>
      <c r="E46" s="23">
        <f t="shared" si="0"/>
        <v>280</v>
      </c>
    </row>
    <row r="47" spans="1:5" ht="20.100000000000001" customHeight="1" x14ac:dyDescent="0.2">
      <c r="A47" s="32">
        <v>3</v>
      </c>
      <c r="B47" s="44">
        <v>116036</v>
      </c>
      <c r="C47" s="43" t="s">
        <v>94</v>
      </c>
      <c r="D47" s="22">
        <v>140</v>
      </c>
      <c r="E47" s="23">
        <f t="shared" si="0"/>
        <v>420</v>
      </c>
    </row>
    <row r="48" spans="1:5" ht="20.100000000000001" customHeight="1" x14ac:dyDescent="0.2">
      <c r="A48" s="32">
        <v>3</v>
      </c>
      <c r="B48" s="44">
        <v>116038</v>
      </c>
      <c r="C48" s="43" t="s">
        <v>95</v>
      </c>
      <c r="D48" s="22">
        <v>140</v>
      </c>
      <c r="E48" s="23">
        <f t="shared" si="0"/>
        <v>420</v>
      </c>
    </row>
    <row r="49" spans="1:5" ht="20.100000000000001" customHeight="1" x14ac:dyDescent="0.2">
      <c r="A49" s="32">
        <v>3</v>
      </c>
      <c r="B49" s="44">
        <v>116040</v>
      </c>
      <c r="C49" s="43" t="s">
        <v>96</v>
      </c>
      <c r="D49" s="22">
        <v>140</v>
      </c>
      <c r="E49" s="23">
        <f t="shared" si="0"/>
        <v>420</v>
      </c>
    </row>
    <row r="50" spans="1:5" ht="20.100000000000001" customHeight="1" x14ac:dyDescent="0.2">
      <c r="A50" s="32">
        <v>3</v>
      </c>
      <c r="B50" s="44">
        <v>116042</v>
      </c>
      <c r="C50" s="43" t="s">
        <v>97</v>
      </c>
      <c r="D50" s="22">
        <v>140</v>
      </c>
      <c r="E50" s="23">
        <f t="shared" si="0"/>
        <v>420</v>
      </c>
    </row>
    <row r="51" spans="1:5" ht="20.100000000000001" customHeight="1" x14ac:dyDescent="0.2">
      <c r="A51" s="32">
        <v>3</v>
      </c>
      <c r="B51" s="44">
        <v>116044</v>
      </c>
      <c r="C51" s="43" t="s">
        <v>98</v>
      </c>
      <c r="D51" s="22">
        <v>140</v>
      </c>
      <c r="E51" s="23">
        <f t="shared" si="0"/>
        <v>420</v>
      </c>
    </row>
    <row r="52" spans="1:5" ht="20.100000000000001" customHeight="1" x14ac:dyDescent="0.2">
      <c r="A52" s="32">
        <v>1</v>
      </c>
      <c r="B52" s="44">
        <v>116046</v>
      </c>
      <c r="C52" s="43" t="s">
        <v>99</v>
      </c>
      <c r="D52" s="22">
        <v>140</v>
      </c>
      <c r="E52" s="23">
        <f t="shared" si="0"/>
        <v>140</v>
      </c>
    </row>
    <row r="53" spans="1:5" ht="20.100000000000001" customHeight="1" x14ac:dyDescent="0.2">
      <c r="A53" s="32">
        <v>3</v>
      </c>
      <c r="B53" s="44">
        <v>116048</v>
      </c>
      <c r="C53" s="43" t="s">
        <v>100</v>
      </c>
      <c r="D53" s="22">
        <v>140</v>
      </c>
      <c r="E53" s="23">
        <f t="shared" si="0"/>
        <v>420</v>
      </c>
    </row>
    <row r="54" spans="1:5" ht="20.100000000000001" customHeight="1" x14ac:dyDescent="0.2">
      <c r="A54" s="32">
        <v>3</v>
      </c>
      <c r="B54" s="44">
        <v>116050</v>
      </c>
      <c r="C54" s="43" t="s">
        <v>101</v>
      </c>
      <c r="D54" s="22">
        <v>140</v>
      </c>
      <c r="E54" s="23">
        <f t="shared" si="0"/>
        <v>420</v>
      </c>
    </row>
    <row r="55" spans="1:5" ht="20.100000000000001" customHeight="1" x14ac:dyDescent="0.2">
      <c r="A55" s="32">
        <v>3</v>
      </c>
      <c r="B55" s="44">
        <v>116055</v>
      </c>
      <c r="C55" s="43" t="s">
        <v>102</v>
      </c>
      <c r="D55" s="22">
        <v>140</v>
      </c>
      <c r="E55" s="23">
        <f t="shared" si="0"/>
        <v>420</v>
      </c>
    </row>
    <row r="56" spans="1:5" ht="20.100000000000001" customHeight="1" x14ac:dyDescent="0.2">
      <c r="A56" s="32">
        <v>3</v>
      </c>
      <c r="B56" s="44">
        <v>116060</v>
      </c>
      <c r="C56" s="43" t="s">
        <v>103</v>
      </c>
      <c r="D56" s="22">
        <v>140</v>
      </c>
      <c r="E56" s="23">
        <f t="shared" si="0"/>
        <v>420</v>
      </c>
    </row>
    <row r="57" spans="1:5" ht="20.100000000000001" customHeight="1" x14ac:dyDescent="0.2">
      <c r="A57" s="32">
        <v>6</v>
      </c>
      <c r="B57" s="45">
        <v>6</v>
      </c>
      <c r="C57" s="43" t="s">
        <v>104</v>
      </c>
      <c r="D57" s="22">
        <v>30</v>
      </c>
      <c r="E57" s="23">
        <f t="shared" si="0"/>
        <v>180</v>
      </c>
    </row>
    <row r="58" spans="1:5" ht="20.100000000000001" customHeight="1" x14ac:dyDescent="0.2">
      <c r="A58" s="32">
        <v>5</v>
      </c>
      <c r="B58" s="45">
        <v>8</v>
      </c>
      <c r="C58" s="43" t="s">
        <v>105</v>
      </c>
      <c r="D58" s="22">
        <v>40</v>
      </c>
      <c r="E58" s="23">
        <f t="shared" si="0"/>
        <v>200</v>
      </c>
    </row>
    <row r="59" spans="1:5" ht="20.100000000000001" customHeight="1" x14ac:dyDescent="0.25">
      <c r="A59" s="28">
        <f>SUM(A22:A58)</f>
        <v>108</v>
      </c>
      <c r="B59" s="45"/>
      <c r="C59" s="43"/>
      <c r="D59" s="22"/>
      <c r="E59" s="23"/>
    </row>
    <row r="60" spans="1:5" ht="20.100000000000001" customHeight="1" x14ac:dyDescent="0.25">
      <c r="A60" s="28"/>
      <c r="B60" s="45"/>
      <c r="C60" s="43"/>
      <c r="D60" s="22"/>
      <c r="E60" s="23"/>
    </row>
    <row r="61" spans="1:5" ht="20.100000000000001" customHeight="1" x14ac:dyDescent="0.2">
      <c r="A61" s="32">
        <v>3</v>
      </c>
      <c r="B61" s="46" t="s">
        <v>106</v>
      </c>
      <c r="C61" s="47" t="s">
        <v>107</v>
      </c>
      <c r="D61" s="22">
        <v>150</v>
      </c>
      <c r="E61" s="23">
        <f t="shared" ref="E61:E70" si="1">(A61*D61)</f>
        <v>450</v>
      </c>
    </row>
    <row r="62" spans="1:5" ht="20.100000000000001" customHeight="1" x14ac:dyDescent="0.2">
      <c r="A62" s="32">
        <v>3</v>
      </c>
      <c r="B62" s="48" t="s">
        <v>108</v>
      </c>
      <c r="C62" s="49" t="s">
        <v>109</v>
      </c>
      <c r="D62" s="22">
        <v>150</v>
      </c>
      <c r="E62" s="23">
        <f t="shared" si="1"/>
        <v>450</v>
      </c>
    </row>
    <row r="63" spans="1:5" ht="20.100000000000001" customHeight="1" x14ac:dyDescent="0.2">
      <c r="A63" s="32">
        <v>3</v>
      </c>
      <c r="B63" s="46" t="s">
        <v>110</v>
      </c>
      <c r="C63" s="47" t="s">
        <v>111</v>
      </c>
      <c r="D63" s="22">
        <v>150</v>
      </c>
      <c r="E63" s="23">
        <f t="shared" si="1"/>
        <v>450</v>
      </c>
    </row>
    <row r="64" spans="1:5" ht="20.100000000000001" customHeight="1" x14ac:dyDescent="0.2">
      <c r="A64" s="32">
        <v>3</v>
      </c>
      <c r="B64" s="48" t="s">
        <v>112</v>
      </c>
      <c r="C64" s="49" t="s">
        <v>113</v>
      </c>
      <c r="D64" s="22">
        <v>150</v>
      </c>
      <c r="E64" s="23">
        <f t="shared" si="1"/>
        <v>450</v>
      </c>
    </row>
    <row r="65" spans="1:5" ht="20.100000000000001" customHeight="1" x14ac:dyDescent="0.2">
      <c r="A65" s="32">
        <v>3</v>
      </c>
      <c r="B65" s="46" t="s">
        <v>114</v>
      </c>
      <c r="C65" s="47" t="s">
        <v>115</v>
      </c>
      <c r="D65" s="22">
        <v>150</v>
      </c>
      <c r="E65" s="23">
        <f t="shared" si="1"/>
        <v>450</v>
      </c>
    </row>
    <row r="66" spans="1:5" ht="20.100000000000001" customHeight="1" x14ac:dyDescent="0.2">
      <c r="A66" s="32">
        <v>3</v>
      </c>
      <c r="B66" s="48" t="s">
        <v>116</v>
      </c>
      <c r="C66" s="49" t="s">
        <v>117</v>
      </c>
      <c r="D66" s="22">
        <v>150</v>
      </c>
      <c r="E66" s="23">
        <f t="shared" si="1"/>
        <v>450</v>
      </c>
    </row>
    <row r="67" spans="1:5" ht="20.100000000000001" customHeight="1" x14ac:dyDescent="0.2">
      <c r="A67" s="32">
        <v>3</v>
      </c>
      <c r="B67" s="46" t="s">
        <v>118</v>
      </c>
      <c r="C67" s="47" t="s">
        <v>119</v>
      </c>
      <c r="D67" s="22">
        <v>150</v>
      </c>
      <c r="E67" s="23">
        <f t="shared" si="1"/>
        <v>450</v>
      </c>
    </row>
    <row r="68" spans="1:5" ht="20.100000000000001" customHeight="1" x14ac:dyDescent="0.2">
      <c r="A68" s="32">
        <v>3</v>
      </c>
      <c r="B68" s="48" t="s">
        <v>120</v>
      </c>
      <c r="C68" s="49" t="s">
        <v>121</v>
      </c>
      <c r="D68" s="22">
        <v>150</v>
      </c>
      <c r="E68" s="23">
        <f t="shared" si="1"/>
        <v>450</v>
      </c>
    </row>
    <row r="69" spans="1:5" ht="20.100000000000001" customHeight="1" x14ac:dyDescent="0.2">
      <c r="A69" s="32">
        <v>3</v>
      </c>
      <c r="B69" s="46" t="s">
        <v>122</v>
      </c>
      <c r="C69" s="47" t="s">
        <v>123</v>
      </c>
      <c r="D69" s="22">
        <v>150</v>
      </c>
      <c r="E69" s="23">
        <f t="shared" si="1"/>
        <v>450</v>
      </c>
    </row>
    <row r="70" spans="1:5" ht="20.100000000000001" customHeight="1" x14ac:dyDescent="0.2">
      <c r="A70" s="32">
        <v>3</v>
      </c>
      <c r="B70" s="48" t="s">
        <v>124</v>
      </c>
      <c r="C70" s="49" t="s">
        <v>125</v>
      </c>
      <c r="D70" s="22">
        <v>150</v>
      </c>
      <c r="E70" s="23">
        <f t="shared" si="1"/>
        <v>450</v>
      </c>
    </row>
    <row r="71" spans="1:5" ht="20.100000000000001" customHeight="1" x14ac:dyDescent="0.25">
      <c r="A71" s="28">
        <f>SUM(A61:A70)</f>
        <v>30</v>
      </c>
      <c r="B71" s="44"/>
      <c r="C71" s="43"/>
      <c r="D71" s="22"/>
      <c r="E71" s="23"/>
    </row>
    <row r="72" spans="1:5" ht="20.100000000000001" customHeight="1" x14ac:dyDescent="0.2">
      <c r="A72" s="32">
        <v>4</v>
      </c>
      <c r="B72" s="45">
        <v>2</v>
      </c>
      <c r="C72" s="50" t="s">
        <v>128</v>
      </c>
      <c r="D72" s="24">
        <v>40</v>
      </c>
      <c r="E72" s="24">
        <f t="shared" ref="E72:E76" si="2">A72*D72</f>
        <v>160</v>
      </c>
    </row>
    <row r="73" spans="1:5" ht="20.100000000000001" customHeight="1" x14ac:dyDescent="0.2">
      <c r="A73" s="32">
        <v>6</v>
      </c>
      <c r="B73" s="30" t="s">
        <v>129</v>
      </c>
      <c r="C73" s="30" t="s">
        <v>130</v>
      </c>
      <c r="D73" s="24">
        <v>12</v>
      </c>
      <c r="E73" s="24">
        <f t="shared" si="2"/>
        <v>72</v>
      </c>
    </row>
    <row r="74" spans="1:5" ht="20.100000000000001" customHeight="1" x14ac:dyDescent="0.2">
      <c r="A74" s="32">
        <v>6</v>
      </c>
      <c r="B74" s="30" t="s">
        <v>131</v>
      </c>
      <c r="C74" s="30" t="s">
        <v>132</v>
      </c>
      <c r="D74" s="24">
        <v>12</v>
      </c>
      <c r="E74" s="24">
        <f t="shared" si="2"/>
        <v>72</v>
      </c>
    </row>
    <row r="75" spans="1:5" ht="20.100000000000001" customHeight="1" x14ac:dyDescent="0.2">
      <c r="A75" s="32">
        <v>6</v>
      </c>
      <c r="B75" s="30" t="s">
        <v>133</v>
      </c>
      <c r="C75" s="30" t="s">
        <v>134</v>
      </c>
      <c r="D75" s="24">
        <v>12</v>
      </c>
      <c r="E75" s="24">
        <f t="shared" si="2"/>
        <v>72</v>
      </c>
    </row>
    <row r="76" spans="1:5" ht="20.100000000000001" customHeight="1" x14ac:dyDescent="0.2">
      <c r="A76" s="32">
        <v>6</v>
      </c>
      <c r="B76" s="30" t="s">
        <v>135</v>
      </c>
      <c r="C76" s="30" t="s">
        <v>136</v>
      </c>
      <c r="D76" s="24">
        <v>12</v>
      </c>
      <c r="E76" s="24">
        <f t="shared" si="2"/>
        <v>72</v>
      </c>
    </row>
    <row r="77" spans="1:5" ht="20.100000000000001" customHeight="1" x14ac:dyDescent="0.25">
      <c r="A77" s="28"/>
      <c r="B77" s="45"/>
      <c r="C77" s="43"/>
      <c r="D77" s="22"/>
      <c r="E77" s="23"/>
    </row>
    <row r="78" spans="1:5" ht="20.100000000000001" customHeight="1" x14ac:dyDescent="0.2">
      <c r="A78" s="59">
        <v>1</v>
      </c>
      <c r="B78" s="60" t="s">
        <v>157</v>
      </c>
      <c r="C78" s="60" t="s">
        <v>158</v>
      </c>
      <c r="D78" s="61">
        <v>300</v>
      </c>
      <c r="E78" s="61">
        <f>+A78*D78</f>
        <v>300</v>
      </c>
    </row>
    <row r="79" spans="1:5" ht="20.100000000000001" customHeight="1" x14ac:dyDescent="0.2">
      <c r="A79" s="59">
        <v>1</v>
      </c>
      <c r="B79" s="60" t="s">
        <v>159</v>
      </c>
      <c r="C79" s="60" t="s">
        <v>160</v>
      </c>
      <c r="D79" s="61">
        <v>300</v>
      </c>
      <c r="E79" s="61">
        <f t="shared" ref="E79:E90" si="3">+A79*D79</f>
        <v>300</v>
      </c>
    </row>
    <row r="80" spans="1:5" ht="20.100000000000001" customHeight="1" x14ac:dyDescent="0.2">
      <c r="A80" s="59">
        <v>1</v>
      </c>
      <c r="B80" s="60" t="s">
        <v>161</v>
      </c>
      <c r="C80" s="60" t="s">
        <v>162</v>
      </c>
      <c r="D80" s="61">
        <v>300</v>
      </c>
      <c r="E80" s="61">
        <f t="shared" si="3"/>
        <v>300</v>
      </c>
    </row>
    <row r="81" spans="1:5" ht="20.100000000000001" customHeight="1" x14ac:dyDescent="0.2">
      <c r="A81" s="59">
        <v>4</v>
      </c>
      <c r="B81" s="60" t="s">
        <v>163</v>
      </c>
      <c r="C81" s="60" t="s">
        <v>164</v>
      </c>
      <c r="D81" s="61">
        <v>40</v>
      </c>
      <c r="E81" s="61">
        <f t="shared" si="3"/>
        <v>160</v>
      </c>
    </row>
    <row r="82" spans="1:5" ht="20.100000000000001" customHeight="1" x14ac:dyDescent="0.2">
      <c r="A82" s="59">
        <v>4</v>
      </c>
      <c r="B82" s="60" t="s">
        <v>165</v>
      </c>
      <c r="C82" s="60" t="s">
        <v>166</v>
      </c>
      <c r="D82" s="61">
        <v>40</v>
      </c>
      <c r="E82" s="61">
        <f t="shared" si="3"/>
        <v>160</v>
      </c>
    </row>
    <row r="83" spans="1:5" ht="20.100000000000001" customHeight="1" x14ac:dyDescent="0.2">
      <c r="A83" s="59">
        <v>4</v>
      </c>
      <c r="B83" s="60" t="s">
        <v>167</v>
      </c>
      <c r="C83" s="60" t="s">
        <v>168</v>
      </c>
      <c r="D83" s="61">
        <v>40</v>
      </c>
      <c r="E83" s="61">
        <f t="shared" si="3"/>
        <v>160</v>
      </c>
    </row>
    <row r="84" spans="1:5" ht="20.100000000000001" customHeight="1" x14ac:dyDescent="0.2">
      <c r="A84" s="59">
        <v>6</v>
      </c>
      <c r="B84" s="60" t="s">
        <v>169</v>
      </c>
      <c r="C84" s="60" t="s">
        <v>170</v>
      </c>
      <c r="D84" s="61">
        <v>40</v>
      </c>
      <c r="E84" s="61">
        <f t="shared" si="3"/>
        <v>240</v>
      </c>
    </row>
    <row r="85" spans="1:5" ht="20.100000000000001" customHeight="1" x14ac:dyDescent="0.2">
      <c r="A85" s="59">
        <v>4</v>
      </c>
      <c r="B85" s="60" t="s">
        <v>171</v>
      </c>
      <c r="C85" s="60" t="s">
        <v>172</v>
      </c>
      <c r="D85" s="61">
        <v>40</v>
      </c>
      <c r="E85" s="61">
        <f t="shared" si="3"/>
        <v>160</v>
      </c>
    </row>
    <row r="86" spans="1:5" ht="20.100000000000001" customHeight="1" x14ac:dyDescent="0.2">
      <c r="A86" s="59">
        <v>4</v>
      </c>
      <c r="B86" s="60" t="s">
        <v>173</v>
      </c>
      <c r="C86" s="60" t="s">
        <v>174</v>
      </c>
      <c r="D86" s="61">
        <v>40</v>
      </c>
      <c r="E86" s="61">
        <f t="shared" si="3"/>
        <v>160</v>
      </c>
    </row>
    <row r="87" spans="1:5" ht="20.100000000000001" customHeight="1" x14ac:dyDescent="0.2">
      <c r="A87" s="59">
        <v>4</v>
      </c>
      <c r="B87" s="60" t="s">
        <v>175</v>
      </c>
      <c r="C87" s="60" t="s">
        <v>176</v>
      </c>
      <c r="D87" s="61">
        <v>40</v>
      </c>
      <c r="E87" s="61">
        <f t="shared" si="3"/>
        <v>160</v>
      </c>
    </row>
    <row r="88" spans="1:5" ht="20.100000000000001" customHeight="1" x14ac:dyDescent="0.2">
      <c r="A88" s="59">
        <v>4</v>
      </c>
      <c r="B88" s="60" t="s">
        <v>177</v>
      </c>
      <c r="C88" s="60" t="s">
        <v>178</v>
      </c>
      <c r="D88" s="61">
        <v>40</v>
      </c>
      <c r="E88" s="61">
        <f t="shared" si="3"/>
        <v>160</v>
      </c>
    </row>
    <row r="89" spans="1:5" ht="20.100000000000001" customHeight="1" x14ac:dyDescent="0.2">
      <c r="A89" s="59">
        <v>4</v>
      </c>
      <c r="B89" s="60" t="s">
        <v>179</v>
      </c>
      <c r="C89" s="60" t="s">
        <v>180</v>
      </c>
      <c r="D89" s="61">
        <v>40</v>
      </c>
      <c r="E89" s="61">
        <f t="shared" si="3"/>
        <v>160</v>
      </c>
    </row>
    <row r="90" spans="1:5" ht="20.100000000000001" customHeight="1" x14ac:dyDescent="0.2">
      <c r="A90" s="59">
        <v>4</v>
      </c>
      <c r="B90" s="60" t="s">
        <v>181</v>
      </c>
      <c r="C90" s="60" t="s">
        <v>182</v>
      </c>
      <c r="D90" s="61">
        <v>40</v>
      </c>
      <c r="E90" s="61">
        <f t="shared" si="3"/>
        <v>160</v>
      </c>
    </row>
    <row r="91" spans="1:5" ht="20.100000000000001" customHeight="1" x14ac:dyDescent="0.25">
      <c r="A91" s="28"/>
      <c r="B91" s="45"/>
      <c r="C91" s="43"/>
      <c r="D91" s="22"/>
      <c r="E91" s="23"/>
    </row>
    <row r="92" spans="1:5" ht="20.100000000000001" customHeight="1" x14ac:dyDescent="0.25">
      <c r="A92" s="70" t="s">
        <v>26</v>
      </c>
      <c r="B92" s="70"/>
      <c r="C92" s="70"/>
      <c r="D92" s="70"/>
      <c r="E92" s="25">
        <f>SUM(E22:E91)</f>
        <v>21888</v>
      </c>
    </row>
    <row r="93" spans="1:5" ht="20.100000000000001" customHeight="1" x14ac:dyDescent="0.25">
      <c r="A93" s="63" t="s">
        <v>27</v>
      </c>
      <c r="B93" s="64"/>
      <c r="C93" s="65"/>
      <c r="D93" s="26">
        <v>0.12</v>
      </c>
      <c r="E93" s="25">
        <f>+E92*D93</f>
        <v>2626.56</v>
      </c>
    </row>
    <row r="94" spans="1:5" ht="20.100000000000001" customHeight="1" x14ac:dyDescent="0.25">
      <c r="A94" s="70" t="s">
        <v>28</v>
      </c>
      <c r="B94" s="70"/>
      <c r="C94" s="70"/>
      <c r="D94" s="70"/>
      <c r="E94" s="25">
        <f>+E92+E93</f>
        <v>24514.560000000001</v>
      </c>
    </row>
    <row r="95" spans="1:5" ht="20.100000000000001" customHeight="1" x14ac:dyDescent="0.25">
      <c r="A95" s="51">
        <v>2</v>
      </c>
      <c r="B95" s="52"/>
      <c r="C95" s="73" t="s">
        <v>139</v>
      </c>
      <c r="D95" s="73"/>
      <c r="E95" s="58"/>
    </row>
    <row r="96" spans="1:5" ht="20.100000000000001" customHeight="1" x14ac:dyDescent="0.25">
      <c r="A96" s="54">
        <v>1</v>
      </c>
      <c r="B96" s="55"/>
      <c r="C96" s="56" t="s">
        <v>140</v>
      </c>
      <c r="D96" s="57"/>
      <c r="E96" s="58"/>
    </row>
    <row r="97" spans="1:5" ht="20.100000000000001" customHeight="1" x14ac:dyDescent="0.25">
      <c r="A97" s="54">
        <v>2</v>
      </c>
      <c r="B97" s="55"/>
      <c r="C97" s="56" t="s">
        <v>141</v>
      </c>
      <c r="D97" s="57"/>
      <c r="E97" s="58"/>
    </row>
    <row r="98" spans="1:5" ht="20.100000000000001" customHeight="1" x14ac:dyDescent="0.25">
      <c r="A98" s="51">
        <v>1</v>
      </c>
      <c r="B98" s="52"/>
      <c r="C98" s="73" t="s">
        <v>142</v>
      </c>
      <c r="D98" s="73"/>
      <c r="E98" s="58"/>
    </row>
    <row r="99" spans="1:5" ht="20.100000000000001" customHeight="1" x14ac:dyDescent="0.25">
      <c r="A99" s="51">
        <v>2</v>
      </c>
      <c r="B99" s="52"/>
      <c r="C99" s="73" t="s">
        <v>143</v>
      </c>
      <c r="D99" s="73"/>
      <c r="E99" s="58"/>
    </row>
    <row r="100" spans="1:5" ht="20.100000000000001" customHeight="1" x14ac:dyDescent="0.25">
      <c r="A100" s="51">
        <v>1</v>
      </c>
      <c r="B100" s="52"/>
      <c r="C100" s="73" t="s">
        <v>144</v>
      </c>
      <c r="D100" s="73"/>
      <c r="E100" s="58"/>
    </row>
    <row r="101" spans="1:5" ht="20.100000000000001" customHeight="1" x14ac:dyDescent="0.25">
      <c r="A101" s="51">
        <v>2</v>
      </c>
      <c r="B101" s="52"/>
      <c r="C101" s="73" t="s">
        <v>145</v>
      </c>
      <c r="D101" s="73"/>
      <c r="E101" s="58"/>
    </row>
    <row r="102" spans="1:5" ht="20.100000000000001" customHeight="1" x14ac:dyDescent="0.25">
      <c r="A102" s="51">
        <v>1</v>
      </c>
      <c r="B102" s="52"/>
      <c r="C102" s="73" t="s">
        <v>146</v>
      </c>
      <c r="D102" s="73"/>
      <c r="E102" s="58"/>
    </row>
    <row r="103" spans="1:5" ht="20.100000000000001" customHeight="1" x14ac:dyDescent="0.25">
      <c r="A103" s="51">
        <v>1</v>
      </c>
      <c r="B103" s="52"/>
      <c r="C103" s="73" t="s">
        <v>147</v>
      </c>
      <c r="D103" s="73"/>
      <c r="E103" s="58"/>
    </row>
    <row r="104" spans="1:5" ht="20.100000000000001" customHeight="1" x14ac:dyDescent="0.25">
      <c r="A104" s="51">
        <v>1</v>
      </c>
      <c r="B104" s="52"/>
      <c r="C104" s="73" t="s">
        <v>148</v>
      </c>
      <c r="D104" s="73"/>
      <c r="E104" s="58"/>
    </row>
    <row r="105" spans="1:5" ht="20.100000000000001" customHeight="1" x14ac:dyDescent="0.25">
      <c r="A105" s="51">
        <v>1</v>
      </c>
      <c r="B105" s="52"/>
      <c r="C105" s="73" t="s">
        <v>145</v>
      </c>
      <c r="D105" s="73"/>
      <c r="E105" s="58"/>
    </row>
    <row r="106" spans="1:5" ht="20.100000000000001" customHeight="1" x14ac:dyDescent="0.25">
      <c r="A106" s="51">
        <v>2</v>
      </c>
      <c r="B106" s="52"/>
      <c r="C106" s="73" t="s">
        <v>139</v>
      </c>
      <c r="D106" s="73"/>
      <c r="E106" s="58"/>
    </row>
    <row r="107" spans="1:5" ht="20.100000000000001" customHeight="1" x14ac:dyDescent="0.25">
      <c r="A107" s="51">
        <v>2</v>
      </c>
      <c r="B107" s="52"/>
      <c r="C107" s="73" t="s">
        <v>149</v>
      </c>
      <c r="D107" s="73"/>
      <c r="E107" s="58"/>
    </row>
    <row r="108" spans="1:5" ht="20.100000000000001" customHeight="1" x14ac:dyDescent="0.25">
      <c r="A108" s="51">
        <v>1</v>
      </c>
      <c r="B108" s="52"/>
      <c r="C108" s="73" t="s">
        <v>150</v>
      </c>
      <c r="D108" s="73"/>
      <c r="E108" s="58"/>
    </row>
    <row r="109" spans="1:5" ht="20.100000000000001" customHeight="1" x14ac:dyDescent="0.25">
      <c r="A109" s="51">
        <v>1</v>
      </c>
      <c r="B109" s="52"/>
      <c r="C109" s="73" t="s">
        <v>151</v>
      </c>
      <c r="D109" s="73"/>
      <c r="E109" s="58"/>
    </row>
    <row r="110" spans="1:5" ht="20.100000000000001" customHeight="1" x14ac:dyDescent="0.25">
      <c r="A110" s="51">
        <v>1</v>
      </c>
      <c r="B110" s="52"/>
      <c r="C110" s="73" t="s">
        <v>152</v>
      </c>
      <c r="D110" s="73"/>
      <c r="E110" s="58"/>
    </row>
    <row r="111" spans="1:5" ht="20.100000000000001" customHeight="1" x14ac:dyDescent="0.25">
      <c r="A111" s="51">
        <v>2</v>
      </c>
      <c r="B111" s="52"/>
      <c r="C111" s="73" t="s">
        <v>153</v>
      </c>
      <c r="D111" s="73"/>
      <c r="E111" s="58"/>
    </row>
    <row r="112" spans="1:5" ht="20.100000000000001" customHeight="1" x14ac:dyDescent="0.2">
      <c r="A112" s="51">
        <v>2</v>
      </c>
      <c r="B112" s="52"/>
      <c r="C112" s="73" t="s">
        <v>154</v>
      </c>
      <c r="D112" s="73"/>
    </row>
    <row r="113" spans="1:4" ht="20.100000000000001" customHeight="1" x14ac:dyDescent="0.2">
      <c r="A113" s="51">
        <v>1</v>
      </c>
      <c r="B113" s="52"/>
      <c r="C113" s="73" t="s">
        <v>155</v>
      </c>
      <c r="D113" s="73"/>
    </row>
    <row r="114" spans="1:4" ht="20.100000000000001" customHeight="1" x14ac:dyDescent="0.2">
      <c r="A114" s="51">
        <v>1</v>
      </c>
      <c r="B114" s="52"/>
      <c r="C114" s="73" t="s">
        <v>156</v>
      </c>
      <c r="D114" s="73"/>
    </row>
    <row r="115" spans="1:4" ht="20.100000000000001" customHeight="1" x14ac:dyDescent="0.2">
      <c r="A115" s="71" t="s">
        <v>137</v>
      </c>
      <c r="B115" s="72"/>
      <c r="C115" s="72"/>
    </row>
    <row r="116" spans="1:4" ht="20.100000000000001" customHeight="1" x14ac:dyDescent="0.2">
      <c r="A116" s="29">
        <v>1</v>
      </c>
      <c r="B116" s="30"/>
      <c r="C116" s="30" t="s">
        <v>29</v>
      </c>
    </row>
    <row r="117" spans="1:4" ht="20.100000000000001" customHeight="1" x14ac:dyDescent="0.2">
      <c r="A117" s="29">
        <v>2</v>
      </c>
      <c r="B117" s="30"/>
      <c r="C117" s="30" t="s">
        <v>30</v>
      </c>
    </row>
    <row r="118" spans="1:4" ht="20.100000000000001" customHeight="1" x14ac:dyDescent="0.2">
      <c r="A118" s="29">
        <v>1</v>
      </c>
      <c r="B118" s="30"/>
      <c r="C118" s="30" t="s">
        <v>31</v>
      </c>
    </row>
    <row r="119" spans="1:4" ht="20.100000000000001" customHeight="1" x14ac:dyDescent="0.2">
      <c r="A119" s="29">
        <v>1</v>
      </c>
      <c r="B119" s="30"/>
      <c r="C119" s="30" t="s">
        <v>32</v>
      </c>
    </row>
    <row r="120" spans="1:4" ht="20.100000000000001" customHeight="1" x14ac:dyDescent="0.2">
      <c r="A120" s="29">
        <v>1</v>
      </c>
      <c r="B120" s="30"/>
      <c r="C120" s="30" t="s">
        <v>33</v>
      </c>
    </row>
    <row r="121" spans="1:4" ht="20.100000000000001" customHeight="1" x14ac:dyDescent="0.2">
      <c r="A121" s="29">
        <v>1</v>
      </c>
      <c r="B121" s="30"/>
      <c r="C121" s="30" t="s">
        <v>34</v>
      </c>
    </row>
    <row r="122" spans="1:4" ht="20.100000000000001" customHeight="1" x14ac:dyDescent="0.2">
      <c r="A122" s="29">
        <v>1</v>
      </c>
      <c r="B122" s="30"/>
      <c r="C122" s="30" t="s">
        <v>35</v>
      </c>
    </row>
    <row r="123" spans="1:4" ht="20.100000000000001" customHeight="1" x14ac:dyDescent="0.2">
      <c r="A123" s="29">
        <v>1</v>
      </c>
      <c r="B123" s="30"/>
      <c r="C123" s="30" t="s">
        <v>36</v>
      </c>
    </row>
    <row r="124" spans="1:4" ht="20.100000000000001" customHeight="1" x14ac:dyDescent="0.2">
      <c r="A124" s="29">
        <v>13</v>
      </c>
      <c r="B124" s="30"/>
      <c r="C124" s="30" t="s">
        <v>37</v>
      </c>
    </row>
    <row r="125" spans="1:4" ht="20.100000000000001" customHeight="1" x14ac:dyDescent="0.25">
      <c r="A125" s="30"/>
      <c r="B125" s="31"/>
      <c r="C125" s="31" t="s">
        <v>38</v>
      </c>
    </row>
    <row r="126" spans="1:4" ht="20.100000000000001" customHeight="1" x14ac:dyDescent="0.2">
      <c r="A126" s="32">
        <v>1</v>
      </c>
      <c r="B126" s="30"/>
      <c r="C126" s="30" t="s">
        <v>39</v>
      </c>
    </row>
    <row r="127" spans="1:4" ht="20.100000000000001" customHeight="1" x14ac:dyDescent="0.2">
      <c r="A127" s="32">
        <v>1</v>
      </c>
      <c r="B127" s="30"/>
      <c r="C127" s="30" t="s">
        <v>40</v>
      </c>
    </row>
    <row r="128" spans="1:4" ht="20.100000000000001" customHeight="1" x14ac:dyDescent="0.2">
      <c r="A128" s="29">
        <v>1</v>
      </c>
      <c r="B128" s="30"/>
      <c r="C128" s="30" t="s">
        <v>41</v>
      </c>
    </row>
    <row r="129" spans="1:3" ht="20.100000000000001" customHeight="1" x14ac:dyDescent="0.2">
      <c r="A129" s="29" t="s">
        <v>42</v>
      </c>
      <c r="B129" s="30"/>
      <c r="C129" s="30" t="s">
        <v>43</v>
      </c>
    </row>
    <row r="130" spans="1:3" ht="20.100000000000001" customHeight="1" x14ac:dyDescent="0.2">
      <c r="A130" s="29">
        <v>1</v>
      </c>
      <c r="B130" s="30"/>
      <c r="C130" s="30" t="s">
        <v>44</v>
      </c>
    </row>
    <row r="132" spans="1:3" ht="20.100000000000001" customHeight="1" x14ac:dyDescent="0.25">
      <c r="A132" s="30"/>
      <c r="B132" s="31"/>
      <c r="C132" s="31" t="s">
        <v>45</v>
      </c>
    </row>
    <row r="133" spans="1:3" ht="20.100000000000001" customHeight="1" x14ac:dyDescent="0.2">
      <c r="A133" s="29">
        <v>1</v>
      </c>
      <c r="B133" s="30"/>
      <c r="C133" s="30" t="s">
        <v>46</v>
      </c>
    </row>
    <row r="134" spans="1:3" ht="20.100000000000001" customHeight="1" x14ac:dyDescent="0.2">
      <c r="A134" s="29">
        <v>1</v>
      </c>
      <c r="B134" s="30"/>
      <c r="C134" s="30" t="s">
        <v>47</v>
      </c>
    </row>
    <row r="135" spans="1:3" ht="20.100000000000001" customHeight="1" x14ac:dyDescent="0.2">
      <c r="A135" s="29"/>
      <c r="B135" s="30"/>
      <c r="C135" s="30"/>
    </row>
    <row r="136" spans="1:3" ht="20.100000000000001" customHeight="1" x14ac:dyDescent="0.2">
      <c r="A136" s="29">
        <v>1</v>
      </c>
      <c r="B136" s="30"/>
      <c r="C136" s="30" t="s">
        <v>48</v>
      </c>
    </row>
    <row r="137" spans="1:3" ht="20.100000000000001" customHeight="1" x14ac:dyDescent="0.2">
      <c r="A137" s="33">
        <v>4</v>
      </c>
      <c r="B137" s="34"/>
      <c r="C137" s="35" t="s">
        <v>49</v>
      </c>
    </row>
    <row r="138" spans="1:3" ht="20.100000000000001" customHeight="1" x14ac:dyDescent="0.2">
      <c r="A138" s="33">
        <v>1</v>
      </c>
      <c r="B138" s="34"/>
      <c r="C138" s="35" t="s">
        <v>138</v>
      </c>
    </row>
    <row r="139" spans="1:3" ht="20.100000000000001" customHeight="1" x14ac:dyDescent="0.2">
      <c r="A139" s="33">
        <v>1</v>
      </c>
      <c r="B139" s="34"/>
      <c r="C139" s="35" t="s">
        <v>50</v>
      </c>
    </row>
    <row r="140" spans="1:3" ht="20.100000000000001" customHeight="1" x14ac:dyDescent="0.2">
      <c r="A140" s="33">
        <v>2</v>
      </c>
      <c r="B140" s="34"/>
      <c r="C140" s="35" t="s">
        <v>183</v>
      </c>
    </row>
    <row r="141" spans="1:3" ht="20.100000000000001" customHeight="1" x14ac:dyDescent="0.2">
      <c r="A141" s="33">
        <v>1</v>
      </c>
      <c r="B141" s="34"/>
      <c r="C141" s="35" t="s">
        <v>51</v>
      </c>
    </row>
    <row r="142" spans="1:3" ht="20.100000000000001" customHeight="1" x14ac:dyDescent="0.2">
      <c r="A142" s="36"/>
      <c r="B142" s="37"/>
      <c r="C142" s="38"/>
    </row>
    <row r="143" spans="1:3" ht="20.100000000000001" customHeight="1" x14ac:dyDescent="0.25">
      <c r="A143" s="39" t="s">
        <v>52</v>
      </c>
      <c r="B143" s="40"/>
      <c r="C143" s="38"/>
    </row>
    <row r="144" spans="1:3" ht="20.100000000000001" customHeight="1" x14ac:dyDescent="0.25">
      <c r="A144" s="39"/>
      <c r="B144" s="40"/>
      <c r="C144" s="38"/>
    </row>
    <row r="145" spans="1:3" ht="20.100000000000001" customHeight="1" x14ac:dyDescent="0.25">
      <c r="A145" s="39" t="s">
        <v>53</v>
      </c>
      <c r="B145" s="40"/>
      <c r="C145" s="38"/>
    </row>
    <row r="148" spans="1:3" ht="20.100000000000001" customHeight="1" x14ac:dyDescent="0.25">
      <c r="B148" s="27" t="s">
        <v>184</v>
      </c>
      <c r="C148" s="62" t="s">
        <v>185</v>
      </c>
    </row>
    <row r="149" spans="1:3" ht="20.100000000000001" customHeight="1" x14ac:dyDescent="0.25">
      <c r="C149" s="62" t="s">
        <v>188</v>
      </c>
    </row>
    <row r="150" spans="1:3" ht="20.100000000000001" customHeight="1" x14ac:dyDescent="0.25">
      <c r="C150" s="62" t="s">
        <v>186</v>
      </c>
    </row>
    <row r="151" spans="1:3" ht="20.100000000000001" customHeight="1" x14ac:dyDescent="0.25">
      <c r="C151" s="62" t="s">
        <v>187</v>
      </c>
    </row>
  </sheetData>
  <mergeCells count="26">
    <mergeCell ref="C107:D107"/>
    <mergeCell ref="C108:D108"/>
    <mergeCell ref="C109:D109"/>
    <mergeCell ref="C110:D110"/>
    <mergeCell ref="A94:D94"/>
    <mergeCell ref="A115:C115"/>
    <mergeCell ref="C95:D95"/>
    <mergeCell ref="C98:D98"/>
    <mergeCell ref="C99:D99"/>
    <mergeCell ref="C100:D100"/>
    <mergeCell ref="C101:D101"/>
    <mergeCell ref="C102:D102"/>
    <mergeCell ref="C103:D103"/>
    <mergeCell ref="C104:D104"/>
    <mergeCell ref="C111:D111"/>
    <mergeCell ref="C112:D112"/>
    <mergeCell ref="C113:D113"/>
    <mergeCell ref="C114:D114"/>
    <mergeCell ref="C105:D105"/>
    <mergeCell ref="C106:D106"/>
    <mergeCell ref="A93:C93"/>
    <mergeCell ref="A3:C3"/>
    <mergeCell ref="A4:C4"/>
    <mergeCell ref="A5:C5"/>
    <mergeCell ref="A20:C20"/>
    <mergeCell ref="A92:D92"/>
  </mergeCells>
  <pageMargins left="0.7" right="0.7" top="0.75" bottom="0.75" header="0.3" footer="0.3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8CB7-8C50-4A78-B68D-E9DFDF5934B4}">
  <dimension ref="A1:F154"/>
  <sheetViews>
    <sheetView tabSelected="1" topLeftCell="A59" zoomScaleNormal="100" workbookViewId="0">
      <selection activeCell="I74" sqref="I74"/>
    </sheetView>
  </sheetViews>
  <sheetFormatPr baseColWidth="10" defaultRowHeight="20.100000000000001" customHeight="1" x14ac:dyDescent="0.2"/>
  <cols>
    <col min="1" max="1" width="14.28515625" style="5" customWidth="1"/>
    <col min="2" max="2" width="39.28515625" style="5" customWidth="1"/>
    <col min="3" max="3" width="89.140625" style="5" customWidth="1"/>
    <col min="4" max="4" width="12.85546875" style="5" customWidth="1"/>
    <col min="5" max="5" width="20.28515625" style="5" customWidth="1"/>
    <col min="6" max="16384" width="11.42578125" style="5"/>
  </cols>
  <sheetData>
    <row r="1" spans="1:6" ht="20.100000000000001" customHeight="1" x14ac:dyDescent="0.2">
      <c r="A1" s="1"/>
      <c r="B1" s="2"/>
      <c r="C1" s="3"/>
      <c r="D1" s="4"/>
      <c r="E1" s="4"/>
      <c r="F1" s="4"/>
    </row>
    <row r="2" spans="1:6" ht="20.100000000000001" customHeight="1" x14ac:dyDescent="0.2">
      <c r="A2" s="1"/>
      <c r="B2" s="2"/>
      <c r="C2" s="3"/>
      <c r="D2" s="4"/>
      <c r="E2" s="4"/>
      <c r="F2" s="4"/>
    </row>
    <row r="3" spans="1:6" ht="20.100000000000001" customHeight="1" x14ac:dyDescent="0.25">
      <c r="A3" s="66" t="s">
        <v>0</v>
      </c>
      <c r="B3" s="66"/>
      <c r="C3" s="66"/>
      <c r="D3" s="6"/>
      <c r="E3" s="6"/>
      <c r="F3" s="4"/>
    </row>
    <row r="4" spans="1:6" ht="20.100000000000001" customHeight="1" x14ac:dyDescent="0.2">
      <c r="A4" s="67" t="s">
        <v>1</v>
      </c>
      <c r="B4" s="67"/>
      <c r="C4" s="67"/>
      <c r="D4" s="6"/>
      <c r="E4" s="6"/>
      <c r="F4" s="4"/>
    </row>
    <row r="5" spans="1:6" ht="20.100000000000001" customHeight="1" x14ac:dyDescent="0.2">
      <c r="A5" s="67" t="s">
        <v>2</v>
      </c>
      <c r="B5" s="67"/>
      <c r="C5" s="67"/>
      <c r="D5" s="6"/>
      <c r="E5" s="6"/>
      <c r="F5" s="4"/>
    </row>
    <row r="6" spans="1:6" ht="20.100000000000001" customHeight="1" x14ac:dyDescent="0.25">
      <c r="A6" s="7"/>
      <c r="B6" s="8"/>
      <c r="C6" s="9" t="s">
        <v>189</v>
      </c>
      <c r="D6" s="6"/>
      <c r="E6" s="6"/>
      <c r="F6" s="4"/>
    </row>
    <row r="7" spans="1:6" ht="20.100000000000001" customHeight="1" x14ac:dyDescent="0.25">
      <c r="A7" s="7"/>
      <c r="B7" s="8"/>
      <c r="C7" s="9"/>
      <c r="D7" s="6"/>
      <c r="E7" s="6"/>
      <c r="F7" s="4"/>
    </row>
    <row r="8" spans="1:6" ht="20.100000000000001" customHeight="1" thickBot="1" x14ac:dyDescent="0.25">
      <c r="A8" s="7"/>
      <c r="B8" s="10" t="s">
        <v>4</v>
      </c>
      <c r="C8" s="11">
        <v>44629</v>
      </c>
      <c r="D8" s="6"/>
      <c r="E8" s="6"/>
      <c r="F8" s="4"/>
    </row>
    <row r="9" spans="1:6" ht="20.100000000000001" customHeight="1" thickBot="1" x14ac:dyDescent="0.25">
      <c r="A9" s="7"/>
      <c r="B9" s="10" t="s">
        <v>5</v>
      </c>
      <c r="C9" s="12" t="s">
        <v>6</v>
      </c>
      <c r="D9" s="6"/>
      <c r="E9" s="6"/>
      <c r="F9" s="4"/>
    </row>
    <row r="10" spans="1:6" ht="20.100000000000001" customHeight="1" thickBot="1" x14ac:dyDescent="0.25">
      <c r="A10" s="7"/>
      <c r="B10" s="10" t="s">
        <v>7</v>
      </c>
      <c r="C10" s="13" t="s">
        <v>8</v>
      </c>
      <c r="D10" s="6"/>
      <c r="E10" s="6"/>
      <c r="F10" s="4"/>
    </row>
    <row r="11" spans="1:6" ht="20.100000000000001" customHeight="1" thickBot="1" x14ac:dyDescent="0.25">
      <c r="A11" s="10"/>
      <c r="B11" s="10" t="s">
        <v>9</v>
      </c>
      <c r="C11" s="14" t="s">
        <v>10</v>
      </c>
      <c r="D11" s="6"/>
      <c r="E11" s="4"/>
      <c r="F11" s="4"/>
    </row>
    <row r="12" spans="1:6" ht="20.100000000000001" customHeight="1" thickBot="1" x14ac:dyDescent="0.25">
      <c r="A12" s="10"/>
      <c r="B12" s="10" t="s">
        <v>11</v>
      </c>
      <c r="C12" s="14" t="s">
        <v>12</v>
      </c>
      <c r="D12" s="6"/>
      <c r="E12" s="4"/>
      <c r="F12" s="4"/>
    </row>
    <row r="13" spans="1:6" ht="20.100000000000001" customHeight="1" thickBot="1" x14ac:dyDescent="0.25">
      <c r="A13" s="10"/>
      <c r="B13" s="10" t="s">
        <v>13</v>
      </c>
      <c r="C13" s="15" t="s">
        <v>14</v>
      </c>
      <c r="D13" s="6"/>
      <c r="E13" s="4"/>
      <c r="F13" s="4"/>
    </row>
    <row r="14" spans="1:6" ht="20.100000000000001" customHeight="1" thickBot="1" x14ac:dyDescent="0.25">
      <c r="A14" s="10"/>
      <c r="B14" s="10" t="s">
        <v>15</v>
      </c>
      <c r="C14" s="16" t="s">
        <v>54</v>
      </c>
      <c r="D14" s="6"/>
      <c r="E14" s="4"/>
      <c r="F14" s="4"/>
    </row>
    <row r="15" spans="1:6" ht="20.100000000000001" customHeight="1" thickBot="1" x14ac:dyDescent="0.25">
      <c r="A15" s="10"/>
      <c r="B15" s="10" t="s">
        <v>16</v>
      </c>
      <c r="C15" s="14"/>
      <c r="D15" s="6"/>
      <c r="E15" s="4"/>
      <c r="F15" s="4"/>
    </row>
    <row r="16" spans="1:6" ht="20.100000000000001" customHeight="1" thickBot="1" x14ac:dyDescent="0.25">
      <c r="A16" s="10"/>
      <c r="B16" s="10" t="s">
        <v>17</v>
      </c>
      <c r="C16" s="14"/>
      <c r="D16" s="6"/>
      <c r="E16" s="4"/>
      <c r="F16" s="4"/>
    </row>
    <row r="17" spans="1:6" ht="20.100000000000001" customHeight="1" thickBot="1" x14ac:dyDescent="0.25">
      <c r="A17" s="10"/>
      <c r="B17" s="10" t="s">
        <v>18</v>
      </c>
      <c r="C17" s="11">
        <v>44627</v>
      </c>
      <c r="D17" s="6"/>
      <c r="E17" s="4"/>
      <c r="F17" s="4"/>
    </row>
    <row r="18" spans="1:6" ht="20.100000000000001" customHeight="1" x14ac:dyDescent="0.2">
      <c r="A18" s="17"/>
      <c r="B18" s="10" t="s">
        <v>19</v>
      </c>
      <c r="C18" s="41" t="s">
        <v>55</v>
      </c>
      <c r="D18" s="4"/>
      <c r="E18" s="4"/>
      <c r="F18" s="4"/>
    </row>
    <row r="19" spans="1:6" ht="20.100000000000001" customHeight="1" x14ac:dyDescent="0.2">
      <c r="A19" s="17"/>
      <c r="B19" s="10"/>
      <c r="C19" s="18"/>
      <c r="D19" s="4"/>
      <c r="E19" s="4"/>
      <c r="F19" s="4"/>
    </row>
    <row r="20" spans="1:6" ht="20.100000000000001" customHeight="1" x14ac:dyDescent="0.2">
      <c r="A20" s="68" t="s">
        <v>20</v>
      </c>
      <c r="B20" s="69"/>
      <c r="C20" s="69"/>
      <c r="D20" s="19"/>
      <c r="E20" s="19"/>
      <c r="F20" s="4"/>
    </row>
    <row r="21" spans="1:6" ht="37.5" customHeight="1" x14ac:dyDescent="0.2">
      <c r="A21" s="20" t="s">
        <v>21</v>
      </c>
      <c r="B21" s="20" t="s">
        <v>22</v>
      </c>
      <c r="C21" s="20" t="s">
        <v>23</v>
      </c>
      <c r="D21" s="21" t="s">
        <v>24</v>
      </c>
      <c r="E21" s="21" t="s">
        <v>25</v>
      </c>
    </row>
    <row r="22" spans="1:6" ht="20.100000000000001" customHeight="1" x14ac:dyDescent="0.2">
      <c r="A22" s="32">
        <v>3</v>
      </c>
      <c r="B22" s="42" t="s">
        <v>56</v>
      </c>
      <c r="C22" s="43" t="s">
        <v>57</v>
      </c>
      <c r="D22" s="22">
        <v>150</v>
      </c>
      <c r="E22" s="23">
        <f t="shared" ref="E22:E58" si="0">(A22*D22)</f>
        <v>450</v>
      </c>
    </row>
    <row r="23" spans="1:6" ht="20.100000000000001" customHeight="1" x14ac:dyDescent="0.2">
      <c r="A23" s="32">
        <v>2</v>
      </c>
      <c r="B23" s="42" t="s">
        <v>58</v>
      </c>
      <c r="C23" s="43" t="s">
        <v>59</v>
      </c>
      <c r="D23" s="22">
        <v>150</v>
      </c>
      <c r="E23" s="23">
        <f t="shared" si="0"/>
        <v>300</v>
      </c>
    </row>
    <row r="24" spans="1:6" ht="20.100000000000001" customHeight="1" x14ac:dyDescent="0.2">
      <c r="A24" s="32">
        <v>2</v>
      </c>
      <c r="B24" s="42" t="s">
        <v>60</v>
      </c>
      <c r="C24" s="43" t="s">
        <v>61</v>
      </c>
      <c r="D24" s="22">
        <v>150</v>
      </c>
      <c r="E24" s="23">
        <f t="shared" si="0"/>
        <v>300</v>
      </c>
    </row>
    <row r="25" spans="1:6" ht="20.100000000000001" customHeight="1" x14ac:dyDescent="0.2">
      <c r="A25" s="32">
        <v>3</v>
      </c>
      <c r="B25" s="42" t="s">
        <v>62</v>
      </c>
      <c r="C25" s="43" t="s">
        <v>63</v>
      </c>
      <c r="D25" s="22">
        <v>150</v>
      </c>
      <c r="E25" s="23">
        <f t="shared" si="0"/>
        <v>450</v>
      </c>
    </row>
    <row r="26" spans="1:6" ht="20.100000000000001" customHeight="1" x14ac:dyDescent="0.2">
      <c r="A26" s="32">
        <v>3</v>
      </c>
      <c r="B26" s="42" t="s">
        <v>64</v>
      </c>
      <c r="C26" s="43" t="s">
        <v>65</v>
      </c>
      <c r="D26" s="22">
        <v>150</v>
      </c>
      <c r="E26" s="23">
        <f t="shared" si="0"/>
        <v>450</v>
      </c>
    </row>
    <row r="27" spans="1:6" ht="20.100000000000001" customHeight="1" x14ac:dyDescent="0.2">
      <c r="A27" s="32">
        <v>3</v>
      </c>
      <c r="B27" s="42" t="s">
        <v>66</v>
      </c>
      <c r="C27" s="43" t="s">
        <v>67</v>
      </c>
      <c r="D27" s="22">
        <v>150</v>
      </c>
      <c r="E27" s="23">
        <f t="shared" si="0"/>
        <v>450</v>
      </c>
    </row>
    <row r="28" spans="1:6" ht="20.100000000000001" customHeight="1" x14ac:dyDescent="0.2">
      <c r="A28" s="32">
        <v>2</v>
      </c>
      <c r="B28" s="42" t="s">
        <v>126</v>
      </c>
      <c r="C28" s="43" t="s">
        <v>127</v>
      </c>
      <c r="D28" s="22">
        <v>150</v>
      </c>
      <c r="E28" s="23">
        <f t="shared" si="0"/>
        <v>300</v>
      </c>
    </row>
    <row r="29" spans="1:6" ht="20.100000000000001" customHeight="1" x14ac:dyDescent="0.2">
      <c r="A29" s="32">
        <v>2</v>
      </c>
      <c r="B29" s="42" t="s">
        <v>68</v>
      </c>
      <c r="C29" s="43" t="s">
        <v>69</v>
      </c>
      <c r="D29" s="22">
        <v>150</v>
      </c>
      <c r="E29" s="23">
        <f t="shared" si="0"/>
        <v>300</v>
      </c>
    </row>
    <row r="30" spans="1:6" ht="20.100000000000001" customHeight="1" x14ac:dyDescent="0.2">
      <c r="A30" s="32">
        <v>2</v>
      </c>
      <c r="B30" s="42" t="s">
        <v>70</v>
      </c>
      <c r="C30" s="43" t="s">
        <v>71</v>
      </c>
      <c r="D30" s="22">
        <v>150</v>
      </c>
      <c r="E30" s="23">
        <f t="shared" si="0"/>
        <v>300</v>
      </c>
    </row>
    <row r="31" spans="1:6" ht="20.100000000000001" customHeight="1" x14ac:dyDescent="0.2">
      <c r="A31" s="32">
        <v>3</v>
      </c>
      <c r="B31" s="42" t="s">
        <v>72</v>
      </c>
      <c r="C31" s="43" t="s">
        <v>73</v>
      </c>
      <c r="D31" s="22">
        <v>150</v>
      </c>
      <c r="E31" s="23">
        <f t="shared" si="0"/>
        <v>450</v>
      </c>
    </row>
    <row r="32" spans="1:6" ht="20.100000000000001" customHeight="1" x14ac:dyDescent="0.2">
      <c r="A32" s="32">
        <v>3</v>
      </c>
      <c r="B32" s="42" t="s">
        <v>74</v>
      </c>
      <c r="C32" s="43" t="s">
        <v>75</v>
      </c>
      <c r="D32" s="22">
        <v>150</v>
      </c>
      <c r="E32" s="23">
        <f t="shared" si="0"/>
        <v>450</v>
      </c>
    </row>
    <row r="33" spans="1:5" ht="20.100000000000001" customHeight="1" x14ac:dyDescent="0.2">
      <c r="A33" s="32">
        <v>3</v>
      </c>
      <c r="B33" s="42" t="s">
        <v>76</v>
      </c>
      <c r="C33" s="43" t="s">
        <v>77</v>
      </c>
      <c r="D33" s="22">
        <v>150</v>
      </c>
      <c r="E33" s="23">
        <f t="shared" si="0"/>
        <v>450</v>
      </c>
    </row>
    <row r="34" spans="1:5" ht="20.100000000000001" customHeight="1" x14ac:dyDescent="0.2">
      <c r="A34" s="32">
        <v>3</v>
      </c>
      <c r="B34" s="42" t="s">
        <v>78</v>
      </c>
      <c r="C34" s="43" t="s">
        <v>79</v>
      </c>
      <c r="D34" s="22">
        <v>150</v>
      </c>
      <c r="E34" s="23">
        <f t="shared" si="0"/>
        <v>450</v>
      </c>
    </row>
    <row r="35" spans="1:5" ht="20.100000000000001" customHeight="1" x14ac:dyDescent="0.2">
      <c r="A35" s="32">
        <v>3</v>
      </c>
      <c r="B35" s="42" t="s">
        <v>80</v>
      </c>
      <c r="C35" s="43" t="s">
        <v>81</v>
      </c>
      <c r="D35" s="22">
        <v>150</v>
      </c>
      <c r="E35" s="23">
        <f t="shared" si="0"/>
        <v>450</v>
      </c>
    </row>
    <row r="36" spans="1:5" ht="20.100000000000001" customHeight="1" x14ac:dyDescent="0.2">
      <c r="A36" s="32">
        <v>3</v>
      </c>
      <c r="B36" s="42" t="s">
        <v>82</v>
      </c>
      <c r="C36" s="43" t="s">
        <v>83</v>
      </c>
      <c r="D36" s="22">
        <v>150</v>
      </c>
      <c r="E36" s="23">
        <f t="shared" si="0"/>
        <v>450</v>
      </c>
    </row>
    <row r="37" spans="1:5" ht="20.100000000000001" customHeight="1" x14ac:dyDescent="0.2">
      <c r="A37" s="32">
        <v>3</v>
      </c>
      <c r="B37" s="44">
        <v>116016</v>
      </c>
      <c r="C37" s="43" t="s">
        <v>84</v>
      </c>
      <c r="D37" s="22">
        <v>140</v>
      </c>
      <c r="E37" s="23">
        <f t="shared" si="0"/>
        <v>420</v>
      </c>
    </row>
    <row r="38" spans="1:5" ht="20.100000000000001" customHeight="1" x14ac:dyDescent="0.2">
      <c r="A38" s="32">
        <v>3</v>
      </c>
      <c r="B38" s="44">
        <v>116018</v>
      </c>
      <c r="C38" s="43" t="s">
        <v>85</v>
      </c>
      <c r="D38" s="22">
        <v>140</v>
      </c>
      <c r="E38" s="23">
        <f t="shared" si="0"/>
        <v>420</v>
      </c>
    </row>
    <row r="39" spans="1:5" ht="20.100000000000001" customHeight="1" x14ac:dyDescent="0.2">
      <c r="A39" s="32">
        <v>3</v>
      </c>
      <c r="B39" s="44">
        <v>116020</v>
      </c>
      <c r="C39" s="43" t="s">
        <v>86</v>
      </c>
      <c r="D39" s="22">
        <v>140</v>
      </c>
      <c r="E39" s="23">
        <f t="shared" si="0"/>
        <v>420</v>
      </c>
    </row>
    <row r="40" spans="1:5" ht="20.100000000000001" customHeight="1" x14ac:dyDescent="0.2">
      <c r="A40" s="32">
        <v>3</v>
      </c>
      <c r="B40" s="44">
        <v>116022</v>
      </c>
      <c r="C40" s="43" t="s">
        <v>87</v>
      </c>
      <c r="D40" s="22">
        <v>140</v>
      </c>
      <c r="E40" s="23">
        <f t="shared" si="0"/>
        <v>420</v>
      </c>
    </row>
    <row r="41" spans="1:5" ht="20.100000000000001" customHeight="1" x14ac:dyDescent="0.2">
      <c r="A41" s="32">
        <v>3</v>
      </c>
      <c r="B41" s="44">
        <v>116024</v>
      </c>
      <c r="C41" s="43" t="s">
        <v>88</v>
      </c>
      <c r="D41" s="22">
        <v>140</v>
      </c>
      <c r="E41" s="23">
        <f t="shared" si="0"/>
        <v>420</v>
      </c>
    </row>
    <row r="42" spans="1:5" ht="20.100000000000001" customHeight="1" x14ac:dyDescent="0.2">
      <c r="A42" s="32">
        <v>3</v>
      </c>
      <c r="B42" s="44">
        <v>116026</v>
      </c>
      <c r="C42" s="43" t="s">
        <v>89</v>
      </c>
      <c r="D42" s="22">
        <v>140</v>
      </c>
      <c r="E42" s="23">
        <f t="shared" si="0"/>
        <v>420</v>
      </c>
    </row>
    <row r="43" spans="1:5" ht="20.100000000000001" customHeight="1" x14ac:dyDescent="0.2">
      <c r="A43" s="32">
        <v>3</v>
      </c>
      <c r="B43" s="44">
        <v>116028</v>
      </c>
      <c r="C43" s="43" t="s">
        <v>90</v>
      </c>
      <c r="D43" s="22">
        <v>140</v>
      </c>
      <c r="E43" s="23">
        <f t="shared" si="0"/>
        <v>420</v>
      </c>
    </row>
    <row r="44" spans="1:5" ht="20.100000000000001" customHeight="1" x14ac:dyDescent="0.2">
      <c r="A44" s="32">
        <v>3</v>
      </c>
      <c r="B44" s="44">
        <v>116030</v>
      </c>
      <c r="C44" s="43" t="s">
        <v>91</v>
      </c>
      <c r="D44" s="22">
        <v>140</v>
      </c>
      <c r="E44" s="23">
        <f t="shared" si="0"/>
        <v>420</v>
      </c>
    </row>
    <row r="45" spans="1:5" ht="20.100000000000001" customHeight="1" x14ac:dyDescent="0.2">
      <c r="A45" s="32">
        <v>3</v>
      </c>
      <c r="B45" s="44">
        <v>116032</v>
      </c>
      <c r="C45" s="43" t="s">
        <v>92</v>
      </c>
      <c r="D45" s="22">
        <v>140</v>
      </c>
      <c r="E45" s="23">
        <f t="shared" si="0"/>
        <v>420</v>
      </c>
    </row>
    <row r="46" spans="1:5" ht="20.100000000000001" customHeight="1" x14ac:dyDescent="0.2">
      <c r="A46" s="32">
        <v>2</v>
      </c>
      <c r="B46" s="44">
        <v>116034</v>
      </c>
      <c r="C46" s="43" t="s">
        <v>93</v>
      </c>
      <c r="D46" s="22">
        <v>140</v>
      </c>
      <c r="E46" s="23">
        <f t="shared" si="0"/>
        <v>280</v>
      </c>
    </row>
    <row r="47" spans="1:5" ht="20.100000000000001" customHeight="1" x14ac:dyDescent="0.2">
      <c r="A47" s="32">
        <v>3</v>
      </c>
      <c r="B47" s="44">
        <v>116036</v>
      </c>
      <c r="C47" s="43" t="s">
        <v>94</v>
      </c>
      <c r="D47" s="22">
        <v>140</v>
      </c>
      <c r="E47" s="23">
        <f t="shared" si="0"/>
        <v>420</v>
      </c>
    </row>
    <row r="48" spans="1:5" ht="20.100000000000001" customHeight="1" x14ac:dyDescent="0.2">
      <c r="A48" s="32">
        <v>3</v>
      </c>
      <c r="B48" s="44">
        <v>116038</v>
      </c>
      <c r="C48" s="43" t="s">
        <v>95</v>
      </c>
      <c r="D48" s="22">
        <v>140</v>
      </c>
      <c r="E48" s="23">
        <f t="shared" si="0"/>
        <v>420</v>
      </c>
    </row>
    <row r="49" spans="1:5" ht="20.100000000000001" customHeight="1" x14ac:dyDescent="0.2">
      <c r="A49" s="32">
        <v>3</v>
      </c>
      <c r="B49" s="44">
        <v>116040</v>
      </c>
      <c r="C49" s="43" t="s">
        <v>96</v>
      </c>
      <c r="D49" s="22">
        <v>140</v>
      </c>
      <c r="E49" s="23">
        <f t="shared" si="0"/>
        <v>420</v>
      </c>
    </row>
    <row r="50" spans="1:5" ht="20.100000000000001" customHeight="1" x14ac:dyDescent="0.2">
      <c r="A50" s="32">
        <v>3</v>
      </c>
      <c r="B50" s="44">
        <v>116042</v>
      </c>
      <c r="C50" s="43" t="s">
        <v>97</v>
      </c>
      <c r="D50" s="22">
        <v>140</v>
      </c>
      <c r="E50" s="23">
        <f t="shared" si="0"/>
        <v>420</v>
      </c>
    </row>
    <row r="51" spans="1:5" ht="20.100000000000001" customHeight="1" x14ac:dyDescent="0.2">
      <c r="A51" s="32">
        <v>3</v>
      </c>
      <c r="B51" s="44">
        <v>116044</v>
      </c>
      <c r="C51" s="43" t="s">
        <v>98</v>
      </c>
      <c r="D51" s="22">
        <v>140</v>
      </c>
      <c r="E51" s="23">
        <f t="shared" si="0"/>
        <v>420</v>
      </c>
    </row>
    <row r="52" spans="1:5" ht="20.100000000000001" customHeight="1" x14ac:dyDescent="0.2">
      <c r="A52" s="32">
        <v>1</v>
      </c>
      <c r="B52" s="44">
        <v>116046</v>
      </c>
      <c r="C52" s="43" t="s">
        <v>99</v>
      </c>
      <c r="D52" s="22">
        <v>140</v>
      </c>
      <c r="E52" s="23">
        <f t="shared" si="0"/>
        <v>140</v>
      </c>
    </row>
    <row r="53" spans="1:5" ht="20.100000000000001" customHeight="1" x14ac:dyDescent="0.2">
      <c r="A53" s="32">
        <v>3</v>
      </c>
      <c r="B53" s="44">
        <v>116048</v>
      </c>
      <c r="C53" s="43" t="s">
        <v>100</v>
      </c>
      <c r="D53" s="22">
        <v>140</v>
      </c>
      <c r="E53" s="23">
        <f t="shared" si="0"/>
        <v>420</v>
      </c>
    </row>
    <row r="54" spans="1:5" ht="20.100000000000001" customHeight="1" x14ac:dyDescent="0.2">
      <c r="A54" s="32">
        <v>3</v>
      </c>
      <c r="B54" s="44">
        <v>116050</v>
      </c>
      <c r="C54" s="43" t="s">
        <v>101</v>
      </c>
      <c r="D54" s="22">
        <v>140</v>
      </c>
      <c r="E54" s="23">
        <f t="shared" si="0"/>
        <v>420</v>
      </c>
    </row>
    <row r="55" spans="1:5" ht="20.100000000000001" customHeight="1" x14ac:dyDescent="0.2">
      <c r="A55" s="32">
        <v>3</v>
      </c>
      <c r="B55" s="44">
        <v>116055</v>
      </c>
      <c r="C55" s="43" t="s">
        <v>102</v>
      </c>
      <c r="D55" s="22">
        <v>140</v>
      </c>
      <c r="E55" s="23">
        <f t="shared" si="0"/>
        <v>420</v>
      </c>
    </row>
    <row r="56" spans="1:5" ht="20.100000000000001" customHeight="1" x14ac:dyDescent="0.2">
      <c r="A56" s="32">
        <v>3</v>
      </c>
      <c r="B56" s="44">
        <v>116060</v>
      </c>
      <c r="C56" s="43" t="s">
        <v>103</v>
      </c>
      <c r="D56" s="22">
        <v>140</v>
      </c>
      <c r="E56" s="23">
        <f t="shared" si="0"/>
        <v>420</v>
      </c>
    </row>
    <row r="57" spans="1:5" ht="20.100000000000001" customHeight="1" x14ac:dyDescent="0.2">
      <c r="A57" s="32">
        <v>6</v>
      </c>
      <c r="B57" s="74">
        <v>115010</v>
      </c>
      <c r="C57" s="43" t="s">
        <v>190</v>
      </c>
      <c r="D57" s="22">
        <v>30</v>
      </c>
      <c r="E57" s="23">
        <f t="shared" si="0"/>
        <v>180</v>
      </c>
    </row>
    <row r="58" spans="1:5" ht="20.100000000000001" customHeight="1" x14ac:dyDescent="0.2">
      <c r="A58" s="32">
        <v>5</v>
      </c>
      <c r="B58" s="45" t="s">
        <v>191</v>
      </c>
      <c r="C58" s="43" t="s">
        <v>192</v>
      </c>
      <c r="D58" s="22">
        <v>40</v>
      </c>
      <c r="E58" s="23">
        <f t="shared" si="0"/>
        <v>200</v>
      </c>
    </row>
    <row r="59" spans="1:5" ht="20.100000000000001" customHeight="1" x14ac:dyDescent="0.25">
      <c r="A59" s="28">
        <f>SUM(A22:A58)</f>
        <v>108</v>
      </c>
      <c r="B59" s="45"/>
      <c r="C59" s="43"/>
      <c r="D59" s="22"/>
      <c r="E59" s="23"/>
    </row>
    <row r="60" spans="1:5" ht="20.100000000000001" customHeight="1" x14ac:dyDescent="0.25">
      <c r="A60" s="28"/>
      <c r="B60" s="45"/>
      <c r="C60" s="43"/>
      <c r="D60" s="22"/>
      <c r="E60" s="23"/>
    </row>
    <row r="61" spans="1:5" ht="20.100000000000001" customHeight="1" x14ac:dyDescent="0.2">
      <c r="A61" s="32">
        <v>3</v>
      </c>
      <c r="B61" s="46" t="s">
        <v>106</v>
      </c>
      <c r="C61" s="47" t="s">
        <v>107</v>
      </c>
      <c r="D61" s="22">
        <v>150</v>
      </c>
      <c r="E61" s="23">
        <f t="shared" ref="E61:E70" si="1">(A61*D61)</f>
        <v>450</v>
      </c>
    </row>
    <row r="62" spans="1:5" ht="20.100000000000001" customHeight="1" x14ac:dyDescent="0.2">
      <c r="A62" s="32">
        <v>3</v>
      </c>
      <c r="B62" s="48" t="s">
        <v>108</v>
      </c>
      <c r="C62" s="49" t="s">
        <v>109</v>
      </c>
      <c r="D62" s="22">
        <v>150</v>
      </c>
      <c r="E62" s="23">
        <f t="shared" si="1"/>
        <v>450</v>
      </c>
    </row>
    <row r="63" spans="1:5" ht="20.100000000000001" customHeight="1" x14ac:dyDescent="0.2">
      <c r="A63" s="32">
        <v>3</v>
      </c>
      <c r="B63" s="46" t="s">
        <v>110</v>
      </c>
      <c r="C63" s="47" t="s">
        <v>111</v>
      </c>
      <c r="D63" s="22">
        <v>150</v>
      </c>
      <c r="E63" s="23">
        <f t="shared" si="1"/>
        <v>450</v>
      </c>
    </row>
    <row r="64" spans="1:5" ht="20.100000000000001" customHeight="1" x14ac:dyDescent="0.2">
      <c r="A64" s="32">
        <v>3</v>
      </c>
      <c r="B64" s="48" t="s">
        <v>112</v>
      </c>
      <c r="C64" s="49" t="s">
        <v>113</v>
      </c>
      <c r="D64" s="22">
        <v>150</v>
      </c>
      <c r="E64" s="23">
        <f t="shared" si="1"/>
        <v>450</v>
      </c>
    </row>
    <row r="65" spans="1:5" ht="20.100000000000001" customHeight="1" x14ac:dyDescent="0.2">
      <c r="A65" s="32">
        <v>3</v>
      </c>
      <c r="B65" s="46" t="s">
        <v>114</v>
      </c>
      <c r="C65" s="47" t="s">
        <v>115</v>
      </c>
      <c r="D65" s="22">
        <v>150</v>
      </c>
      <c r="E65" s="23">
        <f t="shared" si="1"/>
        <v>450</v>
      </c>
    </row>
    <row r="66" spans="1:5" ht="20.100000000000001" customHeight="1" x14ac:dyDescent="0.2">
      <c r="A66" s="32">
        <v>3</v>
      </c>
      <c r="B66" s="48" t="s">
        <v>116</v>
      </c>
      <c r="C66" s="49" t="s">
        <v>117</v>
      </c>
      <c r="D66" s="22">
        <v>150</v>
      </c>
      <c r="E66" s="23">
        <f t="shared" si="1"/>
        <v>450</v>
      </c>
    </row>
    <row r="67" spans="1:5" ht="20.100000000000001" customHeight="1" x14ac:dyDescent="0.2">
      <c r="A67" s="32">
        <v>3</v>
      </c>
      <c r="B67" s="46" t="s">
        <v>118</v>
      </c>
      <c r="C67" s="47" t="s">
        <v>119</v>
      </c>
      <c r="D67" s="22">
        <v>150</v>
      </c>
      <c r="E67" s="23">
        <f t="shared" si="1"/>
        <v>450</v>
      </c>
    </row>
    <row r="68" spans="1:5" ht="20.100000000000001" customHeight="1" x14ac:dyDescent="0.2">
      <c r="A68" s="32">
        <v>3</v>
      </c>
      <c r="B68" s="48" t="s">
        <v>120</v>
      </c>
      <c r="C68" s="49" t="s">
        <v>121</v>
      </c>
      <c r="D68" s="22">
        <v>150</v>
      </c>
      <c r="E68" s="23">
        <f t="shared" si="1"/>
        <v>450</v>
      </c>
    </row>
    <row r="69" spans="1:5" ht="20.100000000000001" customHeight="1" x14ac:dyDescent="0.2">
      <c r="A69" s="32">
        <v>3</v>
      </c>
      <c r="B69" s="46" t="s">
        <v>122</v>
      </c>
      <c r="C69" s="47" t="s">
        <v>123</v>
      </c>
      <c r="D69" s="22">
        <v>150</v>
      </c>
      <c r="E69" s="23">
        <f t="shared" si="1"/>
        <v>450</v>
      </c>
    </row>
    <row r="70" spans="1:5" ht="20.100000000000001" customHeight="1" x14ac:dyDescent="0.2">
      <c r="A70" s="32">
        <v>3</v>
      </c>
      <c r="B70" s="48" t="s">
        <v>124</v>
      </c>
      <c r="C70" s="49" t="s">
        <v>125</v>
      </c>
      <c r="D70" s="22">
        <v>150</v>
      </c>
      <c r="E70" s="23">
        <f t="shared" si="1"/>
        <v>450</v>
      </c>
    </row>
    <row r="71" spans="1:5" ht="20.100000000000001" customHeight="1" x14ac:dyDescent="0.25">
      <c r="A71" s="28">
        <f>SUM(A61:A70)</f>
        <v>30</v>
      </c>
      <c r="B71" s="44"/>
      <c r="C71" s="43"/>
      <c r="D71" s="22"/>
      <c r="E71" s="23"/>
    </row>
    <row r="72" spans="1:5" ht="20.100000000000001" customHeight="1" x14ac:dyDescent="0.2">
      <c r="A72" s="32">
        <v>1</v>
      </c>
      <c r="B72" s="45">
        <v>2</v>
      </c>
      <c r="C72" s="75" t="s">
        <v>196</v>
      </c>
      <c r="D72" s="24">
        <v>40</v>
      </c>
      <c r="E72" s="24">
        <f t="shared" ref="E72:E79" si="2">A72*D72</f>
        <v>40</v>
      </c>
    </row>
    <row r="73" spans="1:5" ht="20.100000000000001" customHeight="1" x14ac:dyDescent="0.2">
      <c r="A73" s="32">
        <v>1</v>
      </c>
      <c r="B73" s="74">
        <v>184313</v>
      </c>
      <c r="C73" s="75" t="s">
        <v>193</v>
      </c>
      <c r="D73" s="24">
        <v>40</v>
      </c>
      <c r="E73" s="24">
        <f t="shared" si="2"/>
        <v>40</v>
      </c>
    </row>
    <row r="74" spans="1:5" ht="20.100000000000001" customHeight="1" x14ac:dyDescent="0.2">
      <c r="A74" s="32">
        <v>1</v>
      </c>
      <c r="B74" s="74">
        <v>184303</v>
      </c>
      <c r="C74" s="75" t="s">
        <v>194</v>
      </c>
      <c r="D74" s="24">
        <v>40</v>
      </c>
      <c r="E74" s="24">
        <f t="shared" si="2"/>
        <v>40</v>
      </c>
    </row>
    <row r="75" spans="1:5" ht="20.100000000000001" customHeight="1" x14ac:dyDescent="0.2">
      <c r="A75" s="32">
        <v>1</v>
      </c>
      <c r="B75" s="74">
        <v>184307</v>
      </c>
      <c r="C75" s="75" t="s">
        <v>195</v>
      </c>
      <c r="D75" s="24">
        <v>40</v>
      </c>
      <c r="E75" s="24">
        <f t="shared" si="2"/>
        <v>40</v>
      </c>
    </row>
    <row r="76" spans="1:5" ht="20.100000000000001" customHeight="1" x14ac:dyDescent="0.2">
      <c r="A76" s="32">
        <v>6</v>
      </c>
      <c r="B76" s="30" t="s">
        <v>129</v>
      </c>
      <c r="C76" s="30" t="s">
        <v>130</v>
      </c>
      <c r="D76" s="24">
        <v>12</v>
      </c>
      <c r="E76" s="24">
        <f t="shared" si="2"/>
        <v>72</v>
      </c>
    </row>
    <row r="77" spans="1:5" ht="20.100000000000001" customHeight="1" x14ac:dyDescent="0.2">
      <c r="A77" s="32">
        <v>6</v>
      </c>
      <c r="B77" s="30" t="s">
        <v>131</v>
      </c>
      <c r="C77" s="30" t="s">
        <v>132</v>
      </c>
      <c r="D77" s="24">
        <v>12</v>
      </c>
      <c r="E77" s="24">
        <f t="shared" si="2"/>
        <v>72</v>
      </c>
    </row>
    <row r="78" spans="1:5" ht="20.100000000000001" customHeight="1" x14ac:dyDescent="0.2">
      <c r="A78" s="32">
        <v>6</v>
      </c>
      <c r="B78" s="30" t="s">
        <v>133</v>
      </c>
      <c r="C78" s="30" t="s">
        <v>134</v>
      </c>
      <c r="D78" s="24">
        <v>12</v>
      </c>
      <c r="E78" s="24">
        <f t="shared" si="2"/>
        <v>72</v>
      </c>
    </row>
    <row r="79" spans="1:5" ht="20.100000000000001" customHeight="1" x14ac:dyDescent="0.2">
      <c r="A79" s="32">
        <v>6</v>
      </c>
      <c r="B79" s="30" t="s">
        <v>135</v>
      </c>
      <c r="C79" s="30" t="s">
        <v>136</v>
      </c>
      <c r="D79" s="24">
        <v>12</v>
      </c>
      <c r="E79" s="24">
        <f t="shared" si="2"/>
        <v>72</v>
      </c>
    </row>
    <row r="80" spans="1:5" ht="20.100000000000001" customHeight="1" x14ac:dyDescent="0.25">
      <c r="A80" s="28"/>
      <c r="B80" s="45"/>
      <c r="C80" s="43"/>
      <c r="D80" s="22"/>
      <c r="E80" s="23"/>
    </row>
    <row r="81" spans="1:5" ht="20.100000000000001" customHeight="1" x14ac:dyDescent="0.2">
      <c r="A81" s="59">
        <v>1</v>
      </c>
      <c r="B81" s="60" t="s">
        <v>157</v>
      </c>
      <c r="C81" s="60" t="s">
        <v>158</v>
      </c>
      <c r="D81" s="61">
        <v>300</v>
      </c>
      <c r="E81" s="61">
        <f>+A81*D81</f>
        <v>300</v>
      </c>
    </row>
    <row r="82" spans="1:5" ht="20.100000000000001" customHeight="1" x14ac:dyDescent="0.2">
      <c r="A82" s="59">
        <v>1</v>
      </c>
      <c r="B82" s="60" t="s">
        <v>159</v>
      </c>
      <c r="C82" s="60" t="s">
        <v>160</v>
      </c>
      <c r="D82" s="61">
        <v>300</v>
      </c>
      <c r="E82" s="61">
        <f t="shared" ref="E82:E93" si="3">+A82*D82</f>
        <v>300</v>
      </c>
    </row>
    <row r="83" spans="1:5" ht="20.100000000000001" customHeight="1" x14ac:dyDescent="0.2">
      <c r="A83" s="59">
        <v>1</v>
      </c>
      <c r="B83" s="60" t="s">
        <v>161</v>
      </c>
      <c r="C83" s="60" t="s">
        <v>162</v>
      </c>
      <c r="D83" s="61">
        <v>300</v>
      </c>
      <c r="E83" s="61">
        <f t="shared" si="3"/>
        <v>300</v>
      </c>
    </row>
    <row r="84" spans="1:5" ht="20.100000000000001" customHeight="1" x14ac:dyDescent="0.2">
      <c r="A84" s="59">
        <v>4</v>
      </c>
      <c r="B84" s="60" t="s">
        <v>163</v>
      </c>
      <c r="C84" s="60" t="s">
        <v>164</v>
      </c>
      <c r="D84" s="61">
        <v>40</v>
      </c>
      <c r="E84" s="61">
        <f t="shared" si="3"/>
        <v>160</v>
      </c>
    </row>
    <row r="85" spans="1:5" ht="20.100000000000001" customHeight="1" x14ac:dyDescent="0.2">
      <c r="A85" s="59">
        <v>4</v>
      </c>
      <c r="B85" s="60" t="s">
        <v>165</v>
      </c>
      <c r="C85" s="60" t="s">
        <v>166</v>
      </c>
      <c r="D85" s="61">
        <v>40</v>
      </c>
      <c r="E85" s="61">
        <f t="shared" si="3"/>
        <v>160</v>
      </c>
    </row>
    <row r="86" spans="1:5" ht="20.100000000000001" customHeight="1" x14ac:dyDescent="0.2">
      <c r="A86" s="59">
        <v>4</v>
      </c>
      <c r="B86" s="60" t="s">
        <v>167</v>
      </c>
      <c r="C86" s="60" t="s">
        <v>168</v>
      </c>
      <c r="D86" s="61">
        <v>40</v>
      </c>
      <c r="E86" s="61">
        <f t="shared" si="3"/>
        <v>160</v>
      </c>
    </row>
    <row r="87" spans="1:5" ht="20.100000000000001" customHeight="1" x14ac:dyDescent="0.2">
      <c r="A87" s="59">
        <v>6</v>
      </c>
      <c r="B87" s="60" t="s">
        <v>169</v>
      </c>
      <c r="C87" s="60" t="s">
        <v>170</v>
      </c>
      <c r="D87" s="61">
        <v>40</v>
      </c>
      <c r="E87" s="61">
        <f t="shared" si="3"/>
        <v>240</v>
      </c>
    </row>
    <row r="88" spans="1:5" ht="20.100000000000001" customHeight="1" x14ac:dyDescent="0.2">
      <c r="A88" s="59">
        <v>4</v>
      </c>
      <c r="B88" s="60" t="s">
        <v>171</v>
      </c>
      <c r="C88" s="60" t="s">
        <v>172</v>
      </c>
      <c r="D88" s="61">
        <v>40</v>
      </c>
      <c r="E88" s="61">
        <f t="shared" si="3"/>
        <v>160</v>
      </c>
    </row>
    <row r="89" spans="1:5" ht="20.100000000000001" customHeight="1" x14ac:dyDescent="0.2">
      <c r="A89" s="59">
        <v>4</v>
      </c>
      <c r="B89" s="60" t="s">
        <v>173</v>
      </c>
      <c r="C89" s="60" t="s">
        <v>174</v>
      </c>
      <c r="D89" s="61">
        <v>40</v>
      </c>
      <c r="E89" s="61">
        <f t="shared" si="3"/>
        <v>160</v>
      </c>
    </row>
    <row r="90" spans="1:5" ht="20.100000000000001" customHeight="1" x14ac:dyDescent="0.2">
      <c r="A90" s="59">
        <v>4</v>
      </c>
      <c r="B90" s="60" t="s">
        <v>175</v>
      </c>
      <c r="C90" s="60" t="s">
        <v>176</v>
      </c>
      <c r="D90" s="61">
        <v>40</v>
      </c>
      <c r="E90" s="61">
        <f t="shared" si="3"/>
        <v>160</v>
      </c>
    </row>
    <row r="91" spans="1:5" ht="20.100000000000001" customHeight="1" x14ac:dyDescent="0.2">
      <c r="A91" s="59">
        <v>4</v>
      </c>
      <c r="B91" s="60" t="s">
        <v>177</v>
      </c>
      <c r="C91" s="60" t="s">
        <v>178</v>
      </c>
      <c r="D91" s="61">
        <v>40</v>
      </c>
      <c r="E91" s="61">
        <f t="shared" si="3"/>
        <v>160</v>
      </c>
    </row>
    <row r="92" spans="1:5" ht="20.100000000000001" customHeight="1" x14ac:dyDescent="0.2">
      <c r="A92" s="59">
        <v>4</v>
      </c>
      <c r="B92" s="60" t="s">
        <v>179</v>
      </c>
      <c r="C92" s="60" t="s">
        <v>180</v>
      </c>
      <c r="D92" s="61">
        <v>40</v>
      </c>
      <c r="E92" s="61">
        <f t="shared" si="3"/>
        <v>160</v>
      </c>
    </row>
    <row r="93" spans="1:5" ht="20.100000000000001" customHeight="1" x14ac:dyDescent="0.2">
      <c r="A93" s="59">
        <v>4</v>
      </c>
      <c r="B93" s="60" t="s">
        <v>181</v>
      </c>
      <c r="C93" s="60" t="s">
        <v>182</v>
      </c>
      <c r="D93" s="61">
        <v>40</v>
      </c>
      <c r="E93" s="61">
        <f t="shared" si="3"/>
        <v>160</v>
      </c>
    </row>
    <row r="94" spans="1:5" ht="20.100000000000001" customHeight="1" x14ac:dyDescent="0.25">
      <c r="A94" s="28"/>
      <c r="B94" s="45"/>
      <c r="C94" s="43"/>
      <c r="D94" s="22"/>
      <c r="E94" s="23"/>
    </row>
    <row r="95" spans="1:5" ht="20.100000000000001" customHeight="1" x14ac:dyDescent="0.25">
      <c r="A95" s="70" t="s">
        <v>26</v>
      </c>
      <c r="B95" s="70"/>
      <c r="C95" s="70"/>
      <c r="D95" s="70"/>
      <c r="E95" s="25">
        <f>SUM(E22:E94)</f>
        <v>21888</v>
      </c>
    </row>
    <row r="96" spans="1:5" ht="20.100000000000001" customHeight="1" x14ac:dyDescent="0.25">
      <c r="A96" s="63" t="s">
        <v>27</v>
      </c>
      <c r="B96" s="64"/>
      <c r="C96" s="65"/>
      <c r="D96" s="26">
        <v>0.12</v>
      </c>
      <c r="E96" s="25">
        <f>+E95*D96</f>
        <v>2626.56</v>
      </c>
    </row>
    <row r="97" spans="1:5" ht="20.100000000000001" customHeight="1" x14ac:dyDescent="0.25">
      <c r="A97" s="70" t="s">
        <v>28</v>
      </c>
      <c r="B97" s="70"/>
      <c r="C97" s="70"/>
      <c r="D97" s="70"/>
      <c r="E97" s="25">
        <f>+E95+E96</f>
        <v>24514.560000000001</v>
      </c>
    </row>
    <row r="98" spans="1:5" ht="20.100000000000001" customHeight="1" x14ac:dyDescent="0.25">
      <c r="A98" s="51">
        <v>2</v>
      </c>
      <c r="B98" s="53"/>
      <c r="C98" s="73" t="s">
        <v>139</v>
      </c>
      <c r="D98" s="73"/>
      <c r="E98" s="58"/>
    </row>
    <row r="99" spans="1:5" ht="20.100000000000001" customHeight="1" x14ac:dyDescent="0.25">
      <c r="A99" s="54">
        <v>1</v>
      </c>
      <c r="B99" s="55"/>
      <c r="C99" s="56" t="s">
        <v>140</v>
      </c>
      <c r="D99" s="57"/>
      <c r="E99" s="58"/>
    </row>
    <row r="100" spans="1:5" ht="20.100000000000001" customHeight="1" x14ac:dyDescent="0.25">
      <c r="A100" s="54">
        <v>2</v>
      </c>
      <c r="B100" s="55"/>
      <c r="C100" s="56" t="s">
        <v>141</v>
      </c>
      <c r="D100" s="57"/>
      <c r="E100" s="58"/>
    </row>
    <row r="101" spans="1:5" ht="20.100000000000001" customHeight="1" x14ac:dyDescent="0.25">
      <c r="A101" s="51">
        <v>1</v>
      </c>
      <c r="B101" s="53"/>
      <c r="C101" s="73" t="s">
        <v>142</v>
      </c>
      <c r="D101" s="73"/>
      <c r="E101" s="58"/>
    </row>
    <row r="102" spans="1:5" ht="20.100000000000001" customHeight="1" x14ac:dyDescent="0.25">
      <c r="A102" s="51">
        <v>2</v>
      </c>
      <c r="B102" s="53"/>
      <c r="C102" s="73" t="s">
        <v>143</v>
      </c>
      <c r="D102" s="73"/>
      <c r="E102" s="58"/>
    </row>
    <row r="103" spans="1:5" ht="20.100000000000001" customHeight="1" x14ac:dyDescent="0.25">
      <c r="A103" s="51">
        <v>1</v>
      </c>
      <c r="B103" s="53"/>
      <c r="C103" s="73" t="s">
        <v>144</v>
      </c>
      <c r="D103" s="73"/>
      <c r="E103" s="58"/>
    </row>
    <row r="104" spans="1:5" ht="20.100000000000001" customHeight="1" x14ac:dyDescent="0.25">
      <c r="A104" s="51">
        <v>2</v>
      </c>
      <c r="B104" s="53"/>
      <c r="C104" s="73" t="s">
        <v>145</v>
      </c>
      <c r="D104" s="73"/>
      <c r="E104" s="58"/>
    </row>
    <row r="105" spans="1:5" ht="20.100000000000001" customHeight="1" x14ac:dyDescent="0.25">
      <c r="A105" s="51">
        <v>1</v>
      </c>
      <c r="B105" s="53"/>
      <c r="C105" s="73" t="s">
        <v>146</v>
      </c>
      <c r="D105" s="73"/>
      <c r="E105" s="58"/>
    </row>
    <row r="106" spans="1:5" ht="20.100000000000001" customHeight="1" x14ac:dyDescent="0.25">
      <c r="A106" s="51">
        <v>1</v>
      </c>
      <c r="B106" s="53"/>
      <c r="C106" s="73" t="s">
        <v>147</v>
      </c>
      <c r="D106" s="73"/>
      <c r="E106" s="58"/>
    </row>
    <row r="107" spans="1:5" ht="20.100000000000001" customHeight="1" x14ac:dyDescent="0.25">
      <c r="A107" s="51">
        <v>1</v>
      </c>
      <c r="B107" s="53"/>
      <c r="C107" s="73" t="s">
        <v>148</v>
      </c>
      <c r="D107" s="73"/>
      <c r="E107" s="58"/>
    </row>
    <row r="108" spans="1:5" ht="20.100000000000001" customHeight="1" x14ac:dyDescent="0.25">
      <c r="A108" s="51">
        <v>1</v>
      </c>
      <c r="B108" s="53"/>
      <c r="C108" s="73" t="s">
        <v>145</v>
      </c>
      <c r="D108" s="73"/>
      <c r="E108" s="58"/>
    </row>
    <row r="109" spans="1:5" ht="20.100000000000001" customHeight="1" x14ac:dyDescent="0.25">
      <c r="A109" s="51">
        <v>2</v>
      </c>
      <c r="B109" s="53"/>
      <c r="C109" s="73" t="s">
        <v>139</v>
      </c>
      <c r="D109" s="73"/>
      <c r="E109" s="58"/>
    </row>
    <row r="110" spans="1:5" ht="20.100000000000001" customHeight="1" x14ac:dyDescent="0.25">
      <c r="A110" s="51">
        <v>2</v>
      </c>
      <c r="B110" s="53"/>
      <c r="C110" s="73" t="s">
        <v>149</v>
      </c>
      <c r="D110" s="73"/>
      <c r="E110" s="58"/>
    </row>
    <row r="111" spans="1:5" ht="20.100000000000001" customHeight="1" x14ac:dyDescent="0.25">
      <c r="A111" s="51">
        <v>1</v>
      </c>
      <c r="B111" s="53"/>
      <c r="C111" s="73" t="s">
        <v>150</v>
      </c>
      <c r="D111" s="73"/>
      <c r="E111" s="58"/>
    </row>
    <row r="112" spans="1:5" ht="20.100000000000001" customHeight="1" x14ac:dyDescent="0.25">
      <c r="A112" s="51">
        <v>1</v>
      </c>
      <c r="B112" s="53"/>
      <c r="C112" s="73" t="s">
        <v>151</v>
      </c>
      <c r="D112" s="73"/>
      <c r="E112" s="58"/>
    </row>
    <row r="113" spans="1:5" ht="20.100000000000001" customHeight="1" x14ac:dyDescent="0.25">
      <c r="A113" s="51">
        <v>1</v>
      </c>
      <c r="B113" s="53"/>
      <c r="C113" s="73" t="s">
        <v>152</v>
      </c>
      <c r="D113" s="73"/>
      <c r="E113" s="58"/>
    </row>
    <row r="114" spans="1:5" ht="20.100000000000001" customHeight="1" x14ac:dyDescent="0.25">
      <c r="A114" s="51">
        <v>2</v>
      </c>
      <c r="B114" s="53"/>
      <c r="C114" s="73" t="s">
        <v>153</v>
      </c>
      <c r="D114" s="73"/>
      <c r="E114" s="58"/>
    </row>
    <row r="115" spans="1:5" ht="20.100000000000001" customHeight="1" x14ac:dyDescent="0.2">
      <c r="A115" s="51">
        <v>2</v>
      </c>
      <c r="B115" s="53"/>
      <c r="C115" s="73" t="s">
        <v>154</v>
      </c>
      <c r="D115" s="73"/>
    </row>
    <row r="116" spans="1:5" ht="20.100000000000001" customHeight="1" x14ac:dyDescent="0.2">
      <c r="A116" s="51">
        <v>1</v>
      </c>
      <c r="B116" s="53"/>
      <c r="C116" s="73" t="s">
        <v>155</v>
      </c>
      <c r="D116" s="73"/>
    </row>
    <row r="117" spans="1:5" ht="20.100000000000001" customHeight="1" x14ac:dyDescent="0.2">
      <c r="A117" s="51">
        <v>1</v>
      </c>
      <c r="B117" s="53"/>
      <c r="C117" s="73" t="s">
        <v>156</v>
      </c>
      <c r="D117" s="73"/>
    </row>
    <row r="118" spans="1:5" ht="20.100000000000001" customHeight="1" x14ac:dyDescent="0.2">
      <c r="A118" s="71" t="s">
        <v>137</v>
      </c>
      <c r="B118" s="72"/>
      <c r="C118" s="72"/>
    </row>
    <row r="119" spans="1:5" ht="20.100000000000001" customHeight="1" x14ac:dyDescent="0.2">
      <c r="A119" s="29">
        <v>1</v>
      </c>
      <c r="B119" s="30"/>
      <c r="C119" s="30" t="s">
        <v>29</v>
      </c>
    </row>
    <row r="120" spans="1:5" ht="20.100000000000001" customHeight="1" x14ac:dyDescent="0.2">
      <c r="A120" s="29">
        <v>2</v>
      </c>
      <c r="B120" s="30"/>
      <c r="C120" s="30" t="s">
        <v>30</v>
      </c>
    </row>
    <row r="121" spans="1:5" ht="20.100000000000001" customHeight="1" x14ac:dyDescent="0.2">
      <c r="A121" s="29">
        <v>1</v>
      </c>
      <c r="B121" s="30"/>
      <c r="C121" s="30" t="s">
        <v>31</v>
      </c>
    </row>
    <row r="122" spans="1:5" ht="20.100000000000001" customHeight="1" x14ac:dyDescent="0.2">
      <c r="A122" s="29">
        <v>1</v>
      </c>
      <c r="B122" s="30"/>
      <c r="C122" s="30" t="s">
        <v>32</v>
      </c>
    </row>
    <row r="123" spans="1:5" ht="20.100000000000001" customHeight="1" x14ac:dyDescent="0.2">
      <c r="A123" s="29">
        <v>1</v>
      </c>
      <c r="B123" s="30"/>
      <c r="C123" s="30" t="s">
        <v>33</v>
      </c>
    </row>
    <row r="124" spans="1:5" ht="20.100000000000001" customHeight="1" x14ac:dyDescent="0.2">
      <c r="A124" s="29">
        <v>1</v>
      </c>
      <c r="B124" s="30"/>
      <c r="C124" s="30" t="s">
        <v>34</v>
      </c>
    </row>
    <row r="125" spans="1:5" ht="20.100000000000001" customHeight="1" x14ac:dyDescent="0.2">
      <c r="A125" s="29">
        <v>1</v>
      </c>
      <c r="B125" s="30"/>
      <c r="C125" s="30" t="s">
        <v>35</v>
      </c>
    </row>
    <row r="126" spans="1:5" ht="20.100000000000001" customHeight="1" x14ac:dyDescent="0.2">
      <c r="A126" s="29">
        <v>1</v>
      </c>
      <c r="B126" s="30"/>
      <c r="C126" s="30" t="s">
        <v>36</v>
      </c>
    </row>
    <row r="127" spans="1:5" ht="20.100000000000001" customHeight="1" x14ac:dyDescent="0.2">
      <c r="A127" s="29">
        <v>13</v>
      </c>
      <c r="B127" s="30"/>
      <c r="C127" s="30" t="s">
        <v>37</v>
      </c>
    </row>
    <row r="128" spans="1:5" ht="20.100000000000001" customHeight="1" x14ac:dyDescent="0.25">
      <c r="A128" s="30"/>
      <c r="B128" s="31"/>
      <c r="C128" s="31" t="s">
        <v>38</v>
      </c>
    </row>
    <row r="129" spans="1:3" ht="20.100000000000001" customHeight="1" x14ac:dyDescent="0.2">
      <c r="A129" s="32">
        <v>1</v>
      </c>
      <c r="B129" s="30"/>
      <c r="C129" s="30" t="s">
        <v>39</v>
      </c>
    </row>
    <row r="130" spans="1:3" ht="20.100000000000001" customHeight="1" x14ac:dyDescent="0.2">
      <c r="A130" s="32">
        <v>1</v>
      </c>
      <c r="B130" s="30"/>
      <c r="C130" s="30" t="s">
        <v>40</v>
      </c>
    </row>
    <row r="131" spans="1:3" ht="20.100000000000001" customHeight="1" x14ac:dyDescent="0.2">
      <c r="A131" s="29">
        <v>1</v>
      </c>
      <c r="B131" s="30"/>
      <c r="C131" s="30" t="s">
        <v>41</v>
      </c>
    </row>
    <row r="132" spans="1:3" ht="20.100000000000001" customHeight="1" x14ac:dyDescent="0.2">
      <c r="A132" s="29" t="s">
        <v>42</v>
      </c>
      <c r="B132" s="30"/>
      <c r="C132" s="30" t="s">
        <v>43</v>
      </c>
    </row>
    <row r="133" spans="1:3" ht="20.100000000000001" customHeight="1" x14ac:dyDescent="0.2">
      <c r="A133" s="29">
        <v>1</v>
      </c>
      <c r="B133" s="30"/>
      <c r="C133" s="30" t="s">
        <v>44</v>
      </c>
    </row>
    <row r="135" spans="1:3" ht="20.100000000000001" customHeight="1" x14ac:dyDescent="0.25">
      <c r="A135" s="30"/>
      <c r="B135" s="31"/>
      <c r="C135" s="31" t="s">
        <v>45</v>
      </c>
    </row>
    <row r="136" spans="1:3" ht="20.100000000000001" customHeight="1" x14ac:dyDescent="0.2">
      <c r="A136" s="29">
        <v>1</v>
      </c>
      <c r="B136" s="30"/>
      <c r="C136" s="30" t="s">
        <v>46</v>
      </c>
    </row>
    <row r="137" spans="1:3" ht="20.100000000000001" customHeight="1" x14ac:dyDescent="0.2">
      <c r="A137" s="29">
        <v>1</v>
      </c>
      <c r="B137" s="30"/>
      <c r="C137" s="30" t="s">
        <v>47</v>
      </c>
    </row>
    <row r="138" spans="1:3" ht="20.100000000000001" customHeight="1" x14ac:dyDescent="0.2">
      <c r="A138" s="29"/>
      <c r="B138" s="30"/>
      <c r="C138" s="30"/>
    </row>
    <row r="139" spans="1:3" ht="20.100000000000001" customHeight="1" x14ac:dyDescent="0.2">
      <c r="A139" s="29">
        <v>1</v>
      </c>
      <c r="B139" s="30"/>
      <c r="C139" s="30" t="s">
        <v>48</v>
      </c>
    </row>
    <row r="140" spans="1:3" ht="20.100000000000001" customHeight="1" x14ac:dyDescent="0.2">
      <c r="A140" s="33">
        <v>4</v>
      </c>
      <c r="B140" s="34"/>
      <c r="C140" s="35" t="s">
        <v>49</v>
      </c>
    </row>
    <row r="141" spans="1:3" ht="20.100000000000001" customHeight="1" x14ac:dyDescent="0.2">
      <c r="A141" s="33">
        <v>1</v>
      </c>
      <c r="B141" s="34"/>
      <c r="C141" s="35" t="s">
        <v>138</v>
      </c>
    </row>
    <row r="142" spans="1:3" ht="20.100000000000001" customHeight="1" x14ac:dyDescent="0.2">
      <c r="A142" s="33">
        <v>1</v>
      </c>
      <c r="B142" s="34"/>
      <c r="C142" s="35" t="s">
        <v>50</v>
      </c>
    </row>
    <row r="143" spans="1:3" ht="20.100000000000001" customHeight="1" x14ac:dyDescent="0.2">
      <c r="A143" s="33">
        <v>2</v>
      </c>
      <c r="B143" s="34"/>
      <c r="C143" s="35" t="s">
        <v>183</v>
      </c>
    </row>
    <row r="144" spans="1:3" ht="20.100000000000001" customHeight="1" x14ac:dyDescent="0.2">
      <c r="A144" s="33">
        <v>1</v>
      </c>
      <c r="B144" s="34"/>
      <c r="C144" s="35" t="s">
        <v>51</v>
      </c>
    </row>
    <row r="145" spans="1:3" ht="20.100000000000001" customHeight="1" x14ac:dyDescent="0.2">
      <c r="A145" s="36"/>
      <c r="B145" s="37"/>
      <c r="C145" s="38"/>
    </row>
    <row r="146" spans="1:3" ht="20.100000000000001" customHeight="1" x14ac:dyDescent="0.25">
      <c r="A146" s="39" t="s">
        <v>52</v>
      </c>
      <c r="B146" s="40"/>
      <c r="C146" s="38"/>
    </row>
    <row r="147" spans="1:3" ht="20.100000000000001" customHeight="1" x14ac:dyDescent="0.25">
      <c r="A147" s="39"/>
      <c r="B147" s="40"/>
      <c r="C147" s="38"/>
    </row>
    <row r="148" spans="1:3" ht="20.100000000000001" customHeight="1" x14ac:dyDescent="0.25">
      <c r="A148" s="39" t="s">
        <v>53</v>
      </c>
      <c r="B148" s="40"/>
      <c r="C148" s="38"/>
    </row>
    <row r="151" spans="1:3" ht="20.100000000000001" customHeight="1" x14ac:dyDescent="0.25">
      <c r="B151" s="27" t="s">
        <v>184</v>
      </c>
      <c r="C151" s="62" t="s">
        <v>185</v>
      </c>
    </row>
    <row r="152" spans="1:3" ht="20.100000000000001" customHeight="1" x14ac:dyDescent="0.25">
      <c r="C152" s="62" t="s">
        <v>188</v>
      </c>
    </row>
    <row r="153" spans="1:3" ht="20.100000000000001" customHeight="1" x14ac:dyDescent="0.25">
      <c r="C153" s="62" t="s">
        <v>186</v>
      </c>
    </row>
    <row r="154" spans="1:3" ht="20.100000000000001" customHeight="1" x14ac:dyDescent="0.25">
      <c r="C154" s="62" t="s">
        <v>187</v>
      </c>
    </row>
  </sheetData>
  <mergeCells count="26">
    <mergeCell ref="A3:C3"/>
    <mergeCell ref="A4:C4"/>
    <mergeCell ref="A5:C5"/>
    <mergeCell ref="A20:C20"/>
    <mergeCell ref="A95:D95"/>
    <mergeCell ref="A96:C96"/>
    <mergeCell ref="A97:D97"/>
    <mergeCell ref="C98:D98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7:D117"/>
    <mergeCell ref="A118:C118"/>
    <mergeCell ref="C112:D112"/>
    <mergeCell ref="C113:D113"/>
    <mergeCell ref="C114:D114"/>
    <mergeCell ref="C115:D115"/>
    <mergeCell ref="C116:D116"/>
  </mergeCells>
  <pageMargins left="0.7" right="0.7" top="0.75" bottom="0.75" header="0.3" footer="0.3"/>
  <pageSetup paperSize="9" scale="47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2022-03-09T13:23:40Z</cp:lastPrinted>
  <dcterms:created xsi:type="dcterms:W3CDTF">2022-03-07T21:45:39Z</dcterms:created>
  <dcterms:modified xsi:type="dcterms:W3CDTF">2022-05-11T18:06:17Z</dcterms:modified>
</cp:coreProperties>
</file>