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0F820CA3-B739-493D-AF69-284EC1F9B19E}" xr6:coauthVersionLast="47" xr6:coauthVersionMax="47" xr10:uidLastSave="{00000000-0000-0000-0000-000000000000}"/>
  <bookViews>
    <workbookView xWindow="-120" yWindow="-120" windowWidth="29040" windowHeight="15840" xr2:uid="{FF9902E3-E511-456A-AE05-B7B4FD29017F}"/>
  </bookViews>
  <sheets>
    <sheet name="Hoja1" sheetId="1" r:id="rId1"/>
    <sheet name="Hoja2" sheetId="4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4" l="1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39" i="4" s="1"/>
  <c r="E23" i="4"/>
  <c r="E22" i="4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41" i="4" l="1"/>
  <c r="E40" i="4"/>
  <c r="E39" i="3"/>
  <c r="E40" i="3" s="1"/>
  <c r="E41" i="3" s="1"/>
  <c r="E39" i="1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40" i="1" l="1"/>
  <c r="E41" i="1" s="1"/>
  <c r="E42" i="1" s="1"/>
</calcChain>
</file>

<file path=xl/sharedStrings.xml><?xml version="1.0" encoding="utf-8"?>
<sst xmlns="http://schemas.openxmlformats.org/spreadsheetml/2006/main" count="269" uniqueCount="157">
  <si>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</si>
  <si>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</si>
  <si>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</si>
  <si>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</si>
  <si>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</si>
  <si>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</si>
  <si>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</si>
  <si>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</si>
  <si>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</si>
  <si>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</si>
  <si>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</si>
  <si>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</si>
  <si>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</si>
  <si>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</si>
  <si>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</si>
  <si>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</si>
  <si>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</si>
  <si>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</si>
  <si>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</si>
  <si>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</si>
  <si>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</si>
  <si>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</si>
  <si>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</si>
  <si>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</si>
  <si>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</si>
  <si>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</si>
  <si>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</si>
  <si>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</si>
  <si>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</si>
  <si>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</si>
  <si>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</si>
  <si>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</si>
  <si>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</si>
  <si>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</si>
  <si>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</si>
  <si>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</si>
  <si>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</si>
  <si>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</si>
  <si>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</si>
  <si>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</si>
  <si>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</si>
  <si>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</si>
  <si>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</si>
  <si>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</si>
  <si>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</si>
  <si>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</si>
  <si>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</si>
  <si>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</si>
  <si>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INSTRUMENTAL TORNILLO CANULADO 6.5MM TITANIO/ACERO</t>
  </si>
  <si>
    <t>CANTIDAD</t>
  </si>
  <si>
    <t>CODIGO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</si>
  <si>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</si>
  <si>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</si>
  <si>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</si>
  <si>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</si>
  <si>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</si>
  <si>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</si>
  <si>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</si>
  <si>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</si>
  <si>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</si>
  <si>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</si>
  <si>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</si>
  <si>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</si>
  <si>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</si>
  <si>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</si>
  <si>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</si>
  <si>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</si>
  <si>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</si>
  <si>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</si>
  <si>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</si>
  <si>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</si>
  <si>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</si>
  <si>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</si>
  <si>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LLAVE DE JACOBS </t>
  </si>
  <si>
    <t xml:space="preserve">CONTENEDOR DE MOTOR </t>
  </si>
  <si>
    <t>ENTREGADO POR:</t>
  </si>
  <si>
    <t>RECIBIDO POR:</t>
  </si>
  <si>
    <t>INQUIORT</t>
  </si>
  <si>
    <t>INSUMOS QUIRURGICOS ORTOMACX INQUIORT S.A.</t>
  </si>
  <si>
    <t>RUC: 0993007803001</t>
  </si>
  <si>
    <t xml:space="preserve">CLINICA SAN FRANCISCO </t>
  </si>
  <si>
    <t>0990763070001</t>
  </si>
  <si>
    <t>AV. ALEJANDRO ANDRADE 27-29 JUAN ROLANDO COELLO</t>
  </si>
  <si>
    <t>(04)259-5400</t>
  </si>
  <si>
    <t>VENTA-CIRUGÍA</t>
  </si>
  <si>
    <t xml:space="preserve">NOTA DE ENTREGA </t>
  </si>
  <si>
    <t>TORNILLO CANULADO 6.5MM TITANIO</t>
  </si>
  <si>
    <t>SUBTOTAL SIN IMPUESTOS</t>
  </si>
  <si>
    <t xml:space="preserve">                                                                                                           IVA</t>
  </si>
  <si>
    <t>VALOR TOTAL</t>
  </si>
  <si>
    <t>PRECIO UNITARIO</t>
  </si>
  <si>
    <t>PRECIO TOTAL</t>
  </si>
  <si>
    <t>BATERIAS NEGRAS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</si>
  <si>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</si>
  <si>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</si>
  <si>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</si>
  <si>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</si>
  <si>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</si>
  <si>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</si>
  <si>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</si>
  <si>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</si>
  <si>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</si>
  <si>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</si>
  <si>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</si>
  <si>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</si>
  <si>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</si>
  <si>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</si>
  <si>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</si>
  <si>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</si>
  <si>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</si>
  <si>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</si>
  <si>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</si>
  <si>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</si>
  <si>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</si>
  <si>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</si>
  <si>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</si>
  <si>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</si>
  <si>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060640100</t>
  </si>
  <si>
    <t>TORNILLO  COMPRESIÓN SIN CABEZA  7.0 MM * 100 MM TITANIO</t>
  </si>
  <si>
    <t>060640105</t>
  </si>
  <si>
    <t>TORNILLO  COMPRESIÓN SIN CABEZA  7.0 MM * 105 MM TITANIO</t>
  </si>
  <si>
    <t>TORNILLO  COMPRESIÓN SIN CABEZA  7.0 MM * 110 MM TITANIO</t>
  </si>
  <si>
    <t>TORNILLO  COMPRESIÓN SIN CABEZA  7.0 MM * 115 MM TITANIO</t>
  </si>
  <si>
    <t>TORNILLO  COMPRESIÓN SIN CABEZA  7.0 MM * 120 MM TITANIO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</si>
  <si>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</si>
  <si>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</si>
  <si>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</si>
  <si>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</si>
  <si>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</si>
  <si>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</si>
  <si>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</si>
  <si>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</si>
  <si>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</si>
  <si>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</si>
  <si>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</si>
  <si>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 xml:space="preserve">DR. ORDOÑEZ </t>
  </si>
  <si>
    <t>04:00PM</t>
  </si>
  <si>
    <t xml:space="preserve">PINES </t>
  </si>
  <si>
    <t>ZEA MEZA ANGELA</t>
  </si>
  <si>
    <t xml:space="preserve">ECUASANITAS </t>
  </si>
  <si>
    <t xml:space="preserve">GUBIA </t>
  </si>
  <si>
    <t xml:space="preserve">SEPARADORES DE HIBS </t>
  </si>
  <si>
    <t xml:space="preserve">DISECTOR DE COOB </t>
  </si>
  <si>
    <t xml:space="preserve">MARTILLO MACIZO </t>
  </si>
  <si>
    <t>CURETA</t>
  </si>
  <si>
    <t>ATORNILLADOR DE 4.5MM</t>
  </si>
  <si>
    <t xml:space="preserve">OSTEOTOMO </t>
  </si>
  <si>
    <t>SEPARADOR DE HOMAN DELGADOS</t>
  </si>
  <si>
    <t xml:space="preserve">SEPARADOR DE HOMAN ANCHOS </t>
  </si>
  <si>
    <t xml:space="preserve">SEPARADORES DE COBRA </t>
  </si>
  <si>
    <t xml:space="preserve">BROCA DE 4.0MM </t>
  </si>
  <si>
    <t xml:space="preserve">INSTRUMENTAL ACCESORIO BASICO NUMERO 4 </t>
  </si>
  <si>
    <t xml:space="preserve">PINZA REDUCTORA DE PUNTA </t>
  </si>
  <si>
    <t xml:space="preserve">PINZAS DE REDUCCION  TIPO CANGREJO </t>
  </si>
  <si>
    <t>PINZA DE SUJECCION DE PLACAS VERBRUGGE</t>
  </si>
  <si>
    <t>NOTA DE RETIRO</t>
  </si>
  <si>
    <t>08:00PM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</si>
</sst>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5" xfId="3" applyFont="1" applyBorder="1" applyAlignment="1" applyProtection="1">
      <alignment horizontal="left" vertical="center"/>
      <protection locked="0"/>
    </xf>
    <xf numFmtId="2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2" applyFont="1" applyAlignment="1" applyProtection="1">
      <alignment vertical="top" readingOrder="1"/>
      <protection locked="0"/>
    </xf>
    <xf numFmtId="0" fontId="7" fillId="0" borderId="5" xfId="0" applyFont="1" applyBorder="1"/>
    <xf numFmtId="2" fontId="4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4" fillId="3" borderId="5" xfId="2" applyFont="1" applyFill="1" applyBorder="1" applyAlignment="1" applyProtection="1">
      <alignment horizontal="left" vertical="top" wrapText="1" readingOrder="1"/>
      <protection locked="0"/>
    </xf>
    <xf numFmtId="0" fontId="4" fillId="0" borderId="5" xfId="2" applyFont="1" applyBorder="1" applyAlignment="1">
      <alignment wrapText="1"/>
    </xf>
    <xf numFmtId="2" fontId="4" fillId="3" borderId="0" xfId="2" applyNumberFormat="1" applyFont="1" applyFill="1" applyAlignment="1" applyProtection="1">
      <alignment horizontal="center" vertical="top" wrapText="1" readingOrder="1"/>
      <protection locked="0"/>
    </xf>
    <xf numFmtId="0" fontId="4" fillId="3" borderId="0" xfId="2" applyFont="1" applyFill="1" applyAlignment="1" applyProtection="1">
      <alignment horizontal="left" vertical="top" wrapText="1" readingOrder="1"/>
      <protection locked="0"/>
    </xf>
    <xf numFmtId="0" fontId="4" fillId="0" borderId="0" xfId="2" applyFont="1" applyAlignment="1">
      <alignment wrapText="1"/>
    </xf>
    <xf numFmtId="0" fontId="9" fillId="0" borderId="0" xfId="2" applyFont="1" applyAlignment="1">
      <alignment horizontal="left" vertical="top"/>
    </xf>
    <xf numFmtId="0" fontId="7" fillId="0" borderId="0" xfId="2" applyFont="1" applyAlignment="1">
      <alignment horizontal="left"/>
    </xf>
    <xf numFmtId="0" fontId="5" fillId="0" borderId="0" xfId="0" applyFont="1" applyAlignment="1">
      <alignment wrapText="1"/>
    </xf>
    <xf numFmtId="44" fontId="4" fillId="0" borderId="0" xfId="1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49" fontId="4" fillId="0" borderId="2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44" fontId="7" fillId="0" borderId="5" xfId="1" applyFont="1" applyFill="1" applyBorder="1" applyAlignment="1"/>
    <xf numFmtId="9" fontId="7" fillId="0" borderId="5" xfId="2" applyNumberFormat="1" applyFont="1" applyBorder="1" applyAlignment="1">
      <alignment wrapText="1"/>
    </xf>
    <xf numFmtId="165" fontId="4" fillId="0" borderId="5" xfId="0" applyNumberFormat="1" applyFont="1" applyBorder="1" applyAlignment="1">
      <alignment horizontal="center" vertical="center"/>
    </xf>
    <xf numFmtId="166" fontId="5" fillId="0" borderId="5" xfId="4" applyFont="1" applyBorder="1"/>
    <xf numFmtId="44" fontId="4" fillId="0" borderId="5" xfId="1" applyFont="1" applyBorder="1" applyAlignment="1"/>
    <xf numFmtId="0" fontId="9" fillId="3" borderId="5" xfId="0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/>
    <xf numFmtId="2" fontId="5" fillId="3" borderId="5" xfId="0" applyNumberFormat="1" applyFont="1" applyFill="1" applyBorder="1" applyAlignment="1" applyProtection="1">
      <alignment horizontal="center" vertical="top" wrapText="1" readingOrder="1"/>
      <protection locked="0"/>
    </xf>
    <xf numFmtId="49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4" fillId="0" borderId="5" xfId="1" applyFont="1" applyFill="1" applyBorder="1" applyAlignment="1"/>
    <xf numFmtId="0" fontId="9" fillId="0" borderId="3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166" fontId="9" fillId="0" borderId="5" xfId="4" applyFont="1" applyFill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6" fontId="9" fillId="0" borderId="0" xfId="4" applyFont="1" applyFill="1" applyBorder="1"/>
    <xf numFmtId="0" fontId="4" fillId="0" borderId="8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20" fontId="4" fillId="0" borderId="9" xfId="2" applyNumberFormat="1" applyFont="1" applyBorder="1" applyAlignment="1">
      <alignment horizontal="left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5" xfId="2" applyFont="1" applyBorder="1" applyAlignment="1">
      <alignment horizontal="right" wrapText="1"/>
    </xf>
    <xf numFmtId="0" fontId="7" fillId="0" borderId="3" xfId="2" applyFont="1" applyBorder="1" applyAlignment="1">
      <alignment horizontal="right" wrapText="1"/>
    </xf>
    <xf numFmtId="0" fontId="7" fillId="0" borderId="4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9" fillId="0" borderId="6" xfId="0" applyFont="1" applyBorder="1" applyAlignment="1">
      <alignment horizontal="right" wrapText="1"/>
    </xf>
    <xf numFmtId="0" fontId="7" fillId="0" borderId="5" xfId="0" applyFont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5" xfId="2" applyFont="1" applyBorder="1" applyAlignment="1">
      <alignment horizontal="right" wrapText="1" indent="2"/>
    </xf>
  </cellXfs>
  <cellStyles count="5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3917950</xdr:colOff>
      <xdr:row>0</xdr:row>
      <xdr:rowOff>123825</xdr:rowOff>
    </xdr:from>
    <xdr:to>
      <xdr:col>4</xdr:col>
      <xdr:colOff>523875</xdr:colOff>
      <xdr:row>6</xdr:row>
      <xdr:rowOff>18481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16E772-733A-48BB-B300-D73A8C919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489825" y="123825"/>
          <a:ext cx="3400425" cy="1418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85725</xdr:rowOff>
    </xdr:from>
    <xdr:to>
      <xdr:col>1</xdr:col>
      <xdr:colOff>1596315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9E31BD-F58A-4258-8930-526F15C0C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1" y="85725"/>
          <a:ext cx="2186864" cy="114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85725</xdr:rowOff>
    </xdr:from>
    <xdr:to>
      <xdr:col>1</xdr:col>
      <xdr:colOff>1596315</xdr:colOff>
      <xdr:row>4</xdr:row>
      <xdr:rowOff>238125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FAD727-A4A4-4B4B-92C3-04DCCFC8FC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1" y="85725"/>
          <a:ext cx="2186864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0EB6-9D63-463E-8AD4-DFEA8BFDF194}">
  <dimension ref="A1:F93"/>
  <sheetViews>
    <sheetView tabSelected="1" view="pageBreakPreview" topLeftCell="A28" zoomScale="60" zoomScaleNormal="100" workbookViewId="0">
      <selection activeCell="C28" sqref="C28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12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66" t="s">
        <v>77</v>
      </c>
      <c r="B3" s="66"/>
      <c r="C3" s="66"/>
      <c r="D3" s="28"/>
      <c r="E3" s="28"/>
      <c r="F3" s="4"/>
    </row>
    <row r="4" spans="1:6" ht="20.100000000000001" customHeight="1" x14ac:dyDescent="0.2">
      <c r="A4" s="67" t="s">
        <v>78</v>
      </c>
      <c r="B4" s="67"/>
      <c r="C4" s="67"/>
      <c r="D4" s="28"/>
      <c r="E4" s="28"/>
      <c r="F4" s="4"/>
    </row>
    <row r="5" spans="1:6" ht="20.100000000000001" customHeight="1" x14ac:dyDescent="0.2">
      <c r="A5" s="67" t="s">
        <v>79</v>
      </c>
      <c r="B5" s="67"/>
      <c r="C5" s="67"/>
      <c r="D5" s="28"/>
      <c r="E5" s="28"/>
      <c r="F5" s="4"/>
    </row>
    <row r="6" spans="1:6" ht="20.100000000000001" customHeight="1" x14ac:dyDescent="0.25">
      <c r="A6" s="29"/>
      <c r="B6" s="30"/>
      <c r="C6" s="31" t="s">
        <v>85</v>
      </c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44756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34" t="s">
        <v>80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35" t="s">
        <v>81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36" t="s">
        <v>82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36" t="s">
        <v>83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84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7" t="s">
        <v>135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6"/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6"/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44756</v>
      </c>
      <c r="D17" s="28"/>
      <c r="E17" s="4"/>
      <c r="F17" s="4"/>
    </row>
    <row r="18" spans="1:6" ht="20.100000000000001" customHeight="1" x14ac:dyDescent="0.2">
      <c r="A18" s="5"/>
      <c r="B18" s="32" t="s">
        <v>10</v>
      </c>
      <c r="C18" s="65" t="s">
        <v>156</v>
      </c>
      <c r="D18" s="4"/>
      <c r="E18" s="4"/>
      <c r="F18" s="4"/>
    </row>
    <row r="19" spans="1:6" ht="20.100000000000001" customHeight="1" x14ac:dyDescent="0.2">
      <c r="A19" s="5"/>
      <c r="B19" s="32"/>
      <c r="C19" s="38"/>
      <c r="D19" s="4"/>
      <c r="E19" s="4"/>
      <c r="F19" s="4"/>
    </row>
    <row r="20" spans="1:6" ht="20.100000000000001" customHeight="1" x14ac:dyDescent="0.2">
      <c r="A20" s="70" t="s">
        <v>86</v>
      </c>
      <c r="B20" s="71"/>
      <c r="C20" s="71"/>
      <c r="D20" s="45"/>
      <c r="E20" s="45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4" t="s">
        <v>90</v>
      </c>
      <c r="E21" s="44" t="s">
        <v>91</v>
      </c>
    </row>
    <row r="22" spans="1:6" ht="20.100000000000001" customHeight="1" x14ac:dyDescent="0.2">
      <c r="A22" s="12">
        <v>4</v>
      </c>
      <c r="B22" s="13" t="s">
        <v>14</v>
      </c>
      <c r="C22" s="13" t="s">
        <v>15</v>
      </c>
      <c r="D22" s="41">
        <v>188</v>
      </c>
      <c r="E22" s="42">
        <f t="shared" ref="E22:E39" si="0">(A22*D22)</f>
        <v>752</v>
      </c>
    </row>
    <row r="23" spans="1:6" ht="20.100000000000001" customHeight="1" x14ac:dyDescent="0.2">
      <c r="A23" s="12">
        <v>4</v>
      </c>
      <c r="B23" s="13" t="s">
        <v>16</v>
      </c>
      <c r="C23" s="13" t="s">
        <v>17</v>
      </c>
      <c r="D23" s="41">
        <v>188</v>
      </c>
      <c r="E23" s="42">
        <f t="shared" si="0"/>
        <v>752</v>
      </c>
    </row>
    <row r="24" spans="1:6" ht="20.100000000000001" customHeight="1" x14ac:dyDescent="0.2">
      <c r="A24" s="12">
        <v>3</v>
      </c>
      <c r="B24" s="13" t="s">
        <v>18</v>
      </c>
      <c r="C24" s="13" t="s">
        <v>19</v>
      </c>
      <c r="D24" s="41">
        <v>188</v>
      </c>
      <c r="E24" s="42">
        <f t="shared" si="0"/>
        <v>564</v>
      </c>
    </row>
    <row r="25" spans="1:6" ht="20.100000000000001" customHeight="1" x14ac:dyDescent="0.2">
      <c r="A25" s="12">
        <v>3</v>
      </c>
      <c r="B25" s="13" t="s">
        <v>20</v>
      </c>
      <c r="C25" s="13" t="s">
        <v>21</v>
      </c>
      <c r="D25" s="41">
        <v>188</v>
      </c>
      <c r="E25" s="42">
        <f t="shared" si="0"/>
        <v>564</v>
      </c>
    </row>
    <row r="26" spans="1:6" ht="20.100000000000001" customHeight="1" x14ac:dyDescent="0.2">
      <c r="A26" s="12">
        <v>3</v>
      </c>
      <c r="B26" s="13" t="s">
        <v>22</v>
      </c>
      <c r="C26" s="13" t="s">
        <v>23</v>
      </c>
      <c r="D26" s="41">
        <v>188</v>
      </c>
      <c r="E26" s="42">
        <f t="shared" si="0"/>
        <v>564</v>
      </c>
    </row>
    <row r="27" spans="1:6" ht="20.100000000000001" customHeight="1" x14ac:dyDescent="0.2">
      <c r="A27" s="12">
        <v>3</v>
      </c>
      <c r="B27" s="13" t="s">
        <v>24</v>
      </c>
      <c r="C27" s="13" t="s">
        <v>25</v>
      </c>
      <c r="D27" s="41">
        <v>188</v>
      </c>
      <c r="E27" s="42">
        <f t="shared" si="0"/>
        <v>564</v>
      </c>
    </row>
    <row r="28" spans="1:6" ht="20.100000000000001" customHeight="1" x14ac:dyDescent="0.2">
      <c r="A28" s="12">
        <v>3</v>
      </c>
      <c r="B28" s="13" t="s">
        <v>26</v>
      </c>
      <c r="C28" s="13" t="s">
        <v>27</v>
      </c>
      <c r="D28" s="41">
        <v>188</v>
      </c>
      <c r="E28" s="42">
        <f t="shared" si="0"/>
        <v>564</v>
      </c>
    </row>
    <row r="29" spans="1:6" ht="20.100000000000001" customHeight="1" x14ac:dyDescent="0.2">
      <c r="A29" s="12">
        <v>3</v>
      </c>
      <c r="B29" s="13" t="s">
        <v>28</v>
      </c>
      <c r="C29" s="13" t="s">
        <v>29</v>
      </c>
      <c r="D29" s="41">
        <v>188</v>
      </c>
      <c r="E29" s="42">
        <f t="shared" si="0"/>
        <v>564</v>
      </c>
    </row>
    <row r="30" spans="1:6" ht="20.100000000000001" customHeight="1" x14ac:dyDescent="0.2">
      <c r="A30" s="12">
        <v>3</v>
      </c>
      <c r="B30" s="13" t="s">
        <v>30</v>
      </c>
      <c r="C30" s="13" t="s">
        <v>31</v>
      </c>
      <c r="D30" s="41">
        <v>188</v>
      </c>
      <c r="E30" s="42">
        <f t="shared" si="0"/>
        <v>564</v>
      </c>
    </row>
    <row r="31" spans="1:6" ht="20.100000000000001" customHeight="1" x14ac:dyDescent="0.2">
      <c r="A31" s="12">
        <v>3</v>
      </c>
      <c r="B31" s="13" t="s">
        <v>32</v>
      </c>
      <c r="C31" s="13" t="s">
        <v>33</v>
      </c>
      <c r="D31" s="41">
        <v>188</v>
      </c>
      <c r="E31" s="42">
        <f t="shared" si="0"/>
        <v>564</v>
      </c>
    </row>
    <row r="32" spans="1:6" ht="20.100000000000001" customHeight="1" x14ac:dyDescent="0.2">
      <c r="A32" s="12">
        <v>3</v>
      </c>
      <c r="B32" s="13" t="s">
        <v>34</v>
      </c>
      <c r="C32" s="13" t="s">
        <v>35</v>
      </c>
      <c r="D32" s="41">
        <v>188</v>
      </c>
      <c r="E32" s="42">
        <f t="shared" si="0"/>
        <v>564</v>
      </c>
    </row>
    <row r="33" spans="1:5" ht="20.100000000000001" customHeight="1" x14ac:dyDescent="0.2">
      <c r="A33" s="12">
        <v>3</v>
      </c>
      <c r="B33" s="13" t="s">
        <v>36</v>
      </c>
      <c r="C33" s="13" t="s">
        <v>37</v>
      </c>
      <c r="D33" s="41">
        <v>188</v>
      </c>
      <c r="E33" s="42">
        <f t="shared" si="0"/>
        <v>564</v>
      </c>
    </row>
    <row r="34" spans="1:5" ht="20.100000000000001" customHeight="1" x14ac:dyDescent="0.2">
      <c r="A34" s="12">
        <v>3</v>
      </c>
      <c r="B34" s="13" t="s">
        <v>38</v>
      </c>
      <c r="C34" s="13" t="s">
        <v>39</v>
      </c>
      <c r="D34" s="41">
        <v>188</v>
      </c>
      <c r="E34" s="42">
        <f t="shared" si="0"/>
        <v>564</v>
      </c>
    </row>
    <row r="35" spans="1:5" ht="20.100000000000001" customHeight="1" x14ac:dyDescent="0.2">
      <c r="A35" s="12">
        <v>4</v>
      </c>
      <c r="B35" s="13" t="s">
        <v>40</v>
      </c>
      <c r="C35" s="13" t="s">
        <v>41</v>
      </c>
      <c r="D35" s="41">
        <v>188</v>
      </c>
      <c r="E35" s="42">
        <f t="shared" si="0"/>
        <v>752</v>
      </c>
    </row>
    <row r="36" spans="1:5" ht="20.100000000000001" customHeight="1" x14ac:dyDescent="0.2">
      <c r="A36" s="12">
        <v>4</v>
      </c>
      <c r="B36" s="13" t="s">
        <v>42</v>
      </c>
      <c r="C36" s="13" t="s">
        <v>43</v>
      </c>
      <c r="D36" s="41">
        <v>188</v>
      </c>
      <c r="E36" s="42">
        <f t="shared" si="0"/>
        <v>752</v>
      </c>
    </row>
    <row r="37" spans="1:5" ht="20.100000000000001" customHeight="1" x14ac:dyDescent="0.2">
      <c r="A37" s="12">
        <v>2</v>
      </c>
      <c r="B37" s="13" t="s">
        <v>44</v>
      </c>
      <c r="C37" s="13" t="s">
        <v>45</v>
      </c>
      <c r="D37" s="41">
        <v>188</v>
      </c>
      <c r="E37" s="42">
        <f t="shared" si="0"/>
        <v>376</v>
      </c>
    </row>
    <row r="38" spans="1:5" ht="20.100000000000001" customHeight="1" x14ac:dyDescent="0.2">
      <c r="A38" s="12">
        <v>2</v>
      </c>
      <c r="B38" s="13" t="s">
        <v>46</v>
      </c>
      <c r="C38" s="13" t="s">
        <v>45</v>
      </c>
      <c r="D38" s="41">
        <v>188</v>
      </c>
      <c r="E38" s="42">
        <f t="shared" si="0"/>
        <v>376</v>
      </c>
    </row>
    <row r="39" spans="1:5" ht="20.100000000000001" customHeight="1" x14ac:dyDescent="0.2">
      <c r="A39" s="14">
        <v>6</v>
      </c>
      <c r="B39" s="13">
        <v>9</v>
      </c>
      <c r="C39" s="13" t="s">
        <v>47</v>
      </c>
      <c r="D39" s="43">
        <v>40</v>
      </c>
      <c r="E39" s="42">
        <f t="shared" si="0"/>
        <v>240</v>
      </c>
    </row>
    <row r="40" spans="1:5" ht="20.100000000000001" customHeight="1" x14ac:dyDescent="0.25">
      <c r="A40" s="72" t="s">
        <v>87</v>
      </c>
      <c r="B40" s="72"/>
      <c r="C40" s="72"/>
      <c r="D40" s="72"/>
      <c r="E40" s="39">
        <f>SUM(E22:E39)</f>
        <v>10204</v>
      </c>
    </row>
    <row r="41" spans="1:5" ht="20.100000000000001" customHeight="1" x14ac:dyDescent="0.25">
      <c r="A41" s="73" t="s">
        <v>88</v>
      </c>
      <c r="B41" s="74"/>
      <c r="C41" s="75"/>
      <c r="D41" s="40">
        <v>0.12</v>
      </c>
      <c r="E41" s="39">
        <f>+E40*D41</f>
        <v>1224.48</v>
      </c>
    </row>
    <row r="42" spans="1:5" ht="20.100000000000001" customHeight="1" x14ac:dyDescent="0.25">
      <c r="A42" s="72" t="s">
        <v>89</v>
      </c>
      <c r="B42" s="72"/>
      <c r="C42" s="72"/>
      <c r="D42" s="72"/>
      <c r="E42" s="39">
        <f>+E40+E41</f>
        <v>11428.48</v>
      </c>
    </row>
    <row r="43" spans="1:5" ht="20.100000000000001" customHeight="1" x14ac:dyDescent="0.25">
      <c r="A43" s="15"/>
      <c r="B43" s="16"/>
      <c r="C43" s="17"/>
    </row>
    <row r="44" spans="1:5" ht="20.100000000000001" customHeight="1" x14ac:dyDescent="0.25">
      <c r="A44" s="15"/>
      <c r="B44" s="16"/>
      <c r="C44" s="17"/>
    </row>
    <row r="45" spans="1:5" ht="20.100000000000001" customHeight="1" x14ac:dyDescent="0.25">
      <c r="A45" s="15"/>
      <c r="B45" s="16"/>
      <c r="C45" s="17"/>
    </row>
    <row r="46" spans="1:5" ht="20.100000000000001" customHeight="1" x14ac:dyDescent="0.2">
      <c r="A46" s="68" t="s">
        <v>48</v>
      </c>
      <c r="B46" s="69"/>
      <c r="C46" s="69"/>
    </row>
    <row r="47" spans="1:5" ht="20.100000000000001" customHeight="1" x14ac:dyDescent="0.25">
      <c r="A47" s="9" t="s">
        <v>49</v>
      </c>
      <c r="B47" s="9" t="s">
        <v>50</v>
      </c>
      <c r="C47" s="9" t="s">
        <v>51</v>
      </c>
    </row>
    <row r="48" spans="1:5" ht="20.100000000000001" customHeight="1" x14ac:dyDescent="0.2">
      <c r="A48" s="10">
        <v>1</v>
      </c>
      <c r="B48" s="11"/>
      <c r="C48" s="11" t="s">
        <v>52</v>
      </c>
    </row>
    <row r="49" spans="1:3" ht="20.100000000000001" customHeight="1" x14ac:dyDescent="0.2">
      <c r="A49" s="10">
        <v>2</v>
      </c>
      <c r="B49" s="11"/>
      <c r="C49" s="11" t="s">
        <v>53</v>
      </c>
    </row>
    <row r="50" spans="1:3" ht="20.100000000000001" customHeight="1" x14ac:dyDescent="0.2">
      <c r="A50" s="10">
        <v>1</v>
      </c>
      <c r="B50" s="11"/>
      <c r="C50" s="11" t="s">
        <v>54</v>
      </c>
    </row>
    <row r="51" spans="1:3" ht="20.100000000000001" customHeight="1" x14ac:dyDescent="0.2">
      <c r="A51" s="10">
        <v>1</v>
      </c>
      <c r="B51" s="11"/>
      <c r="C51" s="11" t="s">
        <v>55</v>
      </c>
    </row>
    <row r="52" spans="1:3" ht="20.100000000000001" customHeight="1" x14ac:dyDescent="0.2">
      <c r="A52" s="10">
        <v>1</v>
      </c>
      <c r="B52" s="11"/>
      <c r="C52" s="11" t="s">
        <v>56</v>
      </c>
    </row>
    <row r="53" spans="1:3" ht="20.100000000000001" customHeight="1" x14ac:dyDescent="0.2">
      <c r="A53" s="10">
        <v>1</v>
      </c>
      <c r="B53" s="11"/>
      <c r="C53" s="11" t="s">
        <v>57</v>
      </c>
    </row>
    <row r="54" spans="1:3" ht="20.100000000000001" customHeight="1" x14ac:dyDescent="0.2">
      <c r="A54" s="10">
        <v>1</v>
      </c>
      <c r="B54" s="11"/>
      <c r="C54" s="11" t="s">
        <v>58</v>
      </c>
    </row>
    <row r="55" spans="1:3" ht="20.100000000000001" customHeight="1" x14ac:dyDescent="0.2">
      <c r="A55" s="10">
        <v>1</v>
      </c>
      <c r="B55" s="11"/>
      <c r="C55" s="11" t="s">
        <v>59</v>
      </c>
    </row>
    <row r="56" spans="1:3" ht="20.100000000000001" customHeight="1" x14ac:dyDescent="0.2">
      <c r="A56" s="10">
        <v>15</v>
      </c>
      <c r="B56" s="11"/>
      <c r="C56" s="11" t="s">
        <v>60</v>
      </c>
    </row>
    <row r="57" spans="1:3" ht="20.100000000000001" customHeight="1" x14ac:dyDescent="0.25">
      <c r="A57" s="11"/>
      <c r="B57" s="18"/>
      <c r="C57" s="18" t="s">
        <v>61</v>
      </c>
    </row>
    <row r="58" spans="1:3" ht="20.100000000000001" customHeight="1" x14ac:dyDescent="0.2">
      <c r="A58" s="8">
        <v>1</v>
      </c>
      <c r="B58" s="11"/>
      <c r="C58" s="11" t="s">
        <v>62</v>
      </c>
    </row>
    <row r="59" spans="1:3" ht="20.100000000000001" customHeight="1" x14ac:dyDescent="0.2">
      <c r="A59" s="8">
        <v>1</v>
      </c>
      <c r="B59" s="11"/>
      <c r="C59" s="11" t="s">
        <v>63</v>
      </c>
    </row>
    <row r="60" spans="1:3" ht="20.100000000000001" customHeight="1" x14ac:dyDescent="0.2">
      <c r="A60" s="10">
        <v>1</v>
      </c>
      <c r="B60" s="11"/>
      <c r="C60" s="11" t="s">
        <v>64</v>
      </c>
    </row>
    <row r="61" spans="1:3" ht="20.100000000000001" customHeight="1" x14ac:dyDescent="0.2">
      <c r="A61" s="10" t="s">
        <v>65</v>
      </c>
      <c r="B61" s="11"/>
      <c r="C61" s="11" t="s">
        <v>66</v>
      </c>
    </row>
    <row r="62" spans="1:3" ht="20.100000000000001" customHeight="1" x14ac:dyDescent="0.2">
      <c r="A62" s="10">
        <v>1</v>
      </c>
      <c r="B62" s="11"/>
      <c r="C62" s="11" t="s">
        <v>67</v>
      </c>
    </row>
    <row r="64" spans="1:3" ht="20.100000000000001" customHeight="1" x14ac:dyDescent="0.25">
      <c r="A64" s="11"/>
      <c r="B64" s="18"/>
      <c r="C64" s="18" t="s">
        <v>68</v>
      </c>
    </row>
    <row r="65" spans="1:3" ht="20.100000000000001" customHeight="1" x14ac:dyDescent="0.2">
      <c r="A65" s="10">
        <v>1</v>
      </c>
      <c r="B65" s="11"/>
      <c r="C65" s="11" t="s">
        <v>69</v>
      </c>
    </row>
    <row r="66" spans="1:3" ht="20.100000000000001" customHeight="1" x14ac:dyDescent="0.2">
      <c r="A66" s="10">
        <v>1</v>
      </c>
      <c r="B66" s="11"/>
      <c r="C66" s="11" t="s">
        <v>70</v>
      </c>
    </row>
    <row r="67" spans="1:3" ht="20.100000000000001" customHeight="1" x14ac:dyDescent="0.2">
      <c r="A67" s="10"/>
      <c r="B67" s="11"/>
      <c r="C67" s="11"/>
    </row>
    <row r="68" spans="1:3" ht="20.100000000000001" customHeight="1" x14ac:dyDescent="0.2">
      <c r="A68" s="10">
        <v>1</v>
      </c>
      <c r="B68" s="11"/>
      <c r="C68" s="11" t="s">
        <v>71</v>
      </c>
    </row>
    <row r="69" spans="1:3" ht="20.100000000000001" customHeight="1" x14ac:dyDescent="0.2">
      <c r="A69" s="19">
        <v>4</v>
      </c>
      <c r="B69" s="20"/>
      <c r="C69" s="21" t="s">
        <v>72</v>
      </c>
    </row>
    <row r="70" spans="1:3" ht="20.100000000000001" customHeight="1" x14ac:dyDescent="0.2">
      <c r="A70" s="19">
        <v>1</v>
      </c>
      <c r="B70" s="20"/>
      <c r="C70" s="21" t="s">
        <v>73</v>
      </c>
    </row>
    <row r="71" spans="1:3" ht="20.100000000000001" customHeight="1" x14ac:dyDescent="0.2">
      <c r="A71" s="19">
        <v>2</v>
      </c>
      <c r="B71" s="20"/>
      <c r="C71" s="21" t="s">
        <v>92</v>
      </c>
    </row>
    <row r="72" spans="1:3" ht="20.100000000000001" customHeight="1" x14ac:dyDescent="0.2">
      <c r="A72" s="19">
        <v>1</v>
      </c>
      <c r="B72" s="20"/>
      <c r="C72" s="21" t="s">
        <v>74</v>
      </c>
    </row>
    <row r="73" spans="1:3" ht="20.100000000000001" customHeight="1" x14ac:dyDescent="0.2">
      <c r="A73" s="22"/>
      <c r="B73" s="23"/>
      <c r="C73" s="24"/>
    </row>
    <row r="74" spans="1:3" ht="20.100000000000001" customHeight="1" x14ac:dyDescent="0.2">
      <c r="A74" s="68" t="s">
        <v>151</v>
      </c>
      <c r="B74" s="69"/>
      <c r="C74" s="69"/>
    </row>
    <row r="75" spans="1:3" ht="20.100000000000001" customHeight="1" x14ac:dyDescent="0.2">
      <c r="A75" s="19">
        <v>1</v>
      </c>
      <c r="B75" s="20"/>
      <c r="C75" s="21" t="s">
        <v>152</v>
      </c>
    </row>
    <row r="76" spans="1:3" ht="20.100000000000001" customHeight="1" x14ac:dyDescent="0.2">
      <c r="A76" s="19">
        <v>1</v>
      </c>
      <c r="B76" s="20"/>
      <c r="C76" s="21" t="s">
        <v>140</v>
      </c>
    </row>
    <row r="77" spans="1:3" ht="20.100000000000001" customHeight="1" x14ac:dyDescent="0.2">
      <c r="A77" s="19">
        <v>2</v>
      </c>
      <c r="B77" s="20"/>
      <c r="C77" s="21" t="s">
        <v>141</v>
      </c>
    </row>
    <row r="78" spans="1:3" ht="20.100000000000001" customHeight="1" x14ac:dyDescent="0.2">
      <c r="A78" s="19">
        <v>1</v>
      </c>
      <c r="B78" s="20"/>
      <c r="C78" s="21" t="s">
        <v>142</v>
      </c>
    </row>
    <row r="79" spans="1:3" ht="20.100000000000001" customHeight="1" x14ac:dyDescent="0.2">
      <c r="A79" s="19">
        <v>1</v>
      </c>
      <c r="B79" s="20"/>
      <c r="C79" s="21" t="s">
        <v>143</v>
      </c>
    </row>
    <row r="80" spans="1:3" ht="20.100000000000001" customHeight="1" x14ac:dyDescent="0.2">
      <c r="A80" s="19">
        <v>1</v>
      </c>
      <c r="B80" s="20"/>
      <c r="C80" s="21" t="s">
        <v>144</v>
      </c>
    </row>
    <row r="81" spans="1:3" ht="20.100000000000001" customHeight="1" x14ac:dyDescent="0.2">
      <c r="A81" s="19">
        <v>1</v>
      </c>
      <c r="B81" s="20"/>
      <c r="C81" s="21" t="s">
        <v>145</v>
      </c>
    </row>
    <row r="82" spans="1:3" ht="20.100000000000001" customHeight="1" x14ac:dyDescent="0.2">
      <c r="A82" s="19">
        <v>1</v>
      </c>
      <c r="B82" s="20"/>
      <c r="C82" s="21" t="s">
        <v>146</v>
      </c>
    </row>
    <row r="83" spans="1:3" ht="20.100000000000001" customHeight="1" x14ac:dyDescent="0.2">
      <c r="A83" s="19">
        <v>1</v>
      </c>
      <c r="B83" s="20"/>
      <c r="C83" s="21" t="s">
        <v>147</v>
      </c>
    </row>
    <row r="84" spans="1:3" ht="20.100000000000001" customHeight="1" x14ac:dyDescent="0.2">
      <c r="A84" s="19">
        <v>1</v>
      </c>
      <c r="B84" s="20"/>
      <c r="C84" s="21" t="s">
        <v>148</v>
      </c>
    </row>
    <row r="85" spans="1:3" ht="20.100000000000001" customHeight="1" x14ac:dyDescent="0.2">
      <c r="A85" s="19">
        <v>2</v>
      </c>
      <c r="B85" s="20"/>
      <c r="C85" s="21" t="s">
        <v>153</v>
      </c>
    </row>
    <row r="86" spans="1:3" ht="20.100000000000001" customHeight="1" x14ac:dyDescent="0.2">
      <c r="A86" s="19">
        <v>2</v>
      </c>
      <c r="B86" s="20"/>
      <c r="C86" s="21" t="s">
        <v>149</v>
      </c>
    </row>
    <row r="87" spans="1:3" ht="20.100000000000001" customHeight="1" x14ac:dyDescent="0.2">
      <c r="A87" s="19">
        <v>1</v>
      </c>
      <c r="B87" s="20"/>
      <c r="C87" s="21" t="s">
        <v>150</v>
      </c>
    </row>
    <row r="88" spans="1:3" ht="20.100000000000001" customHeight="1" x14ac:dyDescent="0.2">
      <c r="A88" s="19">
        <v>1</v>
      </c>
      <c r="B88" s="20"/>
      <c r="C88" s="21" t="s">
        <v>154</v>
      </c>
    </row>
    <row r="89" spans="1:3" ht="20.100000000000001" customHeight="1" x14ac:dyDescent="0.2">
      <c r="A89" s="19"/>
      <c r="B89" s="20"/>
      <c r="C89" s="21"/>
    </row>
    <row r="90" spans="1:3" ht="20.100000000000001" customHeight="1" x14ac:dyDescent="0.2">
      <c r="A90" s="22"/>
      <c r="B90" s="23"/>
      <c r="C90" s="24"/>
    </row>
    <row r="91" spans="1:3" ht="20.100000000000001" customHeight="1" x14ac:dyDescent="0.25">
      <c r="A91" s="25" t="s">
        <v>75</v>
      </c>
      <c r="B91" s="26"/>
      <c r="C91" s="24"/>
    </row>
    <row r="92" spans="1:3" ht="20.100000000000001" customHeight="1" x14ac:dyDescent="0.25">
      <c r="A92" s="25"/>
      <c r="B92" s="26"/>
      <c r="C92" s="24"/>
    </row>
    <row r="93" spans="1:3" ht="20.100000000000001" customHeight="1" x14ac:dyDescent="0.25">
      <c r="A93" s="25" t="s">
        <v>76</v>
      </c>
      <c r="B93" s="26"/>
      <c r="C93" s="24"/>
    </row>
  </sheetData>
  <mergeCells count="9">
    <mergeCell ref="A3:C3"/>
    <mergeCell ref="A4:C4"/>
    <mergeCell ref="A46:C46"/>
    <mergeCell ref="A74:C74"/>
    <mergeCell ref="A5:C5"/>
    <mergeCell ref="A20:C20"/>
    <mergeCell ref="A40:D40"/>
    <mergeCell ref="A41:C41"/>
    <mergeCell ref="A42:D42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1BB9-D7BE-4992-9518-D233F20F383F}">
  <dimension ref="A1:F60"/>
  <sheetViews>
    <sheetView view="pageBreakPreview" topLeftCell="A4" zoomScale="60" zoomScaleNormal="100" workbookViewId="0">
      <selection activeCell="C17" sqref="C17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17.14062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66" t="s">
        <v>77</v>
      </c>
      <c r="B3" s="66"/>
      <c r="C3" s="66"/>
      <c r="D3" s="28"/>
      <c r="E3" s="28"/>
      <c r="F3" s="4"/>
    </row>
    <row r="4" spans="1:6" ht="20.100000000000001" customHeight="1" x14ac:dyDescent="0.2">
      <c r="A4" s="67" t="s">
        <v>78</v>
      </c>
      <c r="B4" s="67"/>
      <c r="C4" s="67"/>
      <c r="D4" s="28"/>
      <c r="E4" s="28"/>
      <c r="F4" s="4"/>
    </row>
    <row r="5" spans="1:6" ht="20.100000000000001" customHeight="1" x14ac:dyDescent="0.2">
      <c r="A5" s="67" t="s">
        <v>79</v>
      </c>
      <c r="B5" s="67"/>
      <c r="C5" s="67"/>
      <c r="D5" s="28"/>
      <c r="E5" s="28"/>
      <c r="F5" s="4"/>
    </row>
    <row r="6" spans="1:6" ht="20.100000000000001" customHeight="1" x14ac:dyDescent="0.25">
      <c r="A6" s="80" t="s">
        <v>155</v>
      </c>
      <c r="B6" s="80"/>
      <c r="C6" s="80"/>
      <c r="D6" s="28"/>
      <c r="E6" s="28"/>
      <c r="F6" s="4"/>
    </row>
    <row r="7" spans="1:6" ht="20.100000000000001" customHeight="1" x14ac:dyDescent="0.25">
      <c r="A7" s="29"/>
      <c r="B7" s="30"/>
      <c r="C7" s="64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44742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34" t="s">
        <v>80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35" t="s">
        <v>81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36" t="s">
        <v>82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36" t="s">
        <v>83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84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7" t="s">
        <v>135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6" t="s">
        <v>138</v>
      </c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6" t="s">
        <v>139</v>
      </c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44741</v>
      </c>
      <c r="D17" s="28"/>
      <c r="E17" s="4"/>
      <c r="F17" s="4"/>
    </row>
    <row r="18" spans="1:6" ht="20.100000000000001" customHeight="1" x14ac:dyDescent="0.2">
      <c r="A18" s="5"/>
      <c r="B18" s="32" t="s">
        <v>10</v>
      </c>
      <c r="C18" s="65" t="s">
        <v>136</v>
      </c>
      <c r="D18" s="4"/>
      <c r="E18" s="4"/>
      <c r="F18" s="4"/>
    </row>
    <row r="19" spans="1:6" ht="20.100000000000001" customHeight="1" x14ac:dyDescent="0.2">
      <c r="A19" s="5"/>
      <c r="B19" s="32"/>
      <c r="C19" s="38"/>
      <c r="D19" s="4"/>
      <c r="E19" s="4"/>
      <c r="F19" s="4"/>
    </row>
    <row r="20" spans="1:6" ht="20.100000000000001" customHeight="1" x14ac:dyDescent="0.2">
      <c r="A20" s="70" t="s">
        <v>86</v>
      </c>
      <c r="B20" s="71"/>
      <c r="C20" s="71"/>
      <c r="D20" s="45"/>
      <c r="E20" s="45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4" t="s">
        <v>90</v>
      </c>
      <c r="E21" s="44" t="s">
        <v>91</v>
      </c>
    </row>
    <row r="22" spans="1:6" ht="20.100000000000001" customHeight="1" x14ac:dyDescent="0.2">
      <c r="A22" s="46">
        <v>2</v>
      </c>
      <c r="B22" s="47" t="s">
        <v>93</v>
      </c>
      <c r="C22" s="48" t="s">
        <v>94</v>
      </c>
      <c r="D22" s="41">
        <v>220</v>
      </c>
      <c r="E22" s="42">
        <f>(A22*D22)</f>
        <v>440</v>
      </c>
    </row>
    <row r="23" spans="1:6" ht="20.100000000000001" customHeight="1" x14ac:dyDescent="0.2">
      <c r="A23" s="46">
        <v>2</v>
      </c>
      <c r="B23" s="47" t="s">
        <v>95</v>
      </c>
      <c r="C23" s="48" t="s">
        <v>96</v>
      </c>
      <c r="D23" s="41">
        <v>220</v>
      </c>
      <c r="E23" s="42">
        <f t="shared" ref="E23:E38" si="0">(A23*D23)</f>
        <v>440</v>
      </c>
    </row>
    <row r="24" spans="1:6" ht="20.100000000000001" customHeight="1" x14ac:dyDescent="0.2">
      <c r="A24" s="46">
        <v>2</v>
      </c>
      <c r="B24" s="47" t="s">
        <v>97</v>
      </c>
      <c r="C24" s="48" t="s">
        <v>98</v>
      </c>
      <c r="D24" s="41">
        <v>220</v>
      </c>
      <c r="E24" s="42">
        <f t="shared" si="0"/>
        <v>440</v>
      </c>
    </row>
    <row r="25" spans="1:6" ht="20.100000000000001" customHeight="1" x14ac:dyDescent="0.2">
      <c r="A25" s="46">
        <v>2</v>
      </c>
      <c r="B25" s="47" t="s">
        <v>99</v>
      </c>
      <c r="C25" s="48" t="s">
        <v>100</v>
      </c>
      <c r="D25" s="41">
        <v>220</v>
      </c>
      <c r="E25" s="42">
        <f t="shared" si="0"/>
        <v>440</v>
      </c>
    </row>
    <row r="26" spans="1:6" ht="20.100000000000001" customHeight="1" x14ac:dyDescent="0.2">
      <c r="A26" s="46">
        <v>2</v>
      </c>
      <c r="B26" s="47" t="s">
        <v>101</v>
      </c>
      <c r="C26" s="48" t="s">
        <v>102</v>
      </c>
      <c r="D26" s="41">
        <v>220</v>
      </c>
      <c r="E26" s="42">
        <f t="shared" si="0"/>
        <v>440</v>
      </c>
    </row>
    <row r="27" spans="1:6" ht="20.100000000000001" customHeight="1" x14ac:dyDescent="0.2">
      <c r="A27" s="46">
        <v>2</v>
      </c>
      <c r="B27" s="47" t="s">
        <v>103</v>
      </c>
      <c r="C27" s="48" t="s">
        <v>104</v>
      </c>
      <c r="D27" s="41">
        <v>220</v>
      </c>
      <c r="E27" s="42">
        <f t="shared" si="0"/>
        <v>440</v>
      </c>
    </row>
    <row r="28" spans="1:6" ht="20.100000000000001" customHeight="1" x14ac:dyDescent="0.2">
      <c r="A28" s="46">
        <v>2</v>
      </c>
      <c r="B28" s="47" t="s">
        <v>105</v>
      </c>
      <c r="C28" s="48" t="s">
        <v>106</v>
      </c>
      <c r="D28" s="41">
        <v>220</v>
      </c>
      <c r="E28" s="42">
        <f t="shared" si="0"/>
        <v>440</v>
      </c>
    </row>
    <row r="29" spans="1:6" ht="20.100000000000001" customHeight="1" x14ac:dyDescent="0.2">
      <c r="A29" s="46">
        <v>2</v>
      </c>
      <c r="B29" s="49" t="s">
        <v>107</v>
      </c>
      <c r="C29" s="48" t="s">
        <v>108</v>
      </c>
      <c r="D29" s="41">
        <v>220</v>
      </c>
      <c r="E29" s="42">
        <f t="shared" si="0"/>
        <v>440</v>
      </c>
    </row>
    <row r="30" spans="1:6" ht="20.100000000000001" customHeight="1" x14ac:dyDescent="0.2">
      <c r="A30" s="46">
        <v>2</v>
      </c>
      <c r="B30" s="49" t="s">
        <v>109</v>
      </c>
      <c r="C30" s="48" t="s">
        <v>110</v>
      </c>
      <c r="D30" s="41">
        <v>220</v>
      </c>
      <c r="E30" s="42">
        <f t="shared" si="0"/>
        <v>440</v>
      </c>
    </row>
    <row r="31" spans="1:6" ht="20.100000000000001" customHeight="1" x14ac:dyDescent="0.2">
      <c r="A31" s="46">
        <v>2</v>
      </c>
      <c r="B31" s="49" t="s">
        <v>111</v>
      </c>
      <c r="C31" s="48" t="s">
        <v>112</v>
      </c>
      <c r="D31" s="41">
        <v>220</v>
      </c>
      <c r="E31" s="42">
        <f t="shared" si="0"/>
        <v>440</v>
      </c>
    </row>
    <row r="32" spans="1:6" ht="20.100000000000001" customHeight="1" x14ac:dyDescent="0.2">
      <c r="A32" s="46">
        <v>2</v>
      </c>
      <c r="B32" s="49" t="s">
        <v>113</v>
      </c>
      <c r="C32" s="48" t="s">
        <v>114</v>
      </c>
      <c r="D32" s="41">
        <v>220</v>
      </c>
      <c r="E32" s="42">
        <f t="shared" si="0"/>
        <v>440</v>
      </c>
    </row>
    <row r="33" spans="1:5" ht="20.100000000000001" customHeight="1" x14ac:dyDescent="0.2">
      <c r="A33" s="46">
        <v>2</v>
      </c>
      <c r="B33" s="49" t="s">
        <v>115</v>
      </c>
      <c r="C33" s="48" t="s">
        <v>116</v>
      </c>
      <c r="D33" s="41">
        <v>220</v>
      </c>
      <c r="E33" s="42">
        <f t="shared" si="0"/>
        <v>440</v>
      </c>
    </row>
    <row r="34" spans="1:5" ht="20.100000000000001" customHeight="1" x14ac:dyDescent="0.2">
      <c r="A34" s="46">
        <v>2</v>
      </c>
      <c r="B34" s="49" t="s">
        <v>117</v>
      </c>
      <c r="C34" s="48" t="s">
        <v>118</v>
      </c>
      <c r="D34" s="41">
        <v>220</v>
      </c>
      <c r="E34" s="42">
        <f t="shared" si="0"/>
        <v>440</v>
      </c>
    </row>
    <row r="35" spans="1:5" ht="20.100000000000001" customHeight="1" x14ac:dyDescent="0.2">
      <c r="A35" s="46">
        <v>2</v>
      </c>
      <c r="B35" s="49" t="s">
        <v>119</v>
      </c>
      <c r="C35" s="48" t="s">
        <v>120</v>
      </c>
      <c r="D35" s="41">
        <v>220</v>
      </c>
      <c r="E35" s="42">
        <f t="shared" si="0"/>
        <v>440</v>
      </c>
    </row>
    <row r="36" spans="1:5" ht="20.100000000000001" customHeight="1" x14ac:dyDescent="0.2">
      <c r="A36" s="46">
        <v>2</v>
      </c>
      <c r="B36" s="49">
        <v>60640110</v>
      </c>
      <c r="C36" s="48" t="s">
        <v>121</v>
      </c>
      <c r="D36" s="41">
        <v>220</v>
      </c>
      <c r="E36" s="42">
        <f t="shared" si="0"/>
        <v>440</v>
      </c>
    </row>
    <row r="37" spans="1:5" ht="20.100000000000001" customHeight="1" x14ac:dyDescent="0.2">
      <c r="A37" s="46">
        <v>2</v>
      </c>
      <c r="B37" s="49">
        <v>60640115</v>
      </c>
      <c r="C37" s="48" t="s">
        <v>122</v>
      </c>
      <c r="D37" s="41">
        <v>220</v>
      </c>
      <c r="E37" s="42">
        <f t="shared" si="0"/>
        <v>440</v>
      </c>
    </row>
    <row r="38" spans="1:5" ht="20.100000000000001" customHeight="1" x14ac:dyDescent="0.2">
      <c r="A38" s="46">
        <v>2</v>
      </c>
      <c r="B38" s="49">
        <v>60640120</v>
      </c>
      <c r="C38" s="48" t="s">
        <v>123</v>
      </c>
      <c r="D38" s="41">
        <v>220</v>
      </c>
      <c r="E38" s="42">
        <f t="shared" si="0"/>
        <v>440</v>
      </c>
    </row>
    <row r="39" spans="1:5" ht="20.100000000000001" customHeight="1" x14ac:dyDescent="0.25">
      <c r="A39" s="81" t="s">
        <v>87</v>
      </c>
      <c r="B39" s="81"/>
      <c r="C39" s="81"/>
      <c r="D39" s="81"/>
      <c r="E39" s="50">
        <f>SUM(E22:E38)</f>
        <v>7480</v>
      </c>
    </row>
    <row r="40" spans="1:5" ht="20.100000000000001" customHeight="1" x14ac:dyDescent="0.25">
      <c r="A40" s="73" t="s">
        <v>88</v>
      </c>
      <c r="B40" s="74"/>
      <c r="C40" s="75"/>
      <c r="D40" s="40">
        <v>0.12</v>
      </c>
      <c r="E40" s="50">
        <f>+E39*D40</f>
        <v>897.6</v>
      </c>
    </row>
    <row r="41" spans="1:5" ht="20.100000000000001" customHeight="1" x14ac:dyDescent="0.25">
      <c r="A41" s="76" t="s">
        <v>89</v>
      </c>
      <c r="B41" s="77"/>
      <c r="C41" s="77"/>
      <c r="D41" s="78"/>
      <c r="E41" s="50">
        <f>+E39+E40</f>
        <v>8377.6</v>
      </c>
    </row>
    <row r="42" spans="1:5" ht="20.100000000000001" customHeight="1" x14ac:dyDescent="0.25">
      <c r="A42" s="51"/>
      <c r="B42" s="52"/>
      <c r="C42" s="52"/>
      <c r="D42" s="53"/>
      <c r="E42" s="54"/>
    </row>
    <row r="43" spans="1:5" ht="20.100000000000001" customHeight="1" x14ac:dyDescent="0.25">
      <c r="A43" s="79" t="s">
        <v>124</v>
      </c>
      <c r="B43" s="79"/>
      <c r="C43" s="79"/>
      <c r="D43" s="79"/>
      <c r="E43" s="54"/>
    </row>
    <row r="44" spans="1:5" ht="20.100000000000001" customHeight="1" x14ac:dyDescent="0.25">
      <c r="A44" s="55">
        <v>1</v>
      </c>
      <c r="B44" s="55"/>
      <c r="C44" s="56" t="s">
        <v>125</v>
      </c>
      <c r="D44" s="15"/>
      <c r="E44" s="57"/>
    </row>
    <row r="45" spans="1:5" ht="20.100000000000001" customHeight="1" x14ac:dyDescent="0.25">
      <c r="A45" s="55">
        <v>1</v>
      </c>
      <c r="B45" s="55"/>
      <c r="C45" s="56" t="s">
        <v>126</v>
      </c>
      <c r="D45" s="15"/>
      <c r="E45" s="57"/>
    </row>
    <row r="46" spans="1:5" ht="20.100000000000001" customHeight="1" x14ac:dyDescent="0.25">
      <c r="A46" s="55">
        <v>1</v>
      </c>
      <c r="B46" s="55"/>
      <c r="C46" s="56" t="s">
        <v>127</v>
      </c>
      <c r="D46" s="15"/>
      <c r="E46" s="57"/>
    </row>
    <row r="47" spans="1:5" ht="20.100000000000001" customHeight="1" x14ac:dyDescent="0.25">
      <c r="A47" s="55">
        <v>2</v>
      </c>
      <c r="B47" s="55"/>
      <c r="C47" s="58" t="s">
        <v>128</v>
      </c>
      <c r="D47" s="15"/>
      <c r="E47" s="57"/>
    </row>
    <row r="48" spans="1:5" ht="20.100000000000001" customHeight="1" x14ac:dyDescent="0.25">
      <c r="A48" s="55">
        <v>1</v>
      </c>
      <c r="B48" s="55"/>
      <c r="C48" s="59" t="s">
        <v>129</v>
      </c>
      <c r="D48" s="15"/>
      <c r="E48" s="57"/>
    </row>
    <row r="49" spans="1:5" ht="20.100000000000001" customHeight="1" x14ac:dyDescent="0.25">
      <c r="A49" s="55">
        <v>2</v>
      </c>
      <c r="B49" s="55"/>
      <c r="C49" s="59" t="s">
        <v>130</v>
      </c>
      <c r="D49" s="15"/>
      <c r="E49" s="57"/>
    </row>
    <row r="50" spans="1:5" ht="20.100000000000001" customHeight="1" x14ac:dyDescent="0.25">
      <c r="A50" s="55">
        <v>1</v>
      </c>
      <c r="B50" s="55"/>
      <c r="C50" s="59" t="s">
        <v>131</v>
      </c>
      <c r="D50" s="15"/>
      <c r="E50" s="57"/>
    </row>
    <row r="51" spans="1:5" ht="20.100000000000001" customHeight="1" x14ac:dyDescent="0.25">
      <c r="A51" s="55">
        <v>8</v>
      </c>
      <c r="B51" s="55"/>
      <c r="C51" s="59" t="s">
        <v>137</v>
      </c>
      <c r="D51" s="15"/>
      <c r="E51" s="57"/>
    </row>
    <row r="52" spans="1:5" ht="20.100000000000001" customHeight="1" x14ac:dyDescent="0.25">
      <c r="A52" s="55">
        <v>1</v>
      </c>
      <c r="B52" s="55"/>
      <c r="C52" s="59" t="s">
        <v>132</v>
      </c>
      <c r="D52" s="15"/>
      <c r="E52" s="57"/>
    </row>
    <row r="53" spans="1:5" ht="20.100000000000001" customHeight="1" x14ac:dyDescent="0.25">
      <c r="A53" s="55">
        <v>1</v>
      </c>
      <c r="B53" s="55"/>
      <c r="C53" s="59" t="s">
        <v>133</v>
      </c>
      <c r="D53" s="15"/>
      <c r="E53" s="57"/>
    </row>
    <row r="54" spans="1:5" ht="20.100000000000001" customHeight="1" x14ac:dyDescent="0.25">
      <c r="A54" s="55">
        <v>1</v>
      </c>
      <c r="B54" s="55"/>
      <c r="C54" s="59" t="s">
        <v>62</v>
      </c>
      <c r="D54" s="15"/>
      <c r="E54" s="57"/>
    </row>
    <row r="55" spans="1:5" ht="20.100000000000001" customHeight="1" x14ac:dyDescent="0.25">
      <c r="A55" s="55">
        <v>1</v>
      </c>
      <c r="B55" s="55"/>
      <c r="C55" s="56" t="s">
        <v>134</v>
      </c>
      <c r="D55" s="15"/>
      <c r="E55" s="57"/>
    </row>
    <row r="56" spans="1:5" ht="20.100000000000001" customHeight="1" x14ac:dyDescent="0.25">
      <c r="A56" s="60"/>
      <c r="B56" s="61"/>
      <c r="C56" s="60"/>
      <c r="D56" s="60"/>
      <c r="E56" s="4"/>
    </row>
    <row r="57" spans="1:5" ht="20.100000000000001" customHeight="1" x14ac:dyDescent="0.2">
      <c r="A57" s="2"/>
      <c r="B57" s="3"/>
      <c r="C57" s="27"/>
      <c r="D57" s="4"/>
      <c r="E57" s="4"/>
    </row>
    <row r="58" spans="1:5" ht="20.100000000000001" customHeight="1" x14ac:dyDescent="0.2">
      <c r="A58" s="62" t="s">
        <v>75</v>
      </c>
      <c r="B58" s="63"/>
      <c r="C58" s="27"/>
      <c r="D58" s="4"/>
      <c r="E58" s="4"/>
    </row>
    <row r="59" spans="1:5" ht="20.100000000000001" customHeight="1" x14ac:dyDescent="0.2">
      <c r="A59" s="62"/>
      <c r="B59" s="63"/>
      <c r="C59" s="27"/>
      <c r="D59" s="4"/>
      <c r="E59" s="4"/>
    </row>
    <row r="60" spans="1:5" ht="20.100000000000001" customHeight="1" x14ac:dyDescent="0.2">
      <c r="A60" s="62" t="s">
        <v>76</v>
      </c>
      <c r="B60" s="63"/>
      <c r="C60" s="27"/>
      <c r="D60" s="4"/>
      <c r="E60" s="4"/>
    </row>
  </sheetData>
  <mergeCells count="9">
    <mergeCell ref="A40:C40"/>
    <mergeCell ref="A41:D41"/>
    <mergeCell ref="A43:D43"/>
    <mergeCell ref="A3:C3"/>
    <mergeCell ref="A4:C4"/>
    <mergeCell ref="A5:C5"/>
    <mergeCell ref="A6:C6"/>
    <mergeCell ref="A20:C20"/>
    <mergeCell ref="A39:D39"/>
  </mergeCells>
  <pageMargins left="0.7" right="0.7" top="0.75" bottom="0.75" header="0.3" footer="0.3"/>
  <pageSetup paperSize="9" scale="46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CC51-6A09-4753-8D77-2A31843D3DC1}">
  <dimension ref="A1:F60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89.140625" style="1" customWidth="1"/>
    <col min="4" max="4" width="12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27"/>
      <c r="D1" s="4"/>
      <c r="E1" s="4"/>
      <c r="F1" s="4"/>
    </row>
    <row r="2" spans="1:6" ht="20.100000000000001" customHeight="1" x14ac:dyDescent="0.2">
      <c r="A2" s="2"/>
      <c r="B2" s="3"/>
      <c r="C2" s="27"/>
      <c r="D2" s="4"/>
      <c r="E2" s="4"/>
      <c r="F2" s="4"/>
    </row>
    <row r="3" spans="1:6" ht="20.100000000000001" customHeight="1" x14ac:dyDescent="0.25">
      <c r="A3" s="66" t="s">
        <v>77</v>
      </c>
      <c r="B3" s="66"/>
      <c r="C3" s="66"/>
      <c r="D3" s="28"/>
      <c r="E3" s="28"/>
      <c r="F3" s="4"/>
    </row>
    <row r="4" spans="1:6" ht="20.100000000000001" customHeight="1" x14ac:dyDescent="0.2">
      <c r="A4" s="67" t="s">
        <v>78</v>
      </c>
      <c r="B4" s="67"/>
      <c r="C4" s="67"/>
      <c r="D4" s="28"/>
      <c r="E4" s="28"/>
      <c r="F4" s="4"/>
    </row>
    <row r="5" spans="1:6" ht="20.100000000000001" customHeight="1" x14ac:dyDescent="0.2">
      <c r="A5" s="67" t="s">
        <v>79</v>
      </c>
      <c r="B5" s="67"/>
      <c r="C5" s="67"/>
      <c r="D5" s="28"/>
      <c r="E5" s="28"/>
      <c r="F5" s="4"/>
    </row>
    <row r="6" spans="1:6" ht="20.100000000000001" customHeight="1" x14ac:dyDescent="0.25">
      <c r="A6" s="80" t="s">
        <v>85</v>
      </c>
      <c r="B6" s="80"/>
      <c r="C6" s="80"/>
      <c r="D6" s="28"/>
      <c r="E6" s="28"/>
      <c r="F6" s="4"/>
    </row>
    <row r="7" spans="1:6" ht="20.100000000000001" customHeight="1" x14ac:dyDescent="0.25">
      <c r="A7" s="29"/>
      <c r="B7" s="30"/>
      <c r="C7" s="31"/>
      <c r="D7" s="28"/>
      <c r="E7" s="28"/>
      <c r="F7" s="4"/>
    </row>
    <row r="8" spans="1:6" ht="20.100000000000001" customHeight="1" thickBot="1" x14ac:dyDescent="0.25">
      <c r="A8" s="29"/>
      <c r="B8" s="32" t="s">
        <v>0</v>
      </c>
      <c r="C8" s="33">
        <v>44741</v>
      </c>
      <c r="D8" s="28"/>
      <c r="E8" s="28"/>
      <c r="F8" s="4"/>
    </row>
    <row r="9" spans="1:6" ht="20.100000000000001" customHeight="1" thickBot="1" x14ac:dyDescent="0.25">
      <c r="A9" s="29"/>
      <c r="B9" s="32" t="s">
        <v>1</v>
      </c>
      <c r="C9" s="34" t="s">
        <v>80</v>
      </c>
      <c r="D9" s="28"/>
      <c r="E9" s="28"/>
      <c r="F9" s="4"/>
    </row>
    <row r="10" spans="1:6" ht="20.100000000000001" customHeight="1" thickBot="1" x14ac:dyDescent="0.25">
      <c r="A10" s="29"/>
      <c r="B10" s="32" t="s">
        <v>2</v>
      </c>
      <c r="C10" s="35" t="s">
        <v>81</v>
      </c>
      <c r="D10" s="28"/>
      <c r="E10" s="28"/>
      <c r="F10" s="4"/>
    </row>
    <row r="11" spans="1:6" ht="20.100000000000001" customHeight="1" thickBot="1" x14ac:dyDescent="0.25">
      <c r="A11" s="32"/>
      <c r="B11" s="32" t="s">
        <v>3</v>
      </c>
      <c r="C11" s="36" t="s">
        <v>82</v>
      </c>
      <c r="D11" s="28"/>
      <c r="E11" s="4"/>
      <c r="F11" s="4"/>
    </row>
    <row r="12" spans="1:6" ht="20.100000000000001" customHeight="1" thickBot="1" x14ac:dyDescent="0.25">
      <c r="A12" s="32"/>
      <c r="B12" s="32" t="s">
        <v>4</v>
      </c>
      <c r="C12" s="36" t="s">
        <v>83</v>
      </c>
      <c r="D12" s="28"/>
      <c r="E12" s="4"/>
      <c r="F12" s="4"/>
    </row>
    <row r="13" spans="1:6" ht="20.100000000000001" customHeight="1" thickBot="1" x14ac:dyDescent="0.25">
      <c r="A13" s="32"/>
      <c r="B13" s="32" t="s">
        <v>5</v>
      </c>
      <c r="C13" s="6" t="s">
        <v>84</v>
      </c>
      <c r="D13" s="28"/>
      <c r="E13" s="4"/>
      <c r="F13" s="4"/>
    </row>
    <row r="14" spans="1:6" ht="20.100000000000001" customHeight="1" thickBot="1" x14ac:dyDescent="0.25">
      <c r="A14" s="32"/>
      <c r="B14" s="32" t="s">
        <v>6</v>
      </c>
      <c r="C14" s="37" t="s">
        <v>135</v>
      </c>
      <c r="D14" s="28"/>
      <c r="E14" s="4"/>
      <c r="F14" s="4"/>
    </row>
    <row r="15" spans="1:6" ht="20.100000000000001" customHeight="1" thickBot="1" x14ac:dyDescent="0.25">
      <c r="A15" s="32"/>
      <c r="B15" s="32" t="s">
        <v>7</v>
      </c>
      <c r="C15" s="36" t="s">
        <v>138</v>
      </c>
      <c r="D15" s="28"/>
      <c r="E15" s="4"/>
      <c r="F15" s="4"/>
    </row>
    <row r="16" spans="1:6" ht="20.100000000000001" customHeight="1" thickBot="1" x14ac:dyDescent="0.25">
      <c r="A16" s="32"/>
      <c r="B16" s="32" t="s">
        <v>8</v>
      </c>
      <c r="C16" s="36" t="s">
        <v>139</v>
      </c>
      <c r="D16" s="28"/>
      <c r="E16" s="4"/>
      <c r="F16" s="4"/>
    </row>
    <row r="17" spans="1:6" ht="20.100000000000001" customHeight="1" thickBot="1" x14ac:dyDescent="0.25">
      <c r="A17" s="32"/>
      <c r="B17" s="32" t="s">
        <v>9</v>
      </c>
      <c r="C17" s="33">
        <v>44741</v>
      </c>
      <c r="D17" s="28"/>
      <c r="E17" s="4"/>
      <c r="F17" s="4"/>
    </row>
    <row r="18" spans="1:6" ht="20.100000000000001" customHeight="1" x14ac:dyDescent="0.2">
      <c r="A18" s="5"/>
      <c r="B18" s="32" t="s">
        <v>10</v>
      </c>
      <c r="C18" s="65" t="s">
        <v>136</v>
      </c>
      <c r="D18" s="4"/>
      <c r="E18" s="4"/>
      <c r="F18" s="4"/>
    </row>
    <row r="19" spans="1:6" ht="20.100000000000001" customHeight="1" x14ac:dyDescent="0.2">
      <c r="A19" s="5"/>
      <c r="B19" s="32"/>
      <c r="C19" s="38"/>
      <c r="D19" s="4"/>
      <c r="E19" s="4"/>
      <c r="F19" s="4"/>
    </row>
    <row r="20" spans="1:6" ht="20.100000000000001" customHeight="1" x14ac:dyDescent="0.2">
      <c r="A20" s="70" t="s">
        <v>86</v>
      </c>
      <c r="B20" s="71"/>
      <c r="C20" s="71"/>
      <c r="D20" s="45"/>
      <c r="E20" s="45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44" t="s">
        <v>90</v>
      </c>
      <c r="E21" s="44" t="s">
        <v>91</v>
      </c>
    </row>
    <row r="22" spans="1:6" ht="20.100000000000001" customHeight="1" x14ac:dyDescent="0.2">
      <c r="A22" s="46">
        <v>2</v>
      </c>
      <c r="B22" s="47" t="s">
        <v>93</v>
      </c>
      <c r="C22" s="48" t="s">
        <v>94</v>
      </c>
      <c r="D22" s="41">
        <v>220</v>
      </c>
      <c r="E22" s="42">
        <f>(A22*D22)</f>
        <v>440</v>
      </c>
    </row>
    <row r="23" spans="1:6" ht="20.100000000000001" customHeight="1" x14ac:dyDescent="0.2">
      <c r="A23" s="46">
        <v>2</v>
      </c>
      <c r="B23" s="47" t="s">
        <v>95</v>
      </c>
      <c r="C23" s="48" t="s">
        <v>96</v>
      </c>
      <c r="D23" s="41">
        <v>220</v>
      </c>
      <c r="E23" s="42">
        <f t="shared" ref="E23:E38" si="0">(A23*D23)</f>
        <v>440</v>
      </c>
    </row>
    <row r="24" spans="1:6" ht="20.100000000000001" customHeight="1" x14ac:dyDescent="0.2">
      <c r="A24" s="46">
        <v>2</v>
      </c>
      <c r="B24" s="47" t="s">
        <v>97</v>
      </c>
      <c r="C24" s="48" t="s">
        <v>98</v>
      </c>
      <c r="D24" s="41">
        <v>220</v>
      </c>
      <c r="E24" s="42">
        <f t="shared" si="0"/>
        <v>440</v>
      </c>
    </row>
    <row r="25" spans="1:6" ht="20.100000000000001" customHeight="1" x14ac:dyDescent="0.2">
      <c r="A25" s="46">
        <v>2</v>
      </c>
      <c r="B25" s="47" t="s">
        <v>99</v>
      </c>
      <c r="C25" s="48" t="s">
        <v>100</v>
      </c>
      <c r="D25" s="41">
        <v>220</v>
      </c>
      <c r="E25" s="42">
        <f t="shared" si="0"/>
        <v>440</v>
      </c>
    </row>
    <row r="26" spans="1:6" ht="20.100000000000001" customHeight="1" x14ac:dyDescent="0.2">
      <c r="A26" s="46">
        <v>2</v>
      </c>
      <c r="B26" s="47" t="s">
        <v>101</v>
      </c>
      <c r="C26" s="48" t="s">
        <v>102</v>
      </c>
      <c r="D26" s="41">
        <v>220</v>
      </c>
      <c r="E26" s="42">
        <f t="shared" si="0"/>
        <v>440</v>
      </c>
    </row>
    <row r="27" spans="1:6" ht="20.100000000000001" customHeight="1" x14ac:dyDescent="0.2">
      <c r="A27" s="46">
        <v>2</v>
      </c>
      <c r="B27" s="47" t="s">
        <v>103</v>
      </c>
      <c r="C27" s="48" t="s">
        <v>104</v>
      </c>
      <c r="D27" s="41">
        <v>220</v>
      </c>
      <c r="E27" s="42">
        <f t="shared" si="0"/>
        <v>440</v>
      </c>
    </row>
    <row r="28" spans="1:6" ht="20.100000000000001" customHeight="1" x14ac:dyDescent="0.2">
      <c r="A28" s="46">
        <v>2</v>
      </c>
      <c r="B28" s="47" t="s">
        <v>105</v>
      </c>
      <c r="C28" s="48" t="s">
        <v>106</v>
      </c>
      <c r="D28" s="41">
        <v>220</v>
      </c>
      <c r="E28" s="42">
        <f t="shared" si="0"/>
        <v>440</v>
      </c>
    </row>
    <row r="29" spans="1:6" ht="20.100000000000001" customHeight="1" x14ac:dyDescent="0.2">
      <c r="A29" s="46">
        <v>2</v>
      </c>
      <c r="B29" s="49" t="s">
        <v>107</v>
      </c>
      <c r="C29" s="48" t="s">
        <v>108</v>
      </c>
      <c r="D29" s="41">
        <v>220</v>
      </c>
      <c r="E29" s="42">
        <f t="shared" si="0"/>
        <v>440</v>
      </c>
    </row>
    <row r="30" spans="1:6" ht="20.100000000000001" customHeight="1" x14ac:dyDescent="0.2">
      <c r="A30" s="46">
        <v>2</v>
      </c>
      <c r="B30" s="49" t="s">
        <v>109</v>
      </c>
      <c r="C30" s="48" t="s">
        <v>110</v>
      </c>
      <c r="D30" s="41">
        <v>220</v>
      </c>
      <c r="E30" s="42">
        <f t="shared" si="0"/>
        <v>440</v>
      </c>
    </row>
    <row r="31" spans="1:6" ht="20.100000000000001" customHeight="1" x14ac:dyDescent="0.2">
      <c r="A31" s="46">
        <v>2</v>
      </c>
      <c r="B31" s="49" t="s">
        <v>111</v>
      </c>
      <c r="C31" s="48" t="s">
        <v>112</v>
      </c>
      <c r="D31" s="41">
        <v>220</v>
      </c>
      <c r="E31" s="42">
        <f t="shared" si="0"/>
        <v>440</v>
      </c>
    </row>
    <row r="32" spans="1:6" ht="20.100000000000001" customHeight="1" x14ac:dyDescent="0.2">
      <c r="A32" s="46">
        <v>2</v>
      </c>
      <c r="B32" s="49" t="s">
        <v>113</v>
      </c>
      <c r="C32" s="48" t="s">
        <v>114</v>
      </c>
      <c r="D32" s="41">
        <v>220</v>
      </c>
      <c r="E32" s="42">
        <f t="shared" si="0"/>
        <v>440</v>
      </c>
    </row>
    <row r="33" spans="1:5" ht="20.100000000000001" customHeight="1" x14ac:dyDescent="0.2">
      <c r="A33" s="46">
        <v>2</v>
      </c>
      <c r="B33" s="49" t="s">
        <v>115</v>
      </c>
      <c r="C33" s="48" t="s">
        <v>116</v>
      </c>
      <c r="D33" s="41">
        <v>220</v>
      </c>
      <c r="E33" s="42">
        <f t="shared" si="0"/>
        <v>440</v>
      </c>
    </row>
    <row r="34" spans="1:5" ht="20.100000000000001" customHeight="1" x14ac:dyDescent="0.2">
      <c r="A34" s="46">
        <v>2</v>
      </c>
      <c r="B34" s="49" t="s">
        <v>117</v>
      </c>
      <c r="C34" s="48" t="s">
        <v>118</v>
      </c>
      <c r="D34" s="41">
        <v>220</v>
      </c>
      <c r="E34" s="42">
        <f t="shared" si="0"/>
        <v>440</v>
      </c>
    </row>
    <row r="35" spans="1:5" ht="20.100000000000001" customHeight="1" x14ac:dyDescent="0.2">
      <c r="A35" s="46">
        <v>2</v>
      </c>
      <c r="B35" s="49" t="s">
        <v>119</v>
      </c>
      <c r="C35" s="48" t="s">
        <v>120</v>
      </c>
      <c r="D35" s="41">
        <v>220</v>
      </c>
      <c r="E35" s="42">
        <f t="shared" si="0"/>
        <v>440</v>
      </c>
    </row>
    <row r="36" spans="1:5" ht="20.100000000000001" customHeight="1" x14ac:dyDescent="0.2">
      <c r="A36" s="46">
        <v>2</v>
      </c>
      <c r="B36" s="49">
        <v>60640110</v>
      </c>
      <c r="C36" s="48" t="s">
        <v>121</v>
      </c>
      <c r="D36" s="41">
        <v>220</v>
      </c>
      <c r="E36" s="42">
        <f t="shared" si="0"/>
        <v>440</v>
      </c>
    </row>
    <row r="37" spans="1:5" ht="20.100000000000001" customHeight="1" x14ac:dyDescent="0.2">
      <c r="A37" s="46">
        <v>2</v>
      </c>
      <c r="B37" s="49">
        <v>60640115</v>
      </c>
      <c r="C37" s="48" t="s">
        <v>122</v>
      </c>
      <c r="D37" s="41">
        <v>220</v>
      </c>
      <c r="E37" s="42">
        <f t="shared" si="0"/>
        <v>440</v>
      </c>
    </row>
    <row r="38" spans="1:5" ht="20.100000000000001" customHeight="1" x14ac:dyDescent="0.2">
      <c r="A38" s="46">
        <v>2</v>
      </c>
      <c r="B38" s="49">
        <v>60640120</v>
      </c>
      <c r="C38" s="48" t="s">
        <v>123</v>
      </c>
      <c r="D38" s="41">
        <v>220</v>
      </c>
      <c r="E38" s="42">
        <f t="shared" si="0"/>
        <v>440</v>
      </c>
    </row>
    <row r="39" spans="1:5" ht="20.100000000000001" customHeight="1" x14ac:dyDescent="0.25">
      <c r="A39" s="81" t="s">
        <v>87</v>
      </c>
      <c r="B39" s="81"/>
      <c r="C39" s="81"/>
      <c r="D39" s="81"/>
      <c r="E39" s="50">
        <f>SUM(E22:E38)</f>
        <v>7480</v>
      </c>
    </row>
    <row r="40" spans="1:5" ht="20.100000000000001" customHeight="1" x14ac:dyDescent="0.25">
      <c r="A40" s="73" t="s">
        <v>88</v>
      </c>
      <c r="B40" s="74"/>
      <c r="C40" s="75"/>
      <c r="D40" s="40">
        <v>0.12</v>
      </c>
      <c r="E40" s="50">
        <f>+E39*D40</f>
        <v>897.6</v>
      </c>
    </row>
    <row r="41" spans="1:5" ht="20.100000000000001" customHeight="1" x14ac:dyDescent="0.25">
      <c r="A41" s="76" t="s">
        <v>89</v>
      </c>
      <c r="B41" s="77"/>
      <c r="C41" s="77"/>
      <c r="D41" s="78"/>
      <c r="E41" s="50">
        <f>+E39+E40</f>
        <v>8377.6</v>
      </c>
    </row>
    <row r="42" spans="1:5" ht="20.100000000000001" customHeight="1" x14ac:dyDescent="0.25">
      <c r="A42" s="51"/>
      <c r="B42" s="52"/>
      <c r="C42" s="52"/>
      <c r="D42" s="53"/>
      <c r="E42" s="54"/>
    </row>
    <row r="43" spans="1:5" ht="20.100000000000001" customHeight="1" x14ac:dyDescent="0.25">
      <c r="A43" s="79" t="s">
        <v>124</v>
      </c>
      <c r="B43" s="79"/>
      <c r="C43" s="79"/>
      <c r="D43" s="79"/>
      <c r="E43" s="54"/>
    </row>
    <row r="44" spans="1:5" ht="20.100000000000001" customHeight="1" x14ac:dyDescent="0.25">
      <c r="A44" s="55">
        <v>1</v>
      </c>
      <c r="B44" s="55"/>
      <c r="C44" s="56" t="s">
        <v>125</v>
      </c>
      <c r="D44" s="15"/>
      <c r="E44" s="57"/>
    </row>
    <row r="45" spans="1:5" ht="20.100000000000001" customHeight="1" x14ac:dyDescent="0.25">
      <c r="A45" s="55">
        <v>1</v>
      </c>
      <c r="B45" s="55"/>
      <c r="C45" s="56" t="s">
        <v>126</v>
      </c>
      <c r="D45" s="15"/>
      <c r="E45" s="57"/>
    </row>
    <row r="46" spans="1:5" ht="20.100000000000001" customHeight="1" x14ac:dyDescent="0.25">
      <c r="A46" s="55">
        <v>1</v>
      </c>
      <c r="B46" s="55"/>
      <c r="C46" s="56" t="s">
        <v>127</v>
      </c>
      <c r="D46" s="15"/>
      <c r="E46" s="57"/>
    </row>
    <row r="47" spans="1:5" ht="20.100000000000001" customHeight="1" x14ac:dyDescent="0.25">
      <c r="A47" s="55">
        <v>2</v>
      </c>
      <c r="B47" s="55"/>
      <c r="C47" s="58" t="s">
        <v>128</v>
      </c>
      <c r="D47" s="15"/>
      <c r="E47" s="57"/>
    </row>
    <row r="48" spans="1:5" ht="20.100000000000001" customHeight="1" x14ac:dyDescent="0.25">
      <c r="A48" s="55">
        <v>1</v>
      </c>
      <c r="B48" s="55"/>
      <c r="C48" s="59" t="s">
        <v>129</v>
      </c>
      <c r="D48" s="15"/>
      <c r="E48" s="57"/>
    </row>
    <row r="49" spans="1:5" ht="20.100000000000001" customHeight="1" x14ac:dyDescent="0.25">
      <c r="A49" s="55">
        <v>2</v>
      </c>
      <c r="B49" s="55"/>
      <c r="C49" s="59" t="s">
        <v>130</v>
      </c>
      <c r="D49" s="15"/>
      <c r="E49" s="57"/>
    </row>
    <row r="50" spans="1:5" ht="20.100000000000001" customHeight="1" x14ac:dyDescent="0.25">
      <c r="A50" s="55">
        <v>1</v>
      </c>
      <c r="B50" s="55"/>
      <c r="C50" s="59" t="s">
        <v>131</v>
      </c>
      <c r="D50" s="15"/>
      <c r="E50" s="57"/>
    </row>
    <row r="51" spans="1:5" ht="20.100000000000001" customHeight="1" x14ac:dyDescent="0.25">
      <c r="A51" s="55">
        <v>8</v>
      </c>
      <c r="B51" s="55"/>
      <c r="C51" s="59" t="s">
        <v>137</v>
      </c>
      <c r="D51" s="15"/>
      <c r="E51" s="57"/>
    </row>
    <row r="52" spans="1:5" ht="20.100000000000001" customHeight="1" x14ac:dyDescent="0.25">
      <c r="A52" s="55">
        <v>1</v>
      </c>
      <c r="B52" s="55"/>
      <c r="C52" s="59" t="s">
        <v>132</v>
      </c>
      <c r="D52" s="15"/>
      <c r="E52" s="57"/>
    </row>
    <row r="53" spans="1:5" ht="20.100000000000001" customHeight="1" x14ac:dyDescent="0.25">
      <c r="A53" s="55">
        <v>1</v>
      </c>
      <c r="B53" s="55"/>
      <c r="C53" s="59" t="s">
        <v>133</v>
      </c>
      <c r="D53" s="15"/>
      <c r="E53" s="57"/>
    </row>
    <row r="54" spans="1:5" ht="20.100000000000001" customHeight="1" x14ac:dyDescent="0.25">
      <c r="A54" s="55">
        <v>1</v>
      </c>
      <c r="B54" s="55"/>
      <c r="C54" s="59" t="s">
        <v>62</v>
      </c>
      <c r="D54" s="15"/>
      <c r="E54" s="57"/>
    </row>
    <row r="55" spans="1:5" ht="20.100000000000001" customHeight="1" x14ac:dyDescent="0.25">
      <c r="A55" s="55">
        <v>1</v>
      </c>
      <c r="B55" s="55"/>
      <c r="C55" s="56" t="s">
        <v>134</v>
      </c>
      <c r="D55" s="15"/>
      <c r="E55" s="57"/>
    </row>
    <row r="56" spans="1:5" ht="20.100000000000001" customHeight="1" x14ac:dyDescent="0.25">
      <c r="A56" s="60"/>
      <c r="B56" s="61"/>
      <c r="C56" s="60"/>
      <c r="D56" s="60"/>
      <c r="E56" s="4"/>
    </row>
    <row r="57" spans="1:5" ht="20.100000000000001" customHeight="1" x14ac:dyDescent="0.2">
      <c r="A57" s="2"/>
      <c r="B57" s="3"/>
      <c r="C57" s="27"/>
      <c r="D57" s="4"/>
      <c r="E57" s="4"/>
    </row>
    <row r="58" spans="1:5" ht="20.100000000000001" customHeight="1" x14ac:dyDescent="0.2">
      <c r="A58" s="62" t="s">
        <v>75</v>
      </c>
      <c r="B58" s="63"/>
      <c r="C58" s="27"/>
      <c r="D58" s="4"/>
      <c r="E58" s="4"/>
    </row>
    <row r="59" spans="1:5" ht="20.100000000000001" customHeight="1" x14ac:dyDescent="0.2">
      <c r="A59" s="62"/>
      <c r="B59" s="63"/>
      <c r="C59" s="27"/>
      <c r="D59" s="4"/>
      <c r="E59" s="4"/>
    </row>
    <row r="60" spans="1:5" ht="20.100000000000001" customHeight="1" x14ac:dyDescent="0.2">
      <c r="A60" s="62" t="s">
        <v>76</v>
      </c>
      <c r="B60" s="63"/>
      <c r="C60" s="27"/>
      <c r="D60" s="4"/>
      <c r="E60" s="4"/>
    </row>
  </sheetData>
  <mergeCells count="9">
    <mergeCell ref="A41:D41"/>
    <mergeCell ref="A43:D43"/>
    <mergeCell ref="A6:C6"/>
    <mergeCell ref="A3:C3"/>
    <mergeCell ref="A4:C4"/>
    <mergeCell ref="A5:C5"/>
    <mergeCell ref="A20:C20"/>
    <mergeCell ref="A39:D39"/>
    <mergeCell ref="A40:C40"/>
  </mergeCells>
  <pageMargins left="0.7" right="0.7" top="0.75" bottom="0.75" header="0.3" footer="0.3"/>
  <pageSetup paperSize="9" scale="4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2022-07-15T00:31:03Z</cp:lastPrinted>
  <dcterms:created xsi:type="dcterms:W3CDTF">2022-02-03T13:45:37Z</dcterms:created>
  <dcterms:modified xsi:type="dcterms:W3CDTF">2022-07-15T00:34:17Z</dcterms:modified>
</cp:coreProperties>
</file>