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 FRANCISCO\"/>
    </mc:Choice>
  </mc:AlternateContent>
  <xr:revisionPtr revIDLastSave="0" documentId="13_ncr:1_{51117755-5C20-46CF-8202-91D0CBD59BB7}" xr6:coauthVersionLast="47" xr6:coauthVersionMax="47" xr10:uidLastSave="{00000000-0000-0000-0000-000000000000}"/>
  <bookViews>
    <workbookView xWindow="-120" yWindow="-120" windowWidth="29040" windowHeight="15840" xr2:uid="{319B768C-027B-4EAF-A071-6616CCD628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A109" i="1"/>
  <c r="A123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1" i="1"/>
  <c r="E90" i="1" l="1"/>
  <c r="E91" i="1" s="1"/>
  <c r="E92" i="1" s="1"/>
</calcChain>
</file>

<file path=xl/sharedStrings.xml><?xml version="1.0" encoding="utf-8"?>
<sst xmlns="http://schemas.openxmlformats.org/spreadsheetml/2006/main" count="269" uniqueCount="267">
  <si>
    <t>INQUIORT</t>
  </si>
  <si>
    <t>INSUMOS QUIRURGICOS ORTOMACX INQUIORT S.A.</t>
  </si>
  <si>
    <t>RUC: 0993007803001</t>
  </si>
  <si>
    <t>Fecha de Emision:</t>
  </si>
  <si>
    <t>Destinatario:</t>
  </si>
  <si>
    <t xml:space="preserve">CLINICA SAN FRANCISCO </t>
  </si>
  <si>
    <t>RUC.:</t>
  </si>
  <si>
    <t>0990763070001</t>
  </si>
  <si>
    <t>Punto de Llegada:</t>
  </si>
  <si>
    <t>AV. ALEJANDRO ANDRADE 27-29 JUAN ROLANDO COELLO</t>
  </si>
  <si>
    <t xml:space="preserve">Telefono: </t>
  </si>
  <si>
    <t>(04)259-5400</t>
  </si>
  <si>
    <t>Motivo de Traslado :</t>
  </si>
  <si>
    <t>VENTA-CIRUGÍA</t>
  </si>
  <si>
    <t xml:space="preserve">Nombre del Medico: </t>
  </si>
  <si>
    <t>DR. GONZALEZ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</si>
  <si>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</si>
  <si>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</si>
  <si>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</si>
  <si>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</si>
  <si>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</si>
  <si>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</si>
  <si>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</si>
  <si>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</si>
  <si>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</si>
  <si>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</si>
  <si>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</si>
  <si>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</si>
  <si>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</si>
  <si>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</si>
  <si>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</si>
  <si>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</si>
  <si>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</si>
  <si>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</t>
  </si>
  <si>
    <t xml:space="preserve">01:00Pm </t>
  </si>
  <si>
    <t xml:space="preserve">186.40-30                </t>
  </si>
  <si>
    <t>CLAVOS DE RUSH 4.0 *30 MM  ACERO NET</t>
  </si>
  <si>
    <t xml:space="preserve">186.40-28                </t>
  </si>
  <si>
    <t>CLAVOS DE RUSH 4.0 *28 MM  ACERO NET</t>
  </si>
  <si>
    <t xml:space="preserve">186.40-26                </t>
  </si>
  <si>
    <t>CLAVOS DE RUSH 4.0 *26 MM  ACERO NET</t>
  </si>
  <si>
    <t xml:space="preserve">186.40-24                </t>
  </si>
  <si>
    <t>CLAVOS DE RUSH 4.0 *24 MM  ACERO NET</t>
  </si>
  <si>
    <t xml:space="preserve">186.40-22                </t>
  </si>
  <si>
    <t>CLAVOS DE RUSH 4.0 *22 MM  ACERO NET</t>
  </si>
  <si>
    <t xml:space="preserve">186.30-22                </t>
  </si>
  <si>
    <t>CLAVOS DE RUSH 3.0 *22 MM  ACERO NET</t>
  </si>
  <si>
    <t xml:space="preserve">186.30-20                </t>
  </si>
  <si>
    <t>CLAVOS DE RUSH 3.0 *20 MM  ACERO NET</t>
  </si>
  <si>
    <t xml:space="preserve">186.30-18                </t>
  </si>
  <si>
    <t>CLAVOS DE RUSH 3.0 *18 MM  ACERO NET</t>
  </si>
  <si>
    <t xml:space="preserve">186.30-16                </t>
  </si>
  <si>
    <t>CLAVOS DE RUSH 3.0 *16 MM  ACERO NET</t>
  </si>
  <si>
    <t xml:space="preserve">186.30-14                </t>
  </si>
  <si>
    <t>CLAVOS DE RUSH 3.0 *14 MM  ACERO NET</t>
  </si>
  <si>
    <t xml:space="preserve">186.30-12                </t>
  </si>
  <si>
    <t>CLAVOS DE RUSH 3.0 *12 MM  ACERO NET</t>
  </si>
  <si>
    <t xml:space="preserve">186.30-10                </t>
  </si>
  <si>
    <t>CLAVOS DE RUSH 3.0 *10 MM  ACERO NET</t>
  </si>
  <si>
    <t xml:space="preserve">186.25-24                </t>
  </si>
  <si>
    <t>CLAVOS DE RUSH 2.5 *24 MM  ACERO NET</t>
  </si>
  <si>
    <t xml:space="preserve">186.25-22                </t>
  </si>
  <si>
    <t>CLAVOS DE RUSH 2.5 *22 MM  ACERO NET</t>
  </si>
  <si>
    <t xml:space="preserve">186.25-20                </t>
  </si>
  <si>
    <t>CLAVOS DE RUSH 2.5 *20 MM  ACERO NET</t>
  </si>
  <si>
    <t xml:space="preserve">186.25-18                </t>
  </si>
  <si>
    <t>CLAVOS DE RUSH 2.5 *18 MM  ACERO NET</t>
  </si>
  <si>
    <t xml:space="preserve">186.25-16                </t>
  </si>
  <si>
    <t>CLAVOS DE RUSH 2.5 *16 MM  ACERO NET</t>
  </si>
  <si>
    <t xml:space="preserve">PT09-390                 </t>
  </si>
  <si>
    <t>CLAVO PERFECT DE TIBIA CANULADO 9* 390 MM ACERO  NET</t>
  </si>
  <si>
    <t xml:space="preserve">PT09-375                 </t>
  </si>
  <si>
    <t>CLAVO PERFECT DE TIBIA CANULADO 9* 375 MM ACERO  NET</t>
  </si>
  <si>
    <t xml:space="preserve">PT09-360                 </t>
  </si>
  <si>
    <t>CLAVO PERFECT DE TIBIA CANULADO 9* 360 MM ACERO  NET</t>
  </si>
  <si>
    <t xml:space="preserve">PT09-345                 </t>
  </si>
  <si>
    <t>CLAVO PERFECT DE TIBIA CANULADO 9* 345 MM ACERO  NET</t>
  </si>
  <si>
    <t xml:space="preserve">PT09-300                 </t>
  </si>
  <si>
    <t>CLAVO PERFECT DE TIBIA CANULADO 9* 300 MM ACERO  NET</t>
  </si>
  <si>
    <t xml:space="preserve">PT09-285                 </t>
  </si>
  <si>
    <t>CLAVO PERFECT DE TIBIA CANULADO 9* 285 MM ACERO  NET</t>
  </si>
  <si>
    <t xml:space="preserve">PT09-270                 </t>
  </si>
  <si>
    <t>CLAVO PERFECT DE TIBIA CANULADO 9* 270 MM ACERO  NET</t>
  </si>
  <si>
    <t xml:space="preserve">PT008-390                </t>
  </si>
  <si>
    <t>CLAVO PERFECT DE TIBIA CANULADO 8* 390 MM ACERO  NET</t>
  </si>
  <si>
    <t xml:space="preserve">PT008-375                </t>
  </si>
  <si>
    <t>CLAVO PERFECT DE TIBIA CANULADO 8* 375 MM ACERO  NET</t>
  </si>
  <si>
    <t xml:space="preserve">PT008-360                </t>
  </si>
  <si>
    <t>CLAVO PERFECT DE TIBIA CANULADO 8* 360 MM ACERO  NET</t>
  </si>
  <si>
    <t xml:space="preserve">PT008-345                </t>
  </si>
  <si>
    <t>CLAVO PERFECT DE TIBIA CANULADO 8* 345 MM ACERO  NET</t>
  </si>
  <si>
    <t xml:space="preserve">PT008-330                </t>
  </si>
  <si>
    <t>CLAVO PERFECT DE TIBIA CANULADO 8* 330 MM ACERO  NET</t>
  </si>
  <si>
    <t xml:space="preserve">PT008-315                </t>
  </si>
  <si>
    <t>CLAVO PERFECT DE TIBIA CANULADO 8* 315 MM ACERO  NET</t>
  </si>
  <si>
    <t xml:space="preserve">PT008-300                </t>
  </si>
  <si>
    <t>CLAVO PERFECT DE TIBIA CANULADO 8* 300 MM ACERO  NET</t>
  </si>
  <si>
    <t xml:space="preserve">PT008-285                </t>
  </si>
  <si>
    <t>CLAVO PERFECT DE TIBIA CANULADO 8* 285 MM ACERO  NET</t>
  </si>
  <si>
    <t xml:space="preserve">PT008-270                </t>
  </si>
  <si>
    <t>CLAVO PERFECT DE TIBIA CANULADO 8* 270 MM ACERO  NET</t>
  </si>
  <si>
    <t xml:space="preserve">PT11-390                 </t>
  </si>
  <si>
    <t>CLAVO PERFECT DE TIBIA CANULADO 11* 390 MM ACERO  NET</t>
  </si>
  <si>
    <t xml:space="preserve">PT11-375                 </t>
  </si>
  <si>
    <t>CLAVO PERFECT DE TIBIA CANULADO 11* 375 MM ACERO  NET</t>
  </si>
  <si>
    <t xml:space="preserve">PT11-360                 </t>
  </si>
  <si>
    <t>CLAVO PERFECT DE TIBIA CANULADO 11* 360 MM ACERO  NET</t>
  </si>
  <si>
    <t xml:space="preserve">PT11-345                 </t>
  </si>
  <si>
    <t>CLAVO PERFECT DE TIBIA CANULADO 11* 345 MM ACERO  NET</t>
  </si>
  <si>
    <t xml:space="preserve">PT11-330                 </t>
  </si>
  <si>
    <t>CLAVO PERFECT DE TIBIA CANULADO 11* 330 MM ACERO  NET</t>
  </si>
  <si>
    <t xml:space="preserve">PT11-315                 </t>
  </si>
  <si>
    <t>CLAVO PERFECT DE TIBIA CANULADO 11* 315 MM ACERO  NET</t>
  </si>
  <si>
    <t xml:space="preserve">PT11-300                 </t>
  </si>
  <si>
    <t>CLAVO PERFECT DE TIBIA CANULADO 11* 300 MM ACERO  NET</t>
  </si>
  <si>
    <t xml:space="preserve">PT11-285                 </t>
  </si>
  <si>
    <t>CLAVO PERFECT DE TIBIA CANULADO 11* 285 MM ACERO  NET</t>
  </si>
  <si>
    <t xml:space="preserve">PT11-270                 </t>
  </si>
  <si>
    <t>CLAVO PERFECT DE TIBIA CANULADO 11* 270 MM ACERO  NET</t>
  </si>
  <si>
    <t xml:space="preserve">PT10-390                 </t>
  </si>
  <si>
    <t>CLAVO PERFECT DE TIBIA CANULADO 10* 390 MM ACERO  NET</t>
  </si>
  <si>
    <t xml:space="preserve">PT10-375                 </t>
  </si>
  <si>
    <t>CLAVO PERFECT DE TIBIA CANULADO 10* 375 MM ACERO  NET</t>
  </si>
  <si>
    <t xml:space="preserve">PT10-360                 </t>
  </si>
  <si>
    <t>CLAVO PERFECT DE TIBIA CANULADO 10* 360 MM ACERO  NET</t>
  </si>
  <si>
    <t xml:space="preserve">PT10-345                 </t>
  </si>
  <si>
    <t>CLAVO PERFECT DE TIBIA CANULADO 10* 345 MM ACERO  NET</t>
  </si>
  <si>
    <t xml:space="preserve">PT10-330                 </t>
  </si>
  <si>
    <t>CLAVO PERFECT DE TIBIA CANULADO 10* 330 MM ACERO  NET</t>
  </si>
  <si>
    <t xml:space="preserve">PT10-315                 </t>
  </si>
  <si>
    <t>CLAVO PERFECT DE TIBIA CANULADO 10* 315 MM ACERO  NET</t>
  </si>
  <si>
    <t xml:space="preserve">PT10-300                 </t>
  </si>
  <si>
    <t>CLAVO PERFECT DE TIBIA CANULADO 10* 300 MM ACERO  NET</t>
  </si>
  <si>
    <t xml:space="preserve">PT10-285                 </t>
  </si>
  <si>
    <t>CLAVO PERFECT DE TIBIA CANULADO 10* 285 MM ACERO  NET</t>
  </si>
  <si>
    <t xml:space="preserve">PT10-270                 </t>
  </si>
  <si>
    <t>CLAVO PERFECT DE TIBIA CANULADO 10* 270 MM ACERO  NET</t>
  </si>
  <si>
    <t xml:space="preserve">PT4-40                   </t>
  </si>
  <si>
    <t>TORNILLO BLOQ. 4.35*40 MM PARA CLAVO DE TIBIAL PERFECTO ACERO</t>
  </si>
  <si>
    <t xml:space="preserve">PT4-38                   </t>
  </si>
  <si>
    <t>TORNILLO BLOQ. 4.35*38 MM PARA CLAVO DE TIBIAL PERFECTO ACERO</t>
  </si>
  <si>
    <t xml:space="preserve">PT4-36                   </t>
  </si>
  <si>
    <t>TORNILLO BLOQ. 4.35*36 MM PARA CLAVO DE TIBIAL PERFECTO ACERO</t>
  </si>
  <si>
    <t xml:space="preserve">PT4-34                   </t>
  </si>
  <si>
    <t>TORNILLO BLOQ. 4.35*34 MM PARA CLAVO DE TIBIAL PERFECTO ACERO</t>
  </si>
  <si>
    <t xml:space="preserve">PT4-32                   </t>
  </si>
  <si>
    <t>TORNILLO BLOQ. 4.35*32 MM PARA CLAVO DE TIBIAL PERFECTO ACERO</t>
  </si>
  <si>
    <t xml:space="preserve">PT4-30                   </t>
  </si>
  <si>
    <t>TORNILLO BLOQ. 4.35*30 MM PARA CLAVO DE TIBIAL PERFECTO ACERO</t>
  </si>
  <si>
    <t xml:space="preserve">PT4-28                   </t>
  </si>
  <si>
    <t>TORNILLO BLOQ. 4.35*28 MM PARA CLAVO DE TIBIAL PERFECTO ACERO</t>
  </si>
  <si>
    <t xml:space="preserve">PT4-26                   </t>
  </si>
  <si>
    <t>TORNILLO BLOQ. 4.35*26 MM PARA CLAVO DE TIBIAL PERFECTO ACERO</t>
  </si>
  <si>
    <t xml:space="preserve">PT4-24                   </t>
  </si>
  <si>
    <t>TORNILLO BLOQ. 4.35*24 MM PARA CLAVO DE TIBIAL PERFECTO ACERO</t>
  </si>
  <si>
    <t>SUBTOTAL SIN IMPUESTOS</t>
  </si>
  <si>
    <t xml:space="preserve">                                                                                                           IVA</t>
  </si>
  <si>
    <t>VALOR TOTAL</t>
  </si>
  <si>
    <t>Guias</t>
  </si>
  <si>
    <t>Tuerca de bloqueo para barra guía M8×1</t>
  </si>
  <si>
    <t>D25022</t>
  </si>
  <si>
    <t>Tuerca de bloqueo para dispositivo de orientación proximal M6</t>
  </si>
  <si>
    <t>D25040</t>
  </si>
  <si>
    <t>Dispositivo de orientación proximal para tornillo de bloqueo de 4.0 mm</t>
  </si>
  <si>
    <t>D25039</t>
  </si>
  <si>
    <t>Escariador suave Ф12</t>
  </si>
  <si>
    <t>D25012-10</t>
  </si>
  <si>
    <t>Escariador suave Ф11.5</t>
  </si>
  <si>
    <t>D25012-9</t>
  </si>
  <si>
    <t>Escariador suave Ф11</t>
  </si>
  <si>
    <t>D25012-8</t>
  </si>
  <si>
    <t>Escariador suave Ф10.5</t>
  </si>
  <si>
    <t>D25012-7</t>
  </si>
  <si>
    <t>Escariador suave Ф10</t>
  </si>
  <si>
    <t>D25012-6</t>
  </si>
  <si>
    <t>Escariador suave Ф9.5</t>
  </si>
  <si>
    <t>D25012-5</t>
  </si>
  <si>
    <t>Escariador suave Ф9.0</t>
  </si>
  <si>
    <t>D25012-4</t>
  </si>
  <si>
    <t>Escariador suave Ф8.5</t>
  </si>
  <si>
    <t>D25012-3</t>
  </si>
  <si>
    <t>Escariador suave Ф8.0</t>
  </si>
  <si>
    <t>D25012-2</t>
  </si>
  <si>
    <t>Insertador de pasador guía</t>
  </si>
  <si>
    <t>D25069</t>
  </si>
  <si>
    <t>Dispositivo de orientación distal</t>
  </si>
  <si>
    <t>D25061</t>
  </si>
  <si>
    <t>Tornillo de conexión de clavos M8×1/M6/SW6.5</t>
  </si>
  <si>
    <t>D25014</t>
  </si>
  <si>
    <t>Mango de uñas</t>
  </si>
  <si>
    <t>D25056</t>
  </si>
  <si>
    <t>Barra de guía</t>
  </si>
  <si>
    <t>D25058</t>
  </si>
  <si>
    <t>Barra guía para martillo deslizante M8X1</t>
  </si>
  <si>
    <t>D25067</t>
  </si>
  <si>
    <t>Bloque de accesorios</t>
  </si>
  <si>
    <t>D25060</t>
  </si>
  <si>
    <t>TOTAL INSTRUMENTAL BANDEJA SUPERIOR</t>
  </si>
  <si>
    <t>Trocar para tornillo de bloqueo Ф3.2</t>
  </si>
  <si>
    <t>D25064</t>
  </si>
  <si>
    <t>Manguito interior para tornillo de bloqueo Ф3.2/Ф8.1</t>
  </si>
  <si>
    <t>D25063</t>
  </si>
  <si>
    <t>Vaina exterior, para tornillo de bloqueo proximal y distal (M-L) Ф8.1×120</t>
  </si>
  <si>
    <t>D25042</t>
  </si>
  <si>
    <t>Destornillador de conexión de uñas en forma de T SW6.5</t>
  </si>
  <si>
    <t>D25015</t>
  </si>
  <si>
    <t>Medidor de profundidad</t>
  </si>
  <si>
    <t>D25036</t>
  </si>
  <si>
    <t>Destornillador de conexión de uñas poliaxial SW6.5</t>
  </si>
  <si>
    <t>D25048</t>
  </si>
  <si>
    <t>Regla radiográfica</t>
  </si>
  <si>
    <t>D25053</t>
  </si>
  <si>
    <t>Varilla de alineación en forma de T</t>
  </si>
  <si>
    <t>D25059</t>
  </si>
  <si>
    <t>Taladro plano para barra de fijación Ф5.2</t>
  </si>
  <si>
    <t>D25026</t>
  </si>
  <si>
    <t>Taladro para varilla de fijación Ф5.2</t>
  </si>
  <si>
    <t>D25025</t>
  </si>
  <si>
    <t>Broca Ф3.2</t>
  </si>
  <si>
    <t>D25065</t>
  </si>
  <si>
    <t>Parada de taladro Ф3.4/SW3</t>
  </si>
  <si>
    <t>D25066</t>
  </si>
  <si>
    <t>TOTAL INSTRUMENTAL BANDEJA MEDIA</t>
  </si>
  <si>
    <t>Conductor de tapa de extremo T40</t>
  </si>
  <si>
    <t>D25050</t>
  </si>
  <si>
    <t>Alambre guía roscado Ф3.2×300</t>
  </si>
  <si>
    <t>D25002</t>
  </si>
  <si>
    <t>Destornillador de bloqueo T25</t>
  </si>
  <si>
    <t>D25037</t>
  </si>
  <si>
    <t>Tornillo de compresión Ф4/M6/SW6.5</t>
  </si>
  <si>
    <t>D25047</t>
  </si>
  <si>
    <t>Martillo deslizante</t>
  </si>
  <si>
    <t>D25070</t>
  </si>
  <si>
    <t>Tornillo de extracción de uñas M8×1</t>
  </si>
  <si>
    <t>D25051</t>
  </si>
  <si>
    <t>Llave de tope de taladro SW3</t>
  </si>
  <si>
    <t>D25035</t>
  </si>
  <si>
    <t>Manguito interior para varilla de fijación Ф5.2</t>
  </si>
  <si>
    <t>D25024</t>
  </si>
  <si>
    <t>Manga de protección Ф12</t>
  </si>
  <si>
    <t>D25004</t>
  </si>
  <si>
    <t>Varilla de alineación en forma de L Ф8</t>
  </si>
  <si>
    <t>D25052</t>
  </si>
  <si>
    <t>Placa de protección para la piel</t>
  </si>
  <si>
    <t>D25006</t>
  </si>
  <si>
    <t>Punzón canulado Ф12/Ф4</t>
  </si>
  <si>
    <t>D25007</t>
  </si>
  <si>
    <t>DESCRIPCIÓN</t>
  </si>
  <si>
    <t xml:space="preserve">INSTRUMENTAL CLAVO TIBIA NAVIGATOR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</si>
  <si>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</si>
  <si>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</si>
  <si>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</si>
  <si>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</si>
  <si>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</si>
  <si>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RECIBIDO POR </t>
  </si>
  <si>
    <t xml:space="preserve">ENTREGADO POR </t>
  </si>
  <si>
    <t xml:space="preserve">PTC5-50                  </t>
  </si>
  <si>
    <t>TORNILLO DE BLOQ. 4.8 * 50 MM PARA CLAVO PERFECT DE TIBIA N.D. ACERO  NET</t>
  </si>
  <si>
    <t xml:space="preserve">P5-48                    </t>
  </si>
  <si>
    <t>TORNILLO DE BLOQ. 4.8 * 48 MM PARA CLAVO PERFECT DE TIBIA  ACERO  NET</t>
  </si>
  <si>
    <t xml:space="preserve">PTC5-45                  </t>
  </si>
  <si>
    <t>TORNILLO DE BLOQ. 4.8 * 45 MM PARA CLAVO PERFECT DE TIBIA N.D. ACERO  NET</t>
  </si>
  <si>
    <t xml:space="preserve">P5-44                    </t>
  </si>
  <si>
    <t>TORNILLO DE BLOQ. 4.8 * 44 MM PARA CLAVO PERFECT DE TIBIA  ACERO  NET</t>
  </si>
  <si>
    <t xml:space="preserve">PT4-42                   </t>
  </si>
  <si>
    <t>TORNILLO DE BLOQ. 4.8 *42 MM PARA CLAVO EXPERT DE TIBIA ACERO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</si>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</sst>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44" fontId="4" fillId="0" borderId="0" xfId="1" applyFont="1"/>
    <xf numFmtId="0" fontId="5" fillId="0" borderId="0" xfId="0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49" fontId="4" fillId="0" borderId="2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0" fontId="4" fillId="0" borderId="0" xfId="2" applyNumberFormat="1" applyFont="1" applyAlignment="1">
      <alignment horizontal="left"/>
    </xf>
    <xf numFmtId="2" fontId="6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3" xfId="0" applyFont="1" applyBorder="1" applyAlignment="1" applyProtection="1">
      <alignment horizontal="left" vertical="center" wrapText="1" readingOrder="1"/>
      <protection locked="0"/>
    </xf>
    <xf numFmtId="0" fontId="6" fillId="0" borderId="3" xfId="0" applyFont="1" applyBorder="1" applyAlignment="1" applyProtection="1">
      <alignment horizontal="center" vertical="center" wrapText="1" readingOrder="1"/>
      <protection locked="0"/>
    </xf>
    <xf numFmtId="0" fontId="6" fillId="2" borderId="3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165" fontId="4" fillId="0" borderId="3" xfId="0" applyNumberFormat="1" applyFont="1" applyBorder="1" applyAlignment="1">
      <alignment horizontal="center" vertical="center"/>
    </xf>
    <xf numFmtId="166" fontId="5" fillId="0" borderId="3" xfId="3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4" fontId="4" fillId="0" borderId="3" xfId="1" applyFont="1" applyBorder="1" applyAlignment="1"/>
    <xf numFmtId="167" fontId="4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3" xfId="0" applyFont="1" applyFill="1" applyBorder="1"/>
    <xf numFmtId="165" fontId="4" fillId="0" borderId="5" xfId="4" applyNumberFormat="1" applyFont="1" applyBorder="1" applyAlignment="1" applyProtection="1">
      <alignment horizontal="center" vertical="center"/>
      <protection locked="0"/>
    </xf>
    <xf numFmtId="44" fontId="8" fillId="0" borderId="3" xfId="1" applyFont="1" applyFill="1" applyBorder="1" applyAlignment="1"/>
    <xf numFmtId="9" fontId="8" fillId="0" borderId="3" xfId="2" applyNumberFormat="1" applyFont="1" applyBorder="1" applyAlignment="1">
      <alignment wrapText="1"/>
    </xf>
    <xf numFmtId="0" fontId="4" fillId="0" borderId="0" xfId="0" applyFont="1"/>
    <xf numFmtId="0" fontId="8" fillId="0" borderId="3" xfId="0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8" fillId="0" borderId="3" xfId="2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2" fontId="5" fillId="0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2" applyFont="1" applyBorder="1" applyAlignment="1">
      <alignment horizontal="right" wrapText="1"/>
    </xf>
    <xf numFmtId="0" fontId="8" fillId="0" borderId="4" xfId="2" applyFont="1" applyBorder="1" applyAlignment="1">
      <alignment horizontal="right" wrapText="1"/>
    </xf>
    <xf numFmtId="0" fontId="8" fillId="0" borderId="7" xfId="2" applyFont="1" applyBorder="1" applyAlignment="1">
      <alignment horizontal="right" wrapText="1"/>
    </xf>
    <xf numFmtId="0" fontId="8" fillId="0" borderId="6" xfId="2" applyFont="1" applyBorder="1" applyAlignment="1">
      <alignment horizontal="right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Moneda" xfId="1" builtinId="4"/>
    <cellStyle name="Moneda 3 2" xfId="3" xr:uid="{513683D5-9721-4430-A2BC-5BCB406119F4}"/>
    <cellStyle name="Normal" xfId="0" builtinId="0"/>
    <cellStyle name="Normal 2" xfId="2" xr:uid="{8FAFB1C3-311A-46FE-88ED-6DA91B417AFB}"/>
    <cellStyle name="Normal 3" xfId="4" xr:uid="{85B17435-BAB1-4F2D-B9C3-A674B6292A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4502150</xdr:colOff>
      <xdr:row>0</xdr:row>
      <xdr:rowOff>0</xdr:rowOff>
    </xdr:from>
    <xdr:to>
      <xdr:col>4</xdr:col>
      <xdr:colOff>542925</xdr:colOff>
      <xdr:row>6</xdr:row>
      <xdr:rowOff>186756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72A65D-4458-4782-AD03-288349C98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46900" y="0"/>
          <a:ext cx="3406775" cy="1710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0EF0-6CB8-4127-8D7F-ADF8B51CD06D}">
  <dimension ref="A3:E151"/>
  <sheetViews>
    <sheetView tabSelected="1" zoomScaleNormal="100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14.140625" style="27" customWidth="1"/>
    <col min="2" max="2" width="22.5703125" style="28" customWidth="1"/>
    <col min="3" max="3" width="95.85546875" style="29" customWidth="1"/>
    <col min="4" max="4" width="14.5703125" style="2" bestFit="1" customWidth="1"/>
    <col min="5" max="5" width="19.8554687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50" t="s">
        <v>0</v>
      </c>
      <c r="B3" s="50"/>
      <c r="C3" s="50"/>
      <c r="D3" s="1"/>
      <c r="E3" s="1"/>
    </row>
    <row r="4" spans="1:5" ht="20.100000000000001" customHeight="1" x14ac:dyDescent="0.2">
      <c r="A4" s="51" t="s">
        <v>1</v>
      </c>
      <c r="B4" s="51"/>
      <c r="C4" s="51"/>
      <c r="D4" s="1"/>
      <c r="E4" s="1"/>
    </row>
    <row r="5" spans="1:5" ht="20.100000000000001" customHeight="1" x14ac:dyDescent="0.2">
      <c r="A5" s="51" t="s">
        <v>2</v>
      </c>
      <c r="B5" s="51"/>
      <c r="C5" s="51"/>
      <c r="D5" s="1"/>
      <c r="E5" s="1"/>
    </row>
    <row r="6" spans="1:5" ht="20.100000000000001" customHeight="1" x14ac:dyDescent="0.25">
      <c r="A6" s="3"/>
      <c r="B6" s="4"/>
      <c r="C6" s="5" t="s">
        <v>266</v>
      </c>
      <c r="D6" s="1"/>
      <c r="E6" s="1"/>
    </row>
    <row r="7" spans="1:5" ht="20.100000000000001" customHeight="1" x14ac:dyDescent="0.25">
      <c r="A7" s="3"/>
      <c r="B7" s="4"/>
      <c r="C7" s="5"/>
      <c r="D7" s="1"/>
      <c r="E7" s="1"/>
    </row>
    <row r="8" spans="1:5" ht="20.100000000000001" customHeight="1" thickBot="1" x14ac:dyDescent="0.25">
      <c r="A8" s="3"/>
      <c r="B8" s="6" t="s">
        <v>3</v>
      </c>
      <c r="C8" s="7">
        <v>44575</v>
      </c>
      <c r="D8" s="1"/>
      <c r="E8" s="1"/>
    </row>
    <row r="9" spans="1:5" ht="20.100000000000001" customHeight="1" thickBot="1" x14ac:dyDescent="0.25">
      <c r="A9" s="3"/>
      <c r="B9" s="6" t="s">
        <v>4</v>
      </c>
      <c r="C9" s="8" t="s">
        <v>5</v>
      </c>
      <c r="D9" s="1"/>
      <c r="E9" s="1"/>
    </row>
    <row r="10" spans="1:5" ht="20.100000000000001" customHeight="1" thickBot="1" x14ac:dyDescent="0.25">
      <c r="A10" s="3"/>
      <c r="B10" s="6" t="s">
        <v>6</v>
      </c>
      <c r="C10" s="9" t="s">
        <v>7</v>
      </c>
      <c r="D10" s="1"/>
      <c r="E10" s="1"/>
    </row>
    <row r="11" spans="1:5" ht="20.100000000000001" customHeight="1" thickBot="1" x14ac:dyDescent="0.25">
      <c r="A11" s="6"/>
      <c r="B11" s="6" t="s">
        <v>8</v>
      </c>
      <c r="C11" s="10" t="s">
        <v>9</v>
      </c>
      <c r="D11" s="1"/>
    </row>
    <row r="12" spans="1:5" ht="20.100000000000001" customHeight="1" thickBot="1" x14ac:dyDescent="0.25">
      <c r="A12" s="6"/>
      <c r="B12" s="6" t="s">
        <v>10</v>
      </c>
      <c r="C12" s="10" t="s">
        <v>11</v>
      </c>
      <c r="D12" s="1"/>
    </row>
    <row r="13" spans="1:5" ht="20.100000000000001" customHeight="1" thickBot="1" x14ac:dyDescent="0.25">
      <c r="A13" s="6"/>
      <c r="B13" s="6" t="s">
        <v>12</v>
      </c>
      <c r="C13" s="11" t="s">
        <v>13</v>
      </c>
      <c r="D13" s="1"/>
    </row>
    <row r="14" spans="1:5" ht="20.100000000000001" customHeight="1" thickBot="1" x14ac:dyDescent="0.25">
      <c r="A14" s="6"/>
      <c r="B14" s="6" t="s">
        <v>14</v>
      </c>
      <c r="C14" s="12" t="s">
        <v>15</v>
      </c>
      <c r="D14" s="1"/>
    </row>
    <row r="15" spans="1:5" ht="20.100000000000001" customHeight="1" thickBot="1" x14ac:dyDescent="0.25">
      <c r="A15" s="6"/>
      <c r="B15" s="6" t="s">
        <v>16</v>
      </c>
      <c r="C15" s="10"/>
      <c r="D15" s="1"/>
    </row>
    <row r="16" spans="1:5" ht="20.100000000000001" customHeight="1" thickBot="1" x14ac:dyDescent="0.25">
      <c r="A16" s="6"/>
      <c r="B16" s="6" t="s">
        <v>17</v>
      </c>
      <c r="C16" s="10"/>
      <c r="D16" s="1"/>
    </row>
    <row r="17" spans="1:5" ht="20.100000000000001" customHeight="1" thickBot="1" x14ac:dyDescent="0.25">
      <c r="A17" s="6"/>
      <c r="B17" s="6" t="s">
        <v>18</v>
      </c>
      <c r="C17" s="7">
        <v>44575</v>
      </c>
      <c r="D17" s="1"/>
    </row>
    <row r="18" spans="1:5" ht="20.100000000000001" customHeight="1" x14ac:dyDescent="0.2">
      <c r="A18" s="13"/>
      <c r="B18" s="6" t="s">
        <v>19</v>
      </c>
      <c r="C18" s="14" t="s">
        <v>34</v>
      </c>
    </row>
    <row r="19" spans="1:5" ht="20.100000000000001" customHeight="1" x14ac:dyDescent="0.25">
      <c r="A19" s="52"/>
      <c r="B19" s="52"/>
      <c r="C19" s="52"/>
    </row>
    <row r="20" spans="1:5" s="19" customFormat="1" ht="43.5" customHeight="1" x14ac:dyDescent="0.2">
      <c r="A20" s="15" t="s">
        <v>20</v>
      </c>
      <c r="B20" s="16" t="s">
        <v>21</v>
      </c>
      <c r="C20" s="17" t="s">
        <v>22</v>
      </c>
      <c r="D20" s="18" t="s">
        <v>23</v>
      </c>
      <c r="E20" s="18" t="s">
        <v>24</v>
      </c>
    </row>
    <row r="21" spans="1:5" s="19" customFormat="1" ht="20.100000000000001" customHeight="1" x14ac:dyDescent="0.2">
      <c r="A21" s="20">
        <v>1</v>
      </c>
      <c r="B21" s="30" t="s">
        <v>69</v>
      </c>
      <c r="C21" s="30" t="s">
        <v>70</v>
      </c>
      <c r="D21" s="31">
        <v>470</v>
      </c>
      <c r="E21" s="22">
        <f t="shared" ref="E21:E89" si="0">(A21*D21)</f>
        <v>470</v>
      </c>
    </row>
    <row r="22" spans="1:5" s="19" customFormat="1" ht="20.100000000000001" customHeight="1" x14ac:dyDescent="0.2">
      <c r="A22" s="20">
        <v>1</v>
      </c>
      <c r="B22" s="30" t="s">
        <v>71</v>
      </c>
      <c r="C22" s="30" t="s">
        <v>72</v>
      </c>
      <c r="D22" s="31">
        <v>470</v>
      </c>
      <c r="E22" s="22">
        <f t="shared" si="0"/>
        <v>470</v>
      </c>
    </row>
    <row r="23" spans="1:5" s="19" customFormat="1" ht="20.100000000000001" customHeight="1" x14ac:dyDescent="0.2">
      <c r="A23" s="20">
        <v>1</v>
      </c>
      <c r="B23" s="30" t="s">
        <v>73</v>
      </c>
      <c r="C23" s="30" t="s">
        <v>74</v>
      </c>
      <c r="D23" s="31">
        <v>470</v>
      </c>
      <c r="E23" s="22">
        <f t="shared" si="0"/>
        <v>470</v>
      </c>
    </row>
    <row r="24" spans="1:5" s="19" customFormat="1" ht="20.100000000000001" customHeight="1" x14ac:dyDescent="0.2">
      <c r="A24" s="20">
        <v>1</v>
      </c>
      <c r="B24" s="30" t="s">
        <v>75</v>
      </c>
      <c r="C24" s="30" t="s">
        <v>76</v>
      </c>
      <c r="D24" s="31">
        <v>470</v>
      </c>
      <c r="E24" s="22">
        <f t="shared" si="0"/>
        <v>470</v>
      </c>
    </row>
    <row r="25" spans="1:5" s="19" customFormat="1" ht="20.100000000000001" customHeight="1" x14ac:dyDescent="0.2">
      <c r="A25" s="20">
        <v>1</v>
      </c>
      <c r="B25" s="30" t="s">
        <v>77</v>
      </c>
      <c r="C25" s="30" t="s">
        <v>78</v>
      </c>
      <c r="D25" s="31">
        <v>470</v>
      </c>
      <c r="E25" s="22">
        <f t="shared" si="0"/>
        <v>470</v>
      </c>
    </row>
    <row r="26" spans="1:5" s="19" customFormat="1" ht="20.100000000000001" customHeight="1" x14ac:dyDescent="0.2">
      <c r="A26" s="20">
        <v>1</v>
      </c>
      <c r="B26" s="30" t="s">
        <v>79</v>
      </c>
      <c r="C26" s="30" t="s">
        <v>80</v>
      </c>
      <c r="D26" s="31">
        <v>470</v>
      </c>
      <c r="E26" s="22">
        <f t="shared" si="0"/>
        <v>470</v>
      </c>
    </row>
    <row r="27" spans="1:5" s="19" customFormat="1" ht="20.100000000000001" customHeight="1" x14ac:dyDescent="0.2">
      <c r="A27" s="20">
        <v>1</v>
      </c>
      <c r="B27" s="30" t="s">
        <v>81</v>
      </c>
      <c r="C27" s="30" t="s">
        <v>82</v>
      </c>
      <c r="D27" s="31">
        <v>470</v>
      </c>
      <c r="E27" s="22">
        <f t="shared" si="0"/>
        <v>470</v>
      </c>
    </row>
    <row r="28" spans="1:5" s="19" customFormat="1" ht="20.100000000000001" customHeight="1" x14ac:dyDescent="0.2">
      <c r="A28" s="20">
        <v>1</v>
      </c>
      <c r="B28" s="30" t="s">
        <v>83</v>
      </c>
      <c r="C28" s="30" t="s">
        <v>84</v>
      </c>
      <c r="D28" s="31">
        <v>470</v>
      </c>
      <c r="E28" s="22">
        <f t="shared" si="0"/>
        <v>470</v>
      </c>
    </row>
    <row r="29" spans="1:5" s="19" customFormat="1" ht="20.100000000000001" customHeight="1" x14ac:dyDescent="0.2">
      <c r="A29" s="20">
        <v>1</v>
      </c>
      <c r="B29" s="30" t="s">
        <v>85</v>
      </c>
      <c r="C29" s="30" t="s">
        <v>86</v>
      </c>
      <c r="D29" s="31">
        <v>470</v>
      </c>
      <c r="E29" s="22">
        <f t="shared" si="0"/>
        <v>470</v>
      </c>
    </row>
    <row r="30" spans="1:5" s="19" customFormat="1" ht="20.100000000000001" customHeight="1" x14ac:dyDescent="0.2">
      <c r="A30" s="20">
        <v>1</v>
      </c>
      <c r="B30" s="30" t="s">
        <v>87</v>
      </c>
      <c r="C30" s="30" t="s">
        <v>88</v>
      </c>
      <c r="D30" s="31">
        <v>470</v>
      </c>
      <c r="E30" s="22">
        <f t="shared" si="0"/>
        <v>470</v>
      </c>
    </row>
    <row r="31" spans="1:5" s="19" customFormat="1" ht="20.100000000000001" customHeight="1" x14ac:dyDescent="0.2">
      <c r="A31" s="20">
        <v>1</v>
      </c>
      <c r="B31" s="30" t="s">
        <v>89</v>
      </c>
      <c r="C31" s="30" t="s">
        <v>90</v>
      </c>
      <c r="D31" s="31">
        <v>470</v>
      </c>
      <c r="E31" s="22">
        <f t="shared" si="0"/>
        <v>470</v>
      </c>
    </row>
    <row r="32" spans="1:5" s="19" customFormat="1" ht="20.100000000000001" customHeight="1" x14ac:dyDescent="0.2">
      <c r="A32" s="20">
        <v>1</v>
      </c>
      <c r="B32" s="30" t="s">
        <v>91</v>
      </c>
      <c r="C32" s="30" t="s">
        <v>92</v>
      </c>
      <c r="D32" s="31">
        <v>470</v>
      </c>
      <c r="E32" s="22">
        <f t="shared" si="0"/>
        <v>470</v>
      </c>
    </row>
    <row r="33" spans="1:5" s="19" customFormat="1" ht="20.100000000000001" customHeight="1" x14ac:dyDescent="0.2">
      <c r="A33" s="20">
        <v>1</v>
      </c>
      <c r="B33" s="30" t="s">
        <v>93</v>
      </c>
      <c r="C33" s="30" t="s">
        <v>94</v>
      </c>
      <c r="D33" s="31">
        <v>470</v>
      </c>
      <c r="E33" s="22">
        <f t="shared" si="0"/>
        <v>470</v>
      </c>
    </row>
    <row r="34" spans="1:5" s="19" customFormat="1" ht="20.100000000000001" customHeight="1" x14ac:dyDescent="0.2">
      <c r="A34" s="20">
        <v>1</v>
      </c>
      <c r="B34" s="30" t="s">
        <v>95</v>
      </c>
      <c r="C34" s="30" t="s">
        <v>96</v>
      </c>
      <c r="D34" s="31">
        <v>470</v>
      </c>
      <c r="E34" s="22">
        <f t="shared" si="0"/>
        <v>470</v>
      </c>
    </row>
    <row r="35" spans="1:5" s="19" customFormat="1" ht="20.100000000000001" customHeight="1" x14ac:dyDescent="0.2">
      <c r="A35" s="20">
        <v>1</v>
      </c>
      <c r="B35" s="30" t="s">
        <v>97</v>
      </c>
      <c r="C35" s="30" t="s">
        <v>98</v>
      </c>
      <c r="D35" s="31">
        <v>470</v>
      </c>
      <c r="E35" s="22">
        <f t="shared" si="0"/>
        <v>470</v>
      </c>
    </row>
    <row r="36" spans="1:5" s="19" customFormat="1" ht="20.100000000000001" customHeight="1" x14ac:dyDescent="0.2">
      <c r="A36" s="20">
        <v>1</v>
      </c>
      <c r="B36" s="30" t="s">
        <v>99</v>
      </c>
      <c r="C36" s="30" t="s">
        <v>100</v>
      </c>
      <c r="D36" s="31">
        <v>470</v>
      </c>
      <c r="E36" s="22">
        <f t="shared" si="0"/>
        <v>470</v>
      </c>
    </row>
    <row r="37" spans="1:5" s="19" customFormat="1" ht="20.100000000000001" customHeight="1" x14ac:dyDescent="0.2">
      <c r="A37" s="20">
        <v>1</v>
      </c>
      <c r="B37" s="30" t="s">
        <v>101</v>
      </c>
      <c r="C37" s="30" t="s">
        <v>102</v>
      </c>
      <c r="D37" s="31">
        <v>470</v>
      </c>
      <c r="E37" s="22">
        <f t="shared" si="0"/>
        <v>470</v>
      </c>
    </row>
    <row r="38" spans="1:5" s="19" customFormat="1" ht="20.100000000000001" customHeight="1" x14ac:dyDescent="0.2">
      <c r="A38" s="20">
        <v>1</v>
      </c>
      <c r="B38" s="30" t="s">
        <v>103</v>
      </c>
      <c r="C38" s="30" t="s">
        <v>104</v>
      </c>
      <c r="D38" s="31">
        <v>470</v>
      </c>
      <c r="E38" s="22">
        <f t="shared" si="0"/>
        <v>470</v>
      </c>
    </row>
    <row r="39" spans="1:5" s="19" customFormat="1" ht="20.100000000000001" customHeight="1" x14ac:dyDescent="0.2">
      <c r="A39" s="20">
        <v>1</v>
      </c>
      <c r="B39" s="30" t="s">
        <v>105</v>
      </c>
      <c r="C39" s="30" t="s">
        <v>106</v>
      </c>
      <c r="D39" s="31">
        <v>470</v>
      </c>
      <c r="E39" s="22">
        <f t="shared" si="0"/>
        <v>470</v>
      </c>
    </row>
    <row r="40" spans="1:5" s="19" customFormat="1" ht="20.100000000000001" customHeight="1" x14ac:dyDescent="0.2">
      <c r="A40" s="20">
        <v>1</v>
      </c>
      <c r="B40" s="30" t="s">
        <v>107</v>
      </c>
      <c r="C40" s="30" t="s">
        <v>108</v>
      </c>
      <c r="D40" s="31">
        <v>470</v>
      </c>
      <c r="E40" s="22">
        <f t="shared" si="0"/>
        <v>470</v>
      </c>
    </row>
    <row r="41" spans="1:5" s="19" customFormat="1" ht="20.100000000000001" customHeight="1" x14ac:dyDescent="0.2">
      <c r="A41" s="20">
        <v>1</v>
      </c>
      <c r="B41" s="30" t="s">
        <v>109</v>
      </c>
      <c r="C41" s="30" t="s">
        <v>110</v>
      </c>
      <c r="D41" s="31">
        <v>470</v>
      </c>
      <c r="E41" s="22">
        <f t="shared" si="0"/>
        <v>470</v>
      </c>
    </row>
    <row r="42" spans="1:5" s="19" customFormat="1" ht="20.100000000000001" customHeight="1" x14ac:dyDescent="0.2">
      <c r="A42" s="20">
        <v>1</v>
      </c>
      <c r="B42" s="30" t="s">
        <v>111</v>
      </c>
      <c r="C42" s="30" t="s">
        <v>112</v>
      </c>
      <c r="D42" s="31">
        <v>470</v>
      </c>
      <c r="E42" s="22">
        <f t="shared" si="0"/>
        <v>470</v>
      </c>
    </row>
    <row r="43" spans="1:5" s="19" customFormat="1" ht="20.100000000000001" customHeight="1" x14ac:dyDescent="0.2">
      <c r="A43" s="20">
        <v>1</v>
      </c>
      <c r="B43" s="30" t="s">
        <v>113</v>
      </c>
      <c r="C43" s="30" t="s">
        <v>114</v>
      </c>
      <c r="D43" s="31">
        <v>470</v>
      </c>
      <c r="E43" s="22">
        <f t="shared" si="0"/>
        <v>470</v>
      </c>
    </row>
    <row r="44" spans="1:5" s="19" customFormat="1" ht="20.100000000000001" customHeight="1" x14ac:dyDescent="0.2">
      <c r="A44" s="20">
        <v>1</v>
      </c>
      <c r="B44" s="30" t="s">
        <v>115</v>
      </c>
      <c r="C44" s="30" t="s">
        <v>116</v>
      </c>
      <c r="D44" s="31">
        <v>470</v>
      </c>
      <c r="E44" s="22">
        <f t="shared" si="0"/>
        <v>470</v>
      </c>
    </row>
    <row r="45" spans="1:5" s="19" customFormat="1" ht="20.100000000000001" customHeight="1" x14ac:dyDescent="0.2">
      <c r="A45" s="20">
        <v>1</v>
      </c>
      <c r="B45" s="30" t="s">
        <v>117</v>
      </c>
      <c r="C45" s="30" t="s">
        <v>118</v>
      </c>
      <c r="D45" s="31">
        <v>470</v>
      </c>
      <c r="E45" s="22">
        <f t="shared" si="0"/>
        <v>470</v>
      </c>
    </row>
    <row r="46" spans="1:5" s="19" customFormat="1" ht="20.100000000000001" customHeight="1" x14ac:dyDescent="0.2">
      <c r="A46" s="20">
        <v>1</v>
      </c>
      <c r="B46" s="30" t="s">
        <v>119</v>
      </c>
      <c r="C46" s="30" t="s">
        <v>120</v>
      </c>
      <c r="D46" s="31">
        <v>470</v>
      </c>
      <c r="E46" s="22">
        <f t="shared" si="0"/>
        <v>470</v>
      </c>
    </row>
    <row r="47" spans="1:5" s="19" customFormat="1" ht="20.100000000000001" customHeight="1" x14ac:dyDescent="0.2">
      <c r="A47" s="20">
        <v>1</v>
      </c>
      <c r="B47" s="30" t="s">
        <v>121</v>
      </c>
      <c r="C47" s="30" t="s">
        <v>122</v>
      </c>
      <c r="D47" s="31">
        <v>470</v>
      </c>
      <c r="E47" s="22">
        <f t="shared" si="0"/>
        <v>470</v>
      </c>
    </row>
    <row r="48" spans="1:5" s="19" customFormat="1" ht="20.100000000000001" customHeight="1" x14ac:dyDescent="0.2">
      <c r="A48" s="20">
        <v>1</v>
      </c>
      <c r="B48" s="30" t="s">
        <v>123</v>
      </c>
      <c r="C48" s="30" t="s">
        <v>124</v>
      </c>
      <c r="D48" s="31">
        <v>470</v>
      </c>
      <c r="E48" s="22">
        <f t="shared" si="0"/>
        <v>470</v>
      </c>
    </row>
    <row r="49" spans="1:5" s="19" customFormat="1" ht="20.100000000000001" customHeight="1" x14ac:dyDescent="0.2">
      <c r="A49" s="20">
        <v>1</v>
      </c>
      <c r="B49" s="30" t="s">
        <v>125</v>
      </c>
      <c r="C49" s="30" t="s">
        <v>126</v>
      </c>
      <c r="D49" s="31">
        <v>470</v>
      </c>
      <c r="E49" s="22">
        <f t="shared" si="0"/>
        <v>470</v>
      </c>
    </row>
    <row r="50" spans="1:5" s="19" customFormat="1" ht="20.100000000000001" customHeight="1" x14ac:dyDescent="0.2">
      <c r="A50" s="20">
        <v>1</v>
      </c>
      <c r="B50" s="30" t="s">
        <v>127</v>
      </c>
      <c r="C50" s="30" t="s">
        <v>128</v>
      </c>
      <c r="D50" s="31">
        <v>470</v>
      </c>
      <c r="E50" s="22">
        <f t="shared" si="0"/>
        <v>470</v>
      </c>
    </row>
    <row r="51" spans="1:5" s="19" customFormat="1" ht="20.100000000000001" customHeight="1" x14ac:dyDescent="0.2">
      <c r="A51" s="20">
        <v>1</v>
      </c>
      <c r="B51" s="30" t="s">
        <v>129</v>
      </c>
      <c r="C51" s="30" t="s">
        <v>130</v>
      </c>
      <c r="D51" s="31">
        <v>470</v>
      </c>
      <c r="E51" s="22">
        <f t="shared" si="0"/>
        <v>470</v>
      </c>
    </row>
    <row r="52" spans="1:5" s="19" customFormat="1" ht="20.100000000000001" customHeight="1" x14ac:dyDescent="0.2">
      <c r="A52" s="20">
        <v>1</v>
      </c>
      <c r="B52" s="30" t="s">
        <v>131</v>
      </c>
      <c r="C52" s="30" t="s">
        <v>132</v>
      </c>
      <c r="D52" s="31">
        <v>470</v>
      </c>
      <c r="E52" s="22">
        <f t="shared" si="0"/>
        <v>470</v>
      </c>
    </row>
    <row r="53" spans="1:5" s="19" customFormat="1" ht="20.100000000000001" customHeight="1" x14ac:dyDescent="0.2">
      <c r="A53" s="20">
        <v>1</v>
      </c>
      <c r="B53" s="30" t="s">
        <v>133</v>
      </c>
      <c r="C53" s="30" t="s">
        <v>134</v>
      </c>
      <c r="D53" s="31">
        <v>470</v>
      </c>
      <c r="E53" s="22">
        <f t="shared" si="0"/>
        <v>470</v>
      </c>
    </row>
    <row r="54" spans="1:5" s="19" customFormat="1" ht="20.100000000000001" customHeight="1" x14ac:dyDescent="0.2">
      <c r="A54" s="20">
        <v>1</v>
      </c>
      <c r="B54" s="30" t="s">
        <v>135</v>
      </c>
      <c r="C54" s="30" t="s">
        <v>136</v>
      </c>
      <c r="D54" s="31">
        <v>470</v>
      </c>
      <c r="E54" s="22">
        <f t="shared" si="0"/>
        <v>470</v>
      </c>
    </row>
    <row r="55" spans="1:5" s="19" customFormat="1" ht="20.100000000000001" customHeight="1" x14ac:dyDescent="0.2">
      <c r="A55" s="42">
        <v>4</v>
      </c>
      <c r="B55" s="30" t="s">
        <v>256</v>
      </c>
      <c r="C55" s="30" t="s">
        <v>257</v>
      </c>
      <c r="D55" s="31">
        <v>30</v>
      </c>
      <c r="E55" s="22">
        <f t="shared" ref="E55:E59" si="1">(A55*D55)</f>
        <v>120</v>
      </c>
    </row>
    <row r="56" spans="1:5" s="19" customFormat="1" ht="20.100000000000001" customHeight="1" x14ac:dyDescent="0.2">
      <c r="A56" s="42">
        <v>4</v>
      </c>
      <c r="B56" s="30" t="s">
        <v>258</v>
      </c>
      <c r="C56" s="30" t="s">
        <v>259</v>
      </c>
      <c r="D56" s="31">
        <v>30</v>
      </c>
      <c r="E56" s="22">
        <f t="shared" si="1"/>
        <v>120</v>
      </c>
    </row>
    <row r="57" spans="1:5" s="19" customFormat="1" ht="20.100000000000001" customHeight="1" x14ac:dyDescent="0.2">
      <c r="A57" s="42">
        <v>4</v>
      </c>
      <c r="B57" s="30" t="s">
        <v>260</v>
      </c>
      <c r="C57" s="30" t="s">
        <v>261</v>
      </c>
      <c r="D57" s="31">
        <v>30</v>
      </c>
      <c r="E57" s="22">
        <f t="shared" si="1"/>
        <v>120</v>
      </c>
    </row>
    <row r="58" spans="1:5" s="19" customFormat="1" ht="20.100000000000001" customHeight="1" x14ac:dyDescent="0.2">
      <c r="A58" s="42">
        <v>4</v>
      </c>
      <c r="B58" s="30" t="s">
        <v>262</v>
      </c>
      <c r="C58" s="30" t="s">
        <v>263</v>
      </c>
      <c r="D58" s="31">
        <v>30</v>
      </c>
      <c r="E58" s="22">
        <f t="shared" si="1"/>
        <v>120</v>
      </c>
    </row>
    <row r="59" spans="1:5" s="19" customFormat="1" ht="20.100000000000001" customHeight="1" x14ac:dyDescent="0.2">
      <c r="A59" s="42">
        <v>4</v>
      </c>
      <c r="B59" s="30" t="s">
        <v>264</v>
      </c>
      <c r="C59" s="30" t="s">
        <v>265</v>
      </c>
      <c r="D59" s="31">
        <v>30</v>
      </c>
      <c r="E59" s="22">
        <f t="shared" si="1"/>
        <v>120</v>
      </c>
    </row>
    <row r="60" spans="1:5" s="19" customFormat="1" ht="20.100000000000001" customHeight="1" x14ac:dyDescent="0.2">
      <c r="A60" s="42">
        <v>4</v>
      </c>
      <c r="B60" s="30" t="s">
        <v>137</v>
      </c>
      <c r="C60" s="30" t="s">
        <v>138</v>
      </c>
      <c r="D60" s="31">
        <v>30</v>
      </c>
      <c r="E60" s="22">
        <f t="shared" si="0"/>
        <v>120</v>
      </c>
    </row>
    <row r="61" spans="1:5" s="19" customFormat="1" ht="20.100000000000001" customHeight="1" x14ac:dyDescent="0.2">
      <c r="A61" s="42">
        <v>4</v>
      </c>
      <c r="B61" s="30" t="s">
        <v>139</v>
      </c>
      <c r="C61" s="30" t="s">
        <v>140</v>
      </c>
      <c r="D61" s="31">
        <v>30</v>
      </c>
      <c r="E61" s="22">
        <f t="shared" si="0"/>
        <v>120</v>
      </c>
    </row>
    <row r="62" spans="1:5" s="19" customFormat="1" ht="20.100000000000001" customHeight="1" x14ac:dyDescent="0.2">
      <c r="A62" s="42">
        <v>4</v>
      </c>
      <c r="B62" s="30" t="s">
        <v>141</v>
      </c>
      <c r="C62" s="30" t="s">
        <v>142</v>
      </c>
      <c r="D62" s="31">
        <v>30</v>
      </c>
      <c r="E62" s="22">
        <f t="shared" si="0"/>
        <v>120</v>
      </c>
    </row>
    <row r="63" spans="1:5" s="19" customFormat="1" ht="20.100000000000001" customHeight="1" x14ac:dyDescent="0.2">
      <c r="A63" s="42">
        <v>4</v>
      </c>
      <c r="B63" s="30" t="s">
        <v>143</v>
      </c>
      <c r="C63" s="30" t="s">
        <v>144</v>
      </c>
      <c r="D63" s="31">
        <v>30</v>
      </c>
      <c r="E63" s="22">
        <f t="shared" si="0"/>
        <v>120</v>
      </c>
    </row>
    <row r="64" spans="1:5" s="19" customFormat="1" ht="20.100000000000001" customHeight="1" x14ac:dyDescent="0.2">
      <c r="A64" s="42">
        <v>4</v>
      </c>
      <c r="B64" s="30" t="s">
        <v>145</v>
      </c>
      <c r="C64" s="30" t="s">
        <v>146</v>
      </c>
      <c r="D64" s="31">
        <v>30</v>
      </c>
      <c r="E64" s="22">
        <f t="shared" si="0"/>
        <v>120</v>
      </c>
    </row>
    <row r="65" spans="1:5" s="19" customFormat="1" ht="20.100000000000001" customHeight="1" x14ac:dyDescent="0.2">
      <c r="A65" s="42">
        <v>4</v>
      </c>
      <c r="B65" s="30" t="s">
        <v>147</v>
      </c>
      <c r="C65" s="30" t="s">
        <v>148</v>
      </c>
      <c r="D65" s="31">
        <v>30</v>
      </c>
      <c r="E65" s="22">
        <f t="shared" si="0"/>
        <v>120</v>
      </c>
    </row>
    <row r="66" spans="1:5" s="19" customFormat="1" ht="20.100000000000001" customHeight="1" x14ac:dyDescent="0.2">
      <c r="A66" s="42">
        <v>4</v>
      </c>
      <c r="B66" s="30" t="s">
        <v>149</v>
      </c>
      <c r="C66" s="30" t="s">
        <v>150</v>
      </c>
      <c r="D66" s="31">
        <v>30</v>
      </c>
      <c r="E66" s="22">
        <f t="shared" si="0"/>
        <v>120</v>
      </c>
    </row>
    <row r="67" spans="1:5" s="19" customFormat="1" ht="20.100000000000001" customHeight="1" x14ac:dyDescent="0.2">
      <c r="A67" s="42">
        <v>4</v>
      </c>
      <c r="B67" s="30" t="s">
        <v>151</v>
      </c>
      <c r="C67" s="30" t="s">
        <v>152</v>
      </c>
      <c r="D67" s="31">
        <v>30</v>
      </c>
      <c r="E67" s="22">
        <f t="shared" si="0"/>
        <v>120</v>
      </c>
    </row>
    <row r="68" spans="1:5" s="19" customFormat="1" ht="20.100000000000001" customHeight="1" x14ac:dyDescent="0.2">
      <c r="A68" s="42">
        <v>4</v>
      </c>
      <c r="B68" s="30" t="s">
        <v>153</v>
      </c>
      <c r="C68" s="30" t="s">
        <v>154</v>
      </c>
      <c r="D68" s="31">
        <v>30</v>
      </c>
      <c r="E68" s="22">
        <f t="shared" si="0"/>
        <v>120</v>
      </c>
    </row>
    <row r="69" spans="1:5" s="19" customFormat="1" ht="20.100000000000001" customHeight="1" x14ac:dyDescent="0.2">
      <c r="A69" s="20">
        <v>3</v>
      </c>
      <c r="B69" s="30" t="s">
        <v>35</v>
      </c>
      <c r="C69" s="30" t="s">
        <v>36</v>
      </c>
      <c r="D69" s="21">
        <v>90</v>
      </c>
      <c r="E69" s="22">
        <f t="shared" si="0"/>
        <v>270</v>
      </c>
    </row>
    <row r="70" spans="1:5" s="19" customFormat="1" ht="20.100000000000001" customHeight="1" x14ac:dyDescent="0.2">
      <c r="A70" s="20">
        <v>3</v>
      </c>
      <c r="B70" s="30" t="s">
        <v>37</v>
      </c>
      <c r="C70" s="30" t="s">
        <v>38</v>
      </c>
      <c r="D70" s="21">
        <v>90</v>
      </c>
      <c r="E70" s="22">
        <f t="shared" si="0"/>
        <v>270</v>
      </c>
    </row>
    <row r="71" spans="1:5" s="19" customFormat="1" ht="20.100000000000001" customHeight="1" x14ac:dyDescent="0.2">
      <c r="A71" s="20">
        <v>3</v>
      </c>
      <c r="B71" s="30" t="s">
        <v>39</v>
      </c>
      <c r="C71" s="30" t="s">
        <v>40</v>
      </c>
      <c r="D71" s="21">
        <v>90</v>
      </c>
      <c r="E71" s="22">
        <f t="shared" si="0"/>
        <v>270</v>
      </c>
    </row>
    <row r="72" spans="1:5" s="19" customFormat="1" ht="20.100000000000001" customHeight="1" x14ac:dyDescent="0.2">
      <c r="A72" s="20">
        <v>3</v>
      </c>
      <c r="B72" s="30" t="s">
        <v>41</v>
      </c>
      <c r="C72" s="30" t="s">
        <v>42</v>
      </c>
      <c r="D72" s="21">
        <v>90</v>
      </c>
      <c r="E72" s="22">
        <f t="shared" si="0"/>
        <v>270</v>
      </c>
    </row>
    <row r="73" spans="1:5" s="19" customFormat="1" ht="20.100000000000001" customHeight="1" x14ac:dyDescent="0.2">
      <c r="A73" s="20">
        <v>3</v>
      </c>
      <c r="B73" s="30" t="s">
        <v>43</v>
      </c>
      <c r="C73" s="30" t="s">
        <v>44</v>
      </c>
      <c r="D73" s="21">
        <v>90</v>
      </c>
      <c r="E73" s="22">
        <f t="shared" si="0"/>
        <v>270</v>
      </c>
    </row>
    <row r="74" spans="1:5" s="19" customFormat="1" ht="20.100000000000001" customHeight="1" x14ac:dyDescent="0.2">
      <c r="A74" s="20">
        <v>3</v>
      </c>
      <c r="B74" s="30" t="s">
        <v>45</v>
      </c>
      <c r="C74" s="30" t="s">
        <v>46</v>
      </c>
      <c r="D74" s="21">
        <v>90</v>
      </c>
      <c r="E74" s="22">
        <f t="shared" si="0"/>
        <v>270</v>
      </c>
    </row>
    <row r="75" spans="1:5" s="19" customFormat="1" ht="20.100000000000001" customHeight="1" x14ac:dyDescent="0.2">
      <c r="A75" s="20">
        <v>3</v>
      </c>
      <c r="B75" s="30" t="s">
        <v>47</v>
      </c>
      <c r="C75" s="30" t="s">
        <v>48</v>
      </c>
      <c r="D75" s="21">
        <v>90</v>
      </c>
      <c r="E75" s="22">
        <f t="shared" si="0"/>
        <v>270</v>
      </c>
    </row>
    <row r="76" spans="1:5" s="19" customFormat="1" ht="20.100000000000001" customHeight="1" x14ac:dyDescent="0.2">
      <c r="A76" s="20">
        <v>3</v>
      </c>
      <c r="B76" s="30" t="s">
        <v>49</v>
      </c>
      <c r="C76" s="30" t="s">
        <v>50</v>
      </c>
      <c r="D76" s="21">
        <v>90</v>
      </c>
      <c r="E76" s="22">
        <f t="shared" si="0"/>
        <v>270</v>
      </c>
    </row>
    <row r="77" spans="1:5" s="19" customFormat="1" ht="20.100000000000001" customHeight="1" x14ac:dyDescent="0.2">
      <c r="A77" s="20">
        <v>3</v>
      </c>
      <c r="B77" s="30" t="s">
        <v>51</v>
      </c>
      <c r="C77" s="30" t="s">
        <v>52</v>
      </c>
      <c r="D77" s="21">
        <v>90</v>
      </c>
      <c r="E77" s="22">
        <f t="shared" si="0"/>
        <v>270</v>
      </c>
    </row>
    <row r="78" spans="1:5" s="19" customFormat="1" ht="20.100000000000001" customHeight="1" x14ac:dyDescent="0.2">
      <c r="A78" s="20">
        <v>3</v>
      </c>
      <c r="B78" s="30" t="s">
        <v>53</v>
      </c>
      <c r="C78" s="30" t="s">
        <v>54</v>
      </c>
      <c r="D78" s="21">
        <v>90</v>
      </c>
      <c r="E78" s="22">
        <f t="shared" si="0"/>
        <v>270</v>
      </c>
    </row>
    <row r="79" spans="1:5" s="19" customFormat="1" ht="20.100000000000001" customHeight="1" x14ac:dyDescent="0.2">
      <c r="A79" s="20">
        <v>3</v>
      </c>
      <c r="B79" s="30" t="s">
        <v>55</v>
      </c>
      <c r="C79" s="30" t="s">
        <v>56</v>
      </c>
      <c r="D79" s="21">
        <v>90</v>
      </c>
      <c r="E79" s="22">
        <f t="shared" si="0"/>
        <v>270</v>
      </c>
    </row>
    <row r="80" spans="1:5" s="19" customFormat="1" ht="20.100000000000001" customHeight="1" x14ac:dyDescent="0.2">
      <c r="A80" s="20">
        <v>3</v>
      </c>
      <c r="B80" s="30" t="s">
        <v>57</v>
      </c>
      <c r="C80" s="30" t="s">
        <v>58</v>
      </c>
      <c r="D80" s="21">
        <v>90</v>
      </c>
      <c r="E80" s="22">
        <f t="shared" si="0"/>
        <v>270</v>
      </c>
    </row>
    <row r="81" spans="1:5" s="19" customFormat="1" ht="20.100000000000001" customHeight="1" x14ac:dyDescent="0.2">
      <c r="A81" s="20">
        <v>3</v>
      </c>
      <c r="B81" s="30" t="s">
        <v>59</v>
      </c>
      <c r="C81" s="30" t="s">
        <v>60</v>
      </c>
      <c r="D81" s="21">
        <v>90</v>
      </c>
      <c r="E81" s="22">
        <f t="shared" si="0"/>
        <v>270</v>
      </c>
    </row>
    <row r="82" spans="1:5" s="19" customFormat="1" ht="20.100000000000001" customHeight="1" x14ac:dyDescent="0.2">
      <c r="A82" s="20">
        <v>3</v>
      </c>
      <c r="B82" s="30" t="s">
        <v>61</v>
      </c>
      <c r="C82" s="30" t="s">
        <v>62</v>
      </c>
      <c r="D82" s="21">
        <v>90</v>
      </c>
      <c r="E82" s="22">
        <f t="shared" si="0"/>
        <v>270</v>
      </c>
    </row>
    <row r="83" spans="1:5" s="19" customFormat="1" ht="20.100000000000001" customHeight="1" x14ac:dyDescent="0.2">
      <c r="A83" s="20">
        <v>3</v>
      </c>
      <c r="B83" s="30" t="s">
        <v>63</v>
      </c>
      <c r="C83" s="30" t="s">
        <v>64</v>
      </c>
      <c r="D83" s="21">
        <v>90</v>
      </c>
      <c r="E83" s="22">
        <f t="shared" si="0"/>
        <v>270</v>
      </c>
    </row>
    <row r="84" spans="1:5" s="19" customFormat="1" ht="20.100000000000001" customHeight="1" x14ac:dyDescent="0.2">
      <c r="A84" s="20">
        <v>3</v>
      </c>
      <c r="B84" s="30" t="s">
        <v>65</v>
      </c>
      <c r="C84" s="30" t="s">
        <v>66</v>
      </c>
      <c r="D84" s="21">
        <v>90</v>
      </c>
      <c r="E84" s="22">
        <f t="shared" si="0"/>
        <v>270</v>
      </c>
    </row>
    <row r="85" spans="1:5" s="19" customFormat="1" ht="20.100000000000001" customHeight="1" x14ac:dyDescent="0.2">
      <c r="A85" s="20">
        <v>3</v>
      </c>
      <c r="B85" s="30" t="s">
        <v>67</v>
      </c>
      <c r="C85" s="30" t="s">
        <v>68</v>
      </c>
      <c r="D85" s="21">
        <v>90</v>
      </c>
      <c r="E85" s="22">
        <f t="shared" si="0"/>
        <v>270</v>
      </c>
    </row>
    <row r="86" spans="1:5" s="19" customFormat="1" ht="20.100000000000001" customHeight="1" x14ac:dyDescent="0.2">
      <c r="A86" s="23">
        <v>3</v>
      </c>
      <c r="B86" s="24" t="s">
        <v>25</v>
      </c>
      <c r="C86" s="24" t="s">
        <v>26</v>
      </c>
      <c r="D86" s="25">
        <v>12</v>
      </c>
      <c r="E86" s="22">
        <f t="shared" si="0"/>
        <v>36</v>
      </c>
    </row>
    <row r="87" spans="1:5" s="19" customFormat="1" ht="20.100000000000001" customHeight="1" x14ac:dyDescent="0.2">
      <c r="A87" s="23">
        <v>3</v>
      </c>
      <c r="B87" s="24" t="s">
        <v>27</v>
      </c>
      <c r="C87" s="24" t="s">
        <v>28</v>
      </c>
      <c r="D87" s="25">
        <v>12</v>
      </c>
      <c r="E87" s="22">
        <f t="shared" si="0"/>
        <v>36</v>
      </c>
    </row>
    <row r="88" spans="1:5" s="19" customFormat="1" ht="20.100000000000001" customHeight="1" x14ac:dyDescent="0.2">
      <c r="A88" s="23">
        <v>3</v>
      </c>
      <c r="B88" s="24" t="s">
        <v>29</v>
      </c>
      <c r="C88" s="24" t="s">
        <v>30</v>
      </c>
      <c r="D88" s="25">
        <v>12</v>
      </c>
      <c r="E88" s="22">
        <f t="shared" si="0"/>
        <v>36</v>
      </c>
    </row>
    <row r="89" spans="1:5" s="19" customFormat="1" ht="20.100000000000001" customHeight="1" x14ac:dyDescent="0.2">
      <c r="A89" s="23">
        <v>3</v>
      </c>
      <c r="B89" s="24" t="s">
        <v>31</v>
      </c>
      <c r="C89" s="24" t="s">
        <v>32</v>
      </c>
      <c r="D89" s="25">
        <v>12</v>
      </c>
      <c r="E89" s="22">
        <f t="shared" si="0"/>
        <v>36</v>
      </c>
    </row>
    <row r="90" spans="1:5" s="19" customFormat="1" ht="20.100000000000001" customHeight="1" x14ac:dyDescent="0.25">
      <c r="A90" s="46" t="s">
        <v>155</v>
      </c>
      <c r="B90" s="46"/>
      <c r="C90" s="46"/>
      <c r="D90" s="46"/>
      <c r="E90" s="32">
        <f>SUM(E21:E89)</f>
        <v>22394</v>
      </c>
    </row>
    <row r="91" spans="1:5" s="19" customFormat="1" ht="20.100000000000001" customHeight="1" x14ac:dyDescent="0.25">
      <c r="A91" s="47" t="s">
        <v>156</v>
      </c>
      <c r="B91" s="48"/>
      <c r="C91" s="49"/>
      <c r="D91" s="33">
        <v>0.12</v>
      </c>
      <c r="E91" s="32">
        <f>+E90*D91</f>
        <v>2687.2799999999997</v>
      </c>
    </row>
    <row r="92" spans="1:5" s="19" customFormat="1" ht="20.100000000000001" customHeight="1" x14ac:dyDescent="0.25">
      <c r="A92" s="46" t="s">
        <v>157</v>
      </c>
      <c r="B92" s="46"/>
      <c r="C92" s="46"/>
      <c r="D92" s="46"/>
      <c r="E92" s="32">
        <f>+E90+E91</f>
        <v>25081.279999999999</v>
      </c>
    </row>
    <row r="93" spans="1:5" ht="20.100000000000001" customHeight="1" x14ac:dyDescent="0.25">
      <c r="A93" s="44" t="s">
        <v>33</v>
      </c>
      <c r="B93" s="44"/>
      <c r="C93" s="44"/>
      <c r="D93" s="44"/>
      <c r="E93" s="26"/>
    </row>
    <row r="94" spans="1:5" ht="20.100000000000001" customHeight="1" x14ac:dyDescent="0.2">
      <c r="A94" s="34"/>
      <c r="B94" s="34"/>
      <c r="C94" s="34"/>
      <c r="D94" s="34"/>
      <c r="E94" s="34"/>
    </row>
    <row r="95" spans="1:5" ht="20.100000000000001" customHeight="1" x14ac:dyDescent="0.25">
      <c r="A95" s="44" t="s">
        <v>248</v>
      </c>
      <c r="B95" s="44"/>
      <c r="C95" s="44"/>
      <c r="D95" s="44"/>
      <c r="E95" s="34"/>
    </row>
    <row r="96" spans="1:5" ht="20.100000000000001" customHeight="1" x14ac:dyDescent="0.25">
      <c r="A96" s="35" t="s">
        <v>20</v>
      </c>
      <c r="B96" s="35" t="s">
        <v>21</v>
      </c>
      <c r="C96" s="44" t="s">
        <v>247</v>
      </c>
      <c r="D96" s="44"/>
      <c r="E96" s="34"/>
    </row>
    <row r="97" spans="1:5" ht="20.100000000000001" customHeight="1" x14ac:dyDescent="0.2">
      <c r="A97" s="36">
        <v>1</v>
      </c>
      <c r="B97" s="37" t="s">
        <v>246</v>
      </c>
      <c r="C97" s="43" t="s">
        <v>245</v>
      </c>
      <c r="D97" s="43"/>
      <c r="E97" s="34"/>
    </row>
    <row r="98" spans="1:5" ht="20.100000000000001" customHeight="1" x14ac:dyDescent="0.2">
      <c r="A98" s="36">
        <v>1</v>
      </c>
      <c r="B98" s="37" t="s">
        <v>244</v>
      </c>
      <c r="C98" s="43" t="s">
        <v>243</v>
      </c>
      <c r="D98" s="43"/>
      <c r="E98" s="34"/>
    </row>
    <row r="99" spans="1:5" ht="20.100000000000001" customHeight="1" x14ac:dyDescent="0.2">
      <c r="A99" s="36">
        <v>1</v>
      </c>
      <c r="B99" s="37" t="s">
        <v>242</v>
      </c>
      <c r="C99" s="43" t="s">
        <v>241</v>
      </c>
      <c r="D99" s="43"/>
      <c r="E99" s="34"/>
    </row>
    <row r="100" spans="1:5" ht="20.100000000000001" customHeight="1" x14ac:dyDescent="0.2">
      <c r="A100" s="36">
        <v>1</v>
      </c>
      <c r="B100" s="37" t="s">
        <v>240</v>
      </c>
      <c r="C100" s="43" t="s">
        <v>239</v>
      </c>
      <c r="D100" s="43"/>
      <c r="E100" s="34"/>
    </row>
    <row r="101" spans="1:5" ht="20.100000000000001" customHeight="1" x14ac:dyDescent="0.2">
      <c r="A101" s="36">
        <v>1</v>
      </c>
      <c r="B101" s="37" t="s">
        <v>238</v>
      </c>
      <c r="C101" s="43" t="s">
        <v>237</v>
      </c>
      <c r="D101" s="43"/>
      <c r="E101" s="34"/>
    </row>
    <row r="102" spans="1:5" ht="20.100000000000001" customHeight="1" x14ac:dyDescent="0.2">
      <c r="A102" s="36">
        <v>1</v>
      </c>
      <c r="B102" s="37" t="s">
        <v>236</v>
      </c>
      <c r="C102" s="43" t="s">
        <v>235</v>
      </c>
      <c r="D102" s="43"/>
      <c r="E102" s="34"/>
    </row>
    <row r="103" spans="1:5" ht="20.100000000000001" customHeight="1" x14ac:dyDescent="0.2">
      <c r="A103" s="36">
        <v>1</v>
      </c>
      <c r="B103" s="37" t="s">
        <v>234</v>
      </c>
      <c r="C103" s="43" t="s">
        <v>233</v>
      </c>
      <c r="D103" s="43"/>
      <c r="E103" s="34"/>
    </row>
    <row r="104" spans="1:5" ht="20.100000000000001" customHeight="1" x14ac:dyDescent="0.2">
      <c r="A104" s="36">
        <v>1</v>
      </c>
      <c r="B104" s="37" t="s">
        <v>232</v>
      </c>
      <c r="C104" s="43" t="s">
        <v>231</v>
      </c>
      <c r="D104" s="43"/>
      <c r="E104" s="34"/>
    </row>
    <row r="105" spans="1:5" ht="20.100000000000001" customHeight="1" x14ac:dyDescent="0.2">
      <c r="A105" s="36">
        <v>1</v>
      </c>
      <c r="B105" s="37" t="s">
        <v>230</v>
      </c>
      <c r="C105" s="43" t="s">
        <v>229</v>
      </c>
      <c r="D105" s="43"/>
      <c r="E105" s="34"/>
    </row>
    <row r="106" spans="1:5" ht="20.100000000000001" customHeight="1" x14ac:dyDescent="0.2">
      <c r="A106" s="36">
        <v>1</v>
      </c>
      <c r="B106" s="37" t="s">
        <v>228</v>
      </c>
      <c r="C106" s="43" t="s">
        <v>227</v>
      </c>
      <c r="D106" s="43"/>
      <c r="E106" s="34"/>
    </row>
    <row r="107" spans="1:5" ht="20.100000000000001" customHeight="1" x14ac:dyDescent="0.2">
      <c r="A107" s="36">
        <v>3</v>
      </c>
      <c r="B107" s="37" t="s">
        <v>226</v>
      </c>
      <c r="C107" s="43" t="s">
        <v>225</v>
      </c>
      <c r="D107" s="43"/>
      <c r="E107" s="34"/>
    </row>
    <row r="108" spans="1:5" ht="20.100000000000001" customHeight="1" x14ac:dyDescent="0.2">
      <c r="A108" s="36">
        <v>1</v>
      </c>
      <c r="B108" s="37" t="s">
        <v>224</v>
      </c>
      <c r="C108" s="43" t="s">
        <v>223</v>
      </c>
      <c r="D108" s="43"/>
      <c r="E108" s="34"/>
    </row>
    <row r="109" spans="1:5" ht="20.100000000000001" customHeight="1" x14ac:dyDescent="0.25">
      <c r="A109" s="38">
        <f>SUM(A97:A108)</f>
        <v>14</v>
      </c>
      <c r="B109" s="45" t="s">
        <v>222</v>
      </c>
      <c r="C109" s="45"/>
      <c r="D109" s="45"/>
      <c r="E109" s="34"/>
    </row>
    <row r="110" spans="1:5" ht="20.100000000000001" customHeight="1" x14ac:dyDescent="0.2">
      <c r="A110" s="36"/>
      <c r="B110" s="37"/>
      <c r="C110" s="39"/>
      <c r="D110" s="39"/>
      <c r="E110" s="34"/>
    </row>
    <row r="111" spans="1:5" ht="20.100000000000001" customHeight="1" x14ac:dyDescent="0.2">
      <c r="A111" s="36">
        <v>1</v>
      </c>
      <c r="B111" s="37" t="s">
        <v>221</v>
      </c>
      <c r="C111" s="43" t="s">
        <v>220</v>
      </c>
      <c r="D111" s="43"/>
      <c r="E111" s="34"/>
    </row>
    <row r="112" spans="1:5" ht="20.100000000000001" customHeight="1" x14ac:dyDescent="0.2">
      <c r="A112" s="36">
        <v>2</v>
      </c>
      <c r="B112" s="37" t="s">
        <v>219</v>
      </c>
      <c r="C112" s="43" t="s">
        <v>218</v>
      </c>
      <c r="D112" s="43"/>
      <c r="E112" s="34"/>
    </row>
    <row r="113" spans="1:5" ht="20.100000000000001" customHeight="1" x14ac:dyDescent="0.2">
      <c r="A113" s="36">
        <v>1</v>
      </c>
      <c r="B113" s="37" t="s">
        <v>217</v>
      </c>
      <c r="C113" s="43" t="s">
        <v>216</v>
      </c>
      <c r="D113" s="43"/>
      <c r="E113" s="34"/>
    </row>
    <row r="114" spans="1:5" ht="20.100000000000001" customHeight="1" x14ac:dyDescent="0.2">
      <c r="A114" s="36">
        <v>1</v>
      </c>
      <c r="B114" s="37" t="s">
        <v>215</v>
      </c>
      <c r="C114" s="43" t="s">
        <v>214</v>
      </c>
      <c r="D114" s="43"/>
      <c r="E114" s="34"/>
    </row>
    <row r="115" spans="1:5" ht="20.100000000000001" customHeight="1" x14ac:dyDescent="0.2">
      <c r="A115" s="36">
        <v>1</v>
      </c>
      <c r="B115" s="37" t="s">
        <v>213</v>
      </c>
      <c r="C115" s="43" t="s">
        <v>212</v>
      </c>
      <c r="D115" s="43"/>
      <c r="E115" s="34"/>
    </row>
    <row r="116" spans="1:5" ht="20.100000000000001" customHeight="1" x14ac:dyDescent="0.2">
      <c r="A116" s="36">
        <v>1</v>
      </c>
      <c r="B116" s="37" t="s">
        <v>211</v>
      </c>
      <c r="C116" s="43" t="s">
        <v>210</v>
      </c>
      <c r="D116" s="43"/>
      <c r="E116" s="34"/>
    </row>
    <row r="117" spans="1:5" ht="20.100000000000001" customHeight="1" x14ac:dyDescent="0.2">
      <c r="A117" s="36">
        <v>1</v>
      </c>
      <c r="B117" s="37" t="s">
        <v>209</v>
      </c>
      <c r="C117" s="43" t="s">
        <v>208</v>
      </c>
      <c r="D117" s="43"/>
      <c r="E117" s="34"/>
    </row>
    <row r="118" spans="1:5" ht="20.100000000000001" customHeight="1" x14ac:dyDescent="0.2">
      <c r="A118" s="36">
        <v>1</v>
      </c>
      <c r="B118" s="37" t="s">
        <v>207</v>
      </c>
      <c r="C118" s="43" t="s">
        <v>206</v>
      </c>
      <c r="D118" s="43"/>
      <c r="E118" s="34"/>
    </row>
    <row r="119" spans="1:5" ht="20.100000000000001" customHeight="1" x14ac:dyDescent="0.2">
      <c r="A119" s="36">
        <v>1</v>
      </c>
      <c r="B119" s="37" t="s">
        <v>205</v>
      </c>
      <c r="C119" s="43" t="s">
        <v>204</v>
      </c>
      <c r="D119" s="43"/>
      <c r="E119" s="34"/>
    </row>
    <row r="120" spans="1:5" ht="20.100000000000001" customHeight="1" x14ac:dyDescent="0.2">
      <c r="A120" s="36">
        <v>2</v>
      </c>
      <c r="B120" s="37" t="s">
        <v>203</v>
      </c>
      <c r="C120" s="43" t="s">
        <v>202</v>
      </c>
      <c r="D120" s="43"/>
      <c r="E120" s="34"/>
    </row>
    <row r="121" spans="1:5" ht="20.100000000000001" customHeight="1" x14ac:dyDescent="0.2">
      <c r="A121" s="36">
        <v>2</v>
      </c>
      <c r="B121" s="37" t="s">
        <v>201</v>
      </c>
      <c r="C121" s="43" t="s">
        <v>200</v>
      </c>
      <c r="D121" s="43"/>
      <c r="E121" s="34"/>
    </row>
    <row r="122" spans="1:5" ht="20.100000000000001" customHeight="1" x14ac:dyDescent="0.2">
      <c r="A122" s="36">
        <v>2</v>
      </c>
      <c r="B122" s="37" t="s">
        <v>199</v>
      </c>
      <c r="C122" s="43" t="s">
        <v>198</v>
      </c>
      <c r="D122" s="43"/>
      <c r="E122" s="34"/>
    </row>
    <row r="123" spans="1:5" ht="20.100000000000001" customHeight="1" x14ac:dyDescent="0.25">
      <c r="A123" s="38">
        <f>SUM(A111:A122)</f>
        <v>16</v>
      </c>
      <c r="B123" s="45" t="s">
        <v>197</v>
      </c>
      <c r="C123" s="45"/>
      <c r="D123" s="45"/>
      <c r="E123" s="34"/>
    </row>
    <row r="124" spans="1:5" ht="20.100000000000001" customHeight="1" x14ac:dyDescent="0.2">
      <c r="A124" s="24"/>
      <c r="B124" s="24"/>
      <c r="C124" s="24"/>
      <c r="D124" s="24"/>
      <c r="E124" s="34"/>
    </row>
    <row r="125" spans="1:5" ht="20.100000000000001" customHeight="1" x14ac:dyDescent="0.2">
      <c r="A125" s="36">
        <v>1</v>
      </c>
      <c r="B125" s="37" t="s">
        <v>196</v>
      </c>
      <c r="C125" s="43" t="s">
        <v>195</v>
      </c>
      <c r="D125" s="43"/>
      <c r="E125" s="34"/>
    </row>
    <row r="126" spans="1:5" ht="20.100000000000001" customHeight="1" x14ac:dyDescent="0.2">
      <c r="A126" s="36">
        <v>1</v>
      </c>
      <c r="B126" s="37" t="s">
        <v>194</v>
      </c>
      <c r="C126" s="43" t="s">
        <v>193</v>
      </c>
      <c r="D126" s="43"/>
      <c r="E126" s="34"/>
    </row>
    <row r="127" spans="1:5" ht="20.100000000000001" customHeight="1" x14ac:dyDescent="0.2">
      <c r="A127" s="36">
        <v>1</v>
      </c>
      <c r="B127" s="37" t="s">
        <v>192</v>
      </c>
      <c r="C127" s="43" t="s">
        <v>191</v>
      </c>
      <c r="D127" s="43"/>
      <c r="E127" s="34"/>
    </row>
    <row r="128" spans="1:5" ht="20.100000000000001" customHeight="1" x14ac:dyDescent="0.2">
      <c r="A128" s="36">
        <v>1</v>
      </c>
      <c r="B128" s="37" t="s">
        <v>190</v>
      </c>
      <c r="C128" s="43" t="s">
        <v>189</v>
      </c>
      <c r="D128" s="43"/>
      <c r="E128" s="34"/>
    </row>
    <row r="129" spans="1:5" ht="20.100000000000001" customHeight="1" x14ac:dyDescent="0.2">
      <c r="A129" s="36">
        <v>2</v>
      </c>
      <c r="B129" s="37" t="s">
        <v>188</v>
      </c>
      <c r="C129" s="43" t="s">
        <v>187</v>
      </c>
      <c r="D129" s="43"/>
      <c r="E129" s="34"/>
    </row>
    <row r="130" spans="1:5" ht="20.100000000000001" customHeight="1" x14ac:dyDescent="0.2">
      <c r="A130" s="36">
        <v>1</v>
      </c>
      <c r="B130" s="37" t="s">
        <v>186</v>
      </c>
      <c r="C130" s="43" t="s">
        <v>185</v>
      </c>
      <c r="D130" s="43"/>
      <c r="E130" s="34"/>
    </row>
    <row r="131" spans="1:5" ht="20.100000000000001" customHeight="1" x14ac:dyDescent="0.2">
      <c r="A131" s="36">
        <v>1</v>
      </c>
      <c r="B131" s="37" t="s">
        <v>184</v>
      </c>
      <c r="C131" s="43" t="s">
        <v>183</v>
      </c>
      <c r="D131" s="43"/>
      <c r="E131" s="34"/>
    </row>
    <row r="132" spans="1:5" ht="20.100000000000001" customHeight="1" x14ac:dyDescent="0.2">
      <c r="A132" s="36">
        <v>1</v>
      </c>
      <c r="B132" s="37" t="s">
        <v>182</v>
      </c>
      <c r="C132" s="43" t="s">
        <v>181</v>
      </c>
      <c r="D132" s="43"/>
      <c r="E132" s="34"/>
    </row>
    <row r="133" spans="1:5" ht="20.100000000000001" customHeight="1" x14ac:dyDescent="0.2">
      <c r="A133" s="36">
        <v>1</v>
      </c>
      <c r="B133" s="37" t="s">
        <v>180</v>
      </c>
      <c r="C133" s="43" t="s">
        <v>179</v>
      </c>
      <c r="D133" s="43"/>
      <c r="E133" s="34"/>
    </row>
    <row r="134" spans="1:5" ht="20.100000000000001" customHeight="1" x14ac:dyDescent="0.2">
      <c r="A134" s="36">
        <v>1</v>
      </c>
      <c r="B134" s="37" t="s">
        <v>178</v>
      </c>
      <c r="C134" s="43" t="s">
        <v>177</v>
      </c>
      <c r="D134" s="43"/>
      <c r="E134" s="34"/>
    </row>
    <row r="135" spans="1:5" ht="20.100000000000001" customHeight="1" x14ac:dyDescent="0.2">
      <c r="A135" s="36">
        <v>1</v>
      </c>
      <c r="B135" s="37" t="s">
        <v>176</v>
      </c>
      <c r="C135" s="43" t="s">
        <v>175</v>
      </c>
      <c r="D135" s="43"/>
      <c r="E135" s="34"/>
    </row>
    <row r="136" spans="1:5" ht="20.100000000000001" customHeight="1" x14ac:dyDescent="0.2">
      <c r="A136" s="36">
        <v>1</v>
      </c>
      <c r="B136" s="37" t="s">
        <v>174</v>
      </c>
      <c r="C136" s="43" t="s">
        <v>173</v>
      </c>
      <c r="D136" s="43"/>
      <c r="E136" s="34"/>
    </row>
    <row r="137" spans="1:5" ht="20.100000000000001" customHeight="1" x14ac:dyDescent="0.2">
      <c r="A137" s="36">
        <v>1</v>
      </c>
      <c r="B137" s="37" t="s">
        <v>172</v>
      </c>
      <c r="C137" s="43" t="s">
        <v>171</v>
      </c>
      <c r="D137" s="43"/>
      <c r="E137" s="34"/>
    </row>
    <row r="138" spans="1:5" ht="20.100000000000001" customHeight="1" x14ac:dyDescent="0.2">
      <c r="A138" s="36">
        <v>1</v>
      </c>
      <c r="B138" s="37" t="s">
        <v>170</v>
      </c>
      <c r="C138" s="43" t="s">
        <v>169</v>
      </c>
      <c r="D138" s="43"/>
      <c r="E138" s="34"/>
    </row>
    <row r="139" spans="1:5" ht="20.100000000000001" customHeight="1" x14ac:dyDescent="0.2">
      <c r="A139" s="36">
        <v>1</v>
      </c>
      <c r="B139" s="37" t="s">
        <v>168</v>
      </c>
      <c r="C139" s="43" t="s">
        <v>167</v>
      </c>
      <c r="D139" s="43"/>
      <c r="E139" s="34"/>
    </row>
    <row r="140" spans="1:5" ht="20.100000000000001" customHeight="1" x14ac:dyDescent="0.2">
      <c r="A140" s="36">
        <v>1</v>
      </c>
      <c r="B140" s="37" t="s">
        <v>166</v>
      </c>
      <c r="C140" s="43" t="s">
        <v>165</v>
      </c>
      <c r="D140" s="43"/>
      <c r="E140" s="34"/>
    </row>
    <row r="141" spans="1:5" ht="20.100000000000001" customHeight="1" x14ac:dyDescent="0.2">
      <c r="A141" s="36">
        <v>1</v>
      </c>
      <c r="B141" s="37" t="s">
        <v>164</v>
      </c>
      <c r="C141" s="43" t="s">
        <v>163</v>
      </c>
      <c r="D141" s="43"/>
      <c r="E141" s="34"/>
    </row>
    <row r="142" spans="1:5" ht="20.100000000000001" customHeight="1" x14ac:dyDescent="0.2">
      <c r="A142" s="36">
        <v>2</v>
      </c>
      <c r="B142" s="37" t="s">
        <v>162</v>
      </c>
      <c r="C142" s="43" t="s">
        <v>161</v>
      </c>
      <c r="D142" s="43"/>
      <c r="E142" s="34"/>
    </row>
    <row r="143" spans="1:5" ht="20.100000000000001" customHeight="1" x14ac:dyDescent="0.2">
      <c r="A143" s="36">
        <v>2</v>
      </c>
      <c r="B143" s="37" t="s">
        <v>160</v>
      </c>
      <c r="C143" s="43" t="s">
        <v>159</v>
      </c>
      <c r="D143" s="43"/>
      <c r="E143" s="34"/>
    </row>
    <row r="144" spans="1:5" ht="20.100000000000001" customHeight="1" x14ac:dyDescent="0.2">
      <c r="A144" s="36">
        <v>2</v>
      </c>
      <c r="B144" s="23"/>
      <c r="C144" s="43" t="s">
        <v>158</v>
      </c>
      <c r="D144" s="43"/>
      <c r="E144" s="34"/>
    </row>
    <row r="145" spans="2:3" ht="20.100000000000001" customHeight="1" x14ac:dyDescent="0.25">
      <c r="B145" s="40" t="s">
        <v>249</v>
      </c>
      <c r="C145" s="41" t="s">
        <v>250</v>
      </c>
    </row>
    <row r="146" spans="2:3" ht="20.100000000000001" customHeight="1" x14ac:dyDescent="0.25">
      <c r="B146" s="40"/>
      <c r="C146" s="41" t="s">
        <v>251</v>
      </c>
    </row>
    <row r="147" spans="2:3" ht="20.100000000000001" customHeight="1" x14ac:dyDescent="0.25">
      <c r="B147" s="40"/>
      <c r="C147" s="41" t="s">
        <v>252</v>
      </c>
    </row>
    <row r="148" spans="2:3" ht="20.100000000000001" customHeight="1" x14ac:dyDescent="0.25">
      <c r="B148" s="40"/>
      <c r="C148" s="41" t="s">
        <v>253</v>
      </c>
    </row>
    <row r="149" spans="2:3" ht="20.100000000000001" customHeight="1" x14ac:dyDescent="0.25">
      <c r="B149" s="40" t="s">
        <v>254</v>
      </c>
    </row>
    <row r="150" spans="2:3" ht="20.100000000000001" customHeight="1" x14ac:dyDescent="0.25">
      <c r="B150" s="40"/>
    </row>
    <row r="151" spans="2:3" ht="20.100000000000001" customHeight="1" x14ac:dyDescent="0.25">
      <c r="B151" s="40" t="s">
        <v>255</v>
      </c>
    </row>
  </sheetData>
  <mergeCells count="56">
    <mergeCell ref="A3:C3"/>
    <mergeCell ref="A4:C4"/>
    <mergeCell ref="A5:C5"/>
    <mergeCell ref="A19:C19"/>
    <mergeCell ref="A93:D93"/>
    <mergeCell ref="A90:D90"/>
    <mergeCell ref="A91:C91"/>
    <mergeCell ref="A92:D92"/>
    <mergeCell ref="A95:D95"/>
    <mergeCell ref="C140:D140"/>
    <mergeCell ref="C127:D127"/>
    <mergeCell ref="C114:D114"/>
    <mergeCell ref="C115:D115"/>
    <mergeCell ref="C116:D116"/>
    <mergeCell ref="C143:D143"/>
    <mergeCell ref="C144:D144"/>
    <mergeCell ref="C136:D136"/>
    <mergeCell ref="C137:D137"/>
    <mergeCell ref="C138:D138"/>
    <mergeCell ref="C139:D139"/>
    <mergeCell ref="B123:D123"/>
    <mergeCell ref="C118:D118"/>
    <mergeCell ref="C119:D119"/>
    <mergeCell ref="C141:D141"/>
    <mergeCell ref="C142:D142"/>
    <mergeCell ref="C113:D113"/>
    <mergeCell ref="B109:D109"/>
    <mergeCell ref="C134:D134"/>
    <mergeCell ref="C135:D135"/>
    <mergeCell ref="C128:D128"/>
    <mergeCell ref="C129:D129"/>
    <mergeCell ref="C130:D130"/>
    <mergeCell ref="C131:D131"/>
    <mergeCell ref="C132:D132"/>
    <mergeCell ref="C133:D133"/>
    <mergeCell ref="C117:D117"/>
    <mergeCell ref="C120:D120"/>
    <mergeCell ref="C121:D121"/>
    <mergeCell ref="C122:D122"/>
    <mergeCell ref="C125:D125"/>
    <mergeCell ref="C126:D126"/>
    <mergeCell ref="C106:D106"/>
    <mergeCell ref="C107:D107"/>
    <mergeCell ref="C108:D108"/>
    <mergeCell ref="C111:D111"/>
    <mergeCell ref="C112:D112"/>
    <mergeCell ref="C105:D10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2022-01-14T22:39:21Z</cp:lastPrinted>
  <dcterms:created xsi:type="dcterms:W3CDTF">2022-01-14T13:42:50Z</dcterms:created>
  <dcterms:modified xsi:type="dcterms:W3CDTF">2022-01-14T22:39:24Z</dcterms:modified>
</cp:coreProperties>
</file>