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05" windowWidth="19875" windowHeight="720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147" i="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A50"/>
  <c r="E49"/>
  <c r="E48"/>
  <c r="E47"/>
  <c r="E46"/>
  <c r="E45"/>
  <c r="E44"/>
  <c r="E43"/>
  <c r="E42"/>
  <c r="E41"/>
  <c r="E40"/>
  <c r="A39"/>
  <c r="E38"/>
  <c r="E37"/>
  <c r="E36"/>
  <c r="E35"/>
  <c r="E34"/>
  <c r="E33"/>
  <c r="E32"/>
  <c r="E31"/>
  <c r="E30"/>
  <c r="A29"/>
  <c r="E28"/>
  <c r="E27"/>
  <c r="E26"/>
  <c r="E25"/>
  <c r="E24"/>
  <c r="E23"/>
  <c r="E22"/>
  <c r="E21"/>
  <c r="E111" s="1"/>
  <c r="E112" l="1"/>
  <c r="E113" s="1"/>
</calcChain>
</file>

<file path=xl/sharedStrings.xml><?xml version="1.0" encoding="utf-8"?>
<sst xmlns="http://schemas.openxmlformats.org/spreadsheetml/2006/main" count="250" uniqueCount="246">
  <si>
    <t>INQUIORT S.A.</t>
  </si>
  <si>
    <t>INSUMOS QUIRURGICOS ORTOMACX INQUIORT S.A.</t>
  </si>
  <si>
    <t>RUC: 0993007803001</t>
  </si>
  <si>
    <t xml:space="preserve">NOTA DE ENTREGA DE MATERIAL </t>
  </si>
  <si>
    <t>Fecha de Emision:</t>
  </si>
  <si>
    <t>Destinatario:</t>
  </si>
  <si>
    <t xml:space="preserve">HOSPITAL CLINICA SAN FRANCISCO </t>
  </si>
  <si>
    <t>RUC.:</t>
  </si>
  <si>
    <t>0990763070001</t>
  </si>
  <si>
    <t>Punto de Llegada:</t>
  </si>
  <si>
    <t xml:space="preserve">AV. ALEJANDRO ANDRADE 27-29 JUAN ROLANDO CUELLO </t>
  </si>
  <si>
    <t xml:space="preserve">Telefono: </t>
  </si>
  <si>
    <t>(042) 2595400</t>
  </si>
  <si>
    <t>Motivo de Traslado :</t>
  </si>
  <si>
    <t xml:space="preserve">VENTA-CIRUGIA 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</si>
  <si>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</si>
  <si>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</si>
  <si>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</si>
  <si>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</si>
  <si>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</si>
  <si>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</si>
  <si>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COD. ARTICULO</t>
  </si>
  <si>
    <t xml:space="preserve">DESCRIPCION ARTICULO </t>
  </si>
  <si>
    <t>PRECIO UNITARIO</t>
  </si>
  <si>
    <t>PRECIO TOTAL</t>
  </si>
  <si>
    <t>SUBTOTAL SIN IMPUESTOS</t>
  </si>
  <si>
    <t>VALOR TOTAL</t>
  </si>
  <si>
    <t>ENTREGADO POR:</t>
  </si>
  <si>
    <t>RECIBIDO POR:</t>
  </si>
  <si>
    <t>29/01/2022</t>
  </si>
  <si>
    <t>MESIAS RAMOS RAFAEL ISRRAEL</t>
  </si>
  <si>
    <t>BMI</t>
  </si>
  <si>
    <t>8:00PM</t>
  </si>
  <si>
    <t>H1L-ST-006</t>
  </si>
  <si>
    <t>Straight H1 Locking Plate 6Holes 0.6t</t>
  </si>
  <si>
    <t>H1L-ST-016</t>
  </si>
  <si>
    <t>Straight H1 Locking Plate 16Holes 0.6t</t>
  </si>
  <si>
    <t>H1L-ST-104</t>
  </si>
  <si>
    <t>Straight H1 Locking Plate 4Holes 0.6t</t>
  </si>
  <si>
    <t>H1L-QD-112</t>
  </si>
  <si>
    <t>Matrix H1 Locking Plate 12Holes 0.6t</t>
  </si>
  <si>
    <t>H1L-TP-007</t>
  </si>
  <si>
    <t>H1 Locking T Plate 7Holes 0.6t</t>
  </si>
  <si>
    <t>H1L-YP-006</t>
  </si>
  <si>
    <t>H1 Locking Y Plate 6Holes 0.6t</t>
  </si>
  <si>
    <t>H1L-LL-005</t>
  </si>
  <si>
    <t>H1 Lockind L Plate 5Holes Left 0.6t</t>
  </si>
  <si>
    <t>H1L-LR-005</t>
  </si>
  <si>
    <t>H1 Locking L Plate 5Holes Right 0.6t</t>
  </si>
  <si>
    <t xml:space="preserve">SISTEMA 2.0MM 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</si>
  <si>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</si>
  <si>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</si>
  <si>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</si>
  <si>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</si>
  <si>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</si>
  <si>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</si>
  <si>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H2L-QD-006</t>
  </si>
  <si>
    <t>Square 6Holes 1.0T</t>
  </si>
  <si>
    <t>H2L-TP-007</t>
  </si>
  <si>
    <t>TP Plate 7Holes 1.0T</t>
  </si>
  <si>
    <t>H2L-YP-006</t>
  </si>
  <si>
    <t>Y Plate 6Holes 1.0T</t>
  </si>
  <si>
    <t>H2L-YP-007</t>
  </si>
  <si>
    <t>Y Plate 7Holes 1.0T</t>
  </si>
  <si>
    <t>H2L-LL-006</t>
  </si>
  <si>
    <t>L Plate(Left) 6Holes 1.0T</t>
  </si>
  <si>
    <t>H2L-LR-006</t>
  </si>
  <si>
    <t>L Plate(Right) 6Holes 1.0T</t>
  </si>
  <si>
    <t xml:space="preserve">SISTEMA 2.3MM DE COMPRESION 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</si>
  <si>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</si>
  <si>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</si>
  <si>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</si>
  <si>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</si>
  <si>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</si>
  <si>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</si>
  <si>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</si>
  <si>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</si>
  <si>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H2L-TP-006-13</t>
  </si>
  <si>
    <t>TP Plate 7Holes 1.3T</t>
  </si>
  <si>
    <t>H2L-TP-010-13</t>
  </si>
  <si>
    <t>TP Plate 10Holes 1.3T</t>
  </si>
  <si>
    <t>H2L-LL-006-13</t>
  </si>
  <si>
    <t>L Plate(Left) 6Holes 1.3T</t>
  </si>
  <si>
    <t>H2L-LR-006-13</t>
  </si>
  <si>
    <t>L Plate(Right) 6Holes 1.3T</t>
  </si>
  <si>
    <t>H2L-LL-010-13</t>
  </si>
  <si>
    <t>L Plate(Left) 10Holes 1.3T</t>
  </si>
  <si>
    <t>H2L-LR-010-13</t>
  </si>
  <si>
    <t>L Plate(Right) 10Holes 1.3T</t>
  </si>
  <si>
    <t xml:space="preserve">TORNILLOS 2.0 </t>
  </si>
  <si>
    <t>20L-HF-006</t>
  </si>
  <si>
    <t>2.0*6MM Locking Screw</t>
  </si>
  <si>
    <t>20L-HF-007</t>
  </si>
  <si>
    <t>2.0*7MM Locking Screw</t>
  </si>
  <si>
    <t>20L-HF-008</t>
  </si>
  <si>
    <t>2.0*8MM Locking Screw</t>
  </si>
  <si>
    <t>20L-HF-009</t>
  </si>
  <si>
    <t>2.0*9MM Locking Screw</t>
  </si>
  <si>
    <t>20L-HF-010</t>
  </si>
  <si>
    <t>2.0*10MM Locking Screw</t>
  </si>
  <si>
    <t>20L-HF-011</t>
  </si>
  <si>
    <t>2.0*11MM Locking Screw</t>
  </si>
  <si>
    <t>20L-HF-012</t>
  </si>
  <si>
    <t>2.0*12MM Locking Screw</t>
  </si>
  <si>
    <t>20L-HF-013</t>
  </si>
  <si>
    <t>2.0*13MM Locking Screw</t>
  </si>
  <si>
    <t>20L-HF-014</t>
  </si>
  <si>
    <t>2.0*14MM Locking Screw</t>
  </si>
  <si>
    <t>20L-HF-016</t>
  </si>
  <si>
    <t>2.0*16MM Locking Screw</t>
  </si>
  <si>
    <t>20L-HF-018</t>
  </si>
  <si>
    <t>2.0*18MM Locking Screw</t>
  </si>
  <si>
    <t>20L-HF-020</t>
  </si>
  <si>
    <t>2.0*20MM Locking Screw</t>
  </si>
  <si>
    <t>20-HF-006</t>
  </si>
  <si>
    <t>2.0*6MM Cortical Screw</t>
  </si>
  <si>
    <t>20-HF-007</t>
  </si>
  <si>
    <t>2.0*7MM Cortical Screw</t>
  </si>
  <si>
    <t>20-HF-008</t>
  </si>
  <si>
    <t>2.0*8MM Cortical Screw</t>
  </si>
  <si>
    <t>20-HF-009</t>
  </si>
  <si>
    <t>2.0*9MM Cortical Screw</t>
  </si>
  <si>
    <t>20-HF-010</t>
  </si>
  <si>
    <t>2.0*10MM Cortical Screw</t>
  </si>
  <si>
    <t>20-HF-011</t>
  </si>
  <si>
    <t>2.0*11MM Cortical Screw</t>
  </si>
  <si>
    <t>20-HF-012</t>
  </si>
  <si>
    <t>2.0*12MM Cortical Screw</t>
  </si>
  <si>
    <t>20-HF-013</t>
  </si>
  <si>
    <t>2.0*13MM Cortical Screw</t>
  </si>
  <si>
    <t>20-HF-014</t>
  </si>
  <si>
    <t>2.0*14MM Cortical Screw</t>
  </si>
  <si>
    <t>20-HF-016</t>
  </si>
  <si>
    <t>2.0*16MM Cortical Screw</t>
  </si>
  <si>
    <t>20-HF-018</t>
  </si>
  <si>
    <t>2.0*18MM Cortical Screw</t>
  </si>
  <si>
    <t>20-HF-020</t>
  </si>
  <si>
    <t>2.0*20MM Cortical Screw</t>
  </si>
  <si>
    <t>23-FC-006</t>
  </si>
  <si>
    <t>2.3*6MM Cortical Screw</t>
  </si>
  <si>
    <t>23-FC-010</t>
  </si>
  <si>
    <t>2.3*10MM Cortical Screw</t>
  </si>
  <si>
    <t xml:space="preserve">TORNILLOS 1.5 </t>
  </si>
  <si>
    <t>15L-HF-006</t>
  </si>
  <si>
    <t>Locking Screw 1.5×6mm</t>
  </si>
  <si>
    <t>15L-HF-007</t>
  </si>
  <si>
    <t>Locking Screw 1.5×7mm</t>
  </si>
  <si>
    <t>15L-HF-008</t>
  </si>
  <si>
    <t>Locking Screw 1.5×8mm</t>
  </si>
  <si>
    <t>15L-HF-009</t>
  </si>
  <si>
    <t>Locking Screw 1.5×9mm</t>
  </si>
  <si>
    <t>15L-HF-010</t>
  </si>
  <si>
    <t>Locking Screw 1.5×10mm</t>
  </si>
  <si>
    <t>15L-HF-011</t>
  </si>
  <si>
    <t>Locking Screw 1.5×11mm</t>
  </si>
  <si>
    <t>15L-HF-012</t>
  </si>
  <si>
    <t>Locking Screw 1.5×12mm</t>
  </si>
  <si>
    <t>15L-HF-013</t>
  </si>
  <si>
    <t>Locking Screw 1.5×13mm</t>
  </si>
  <si>
    <t>15L-HF-014</t>
  </si>
  <si>
    <t>Locking Screw 1.5×14mm</t>
  </si>
  <si>
    <t>15L-HF-016</t>
  </si>
  <si>
    <t>Locking Screw 1.5×16mm</t>
  </si>
  <si>
    <t>15L-HF-018</t>
  </si>
  <si>
    <t>Locking Screw 1.5×18mm</t>
  </si>
  <si>
    <t>15L-HF-020</t>
  </si>
  <si>
    <t>Locking Screw 1.5×20mm</t>
  </si>
  <si>
    <t>15-HC-006</t>
  </si>
  <si>
    <t>H1 Screw Dia 1.5×6mm</t>
  </si>
  <si>
    <t>15-HC-007</t>
  </si>
  <si>
    <t>H1 Screw Dia 1.5×7mm</t>
  </si>
  <si>
    <t>15-HC-008</t>
  </si>
  <si>
    <t>H1 Screw Dia 1.5×8mm</t>
  </si>
  <si>
    <t>15-HC-009</t>
  </si>
  <si>
    <t>H1 Screw Dia 1.5×9mm</t>
  </si>
  <si>
    <t>15-HC-010</t>
  </si>
  <si>
    <t>H1 Screw Dia 1.5×10mm</t>
  </si>
  <si>
    <t>15-HC-011</t>
  </si>
  <si>
    <t>H1 Screw Dia 1.5×11mm</t>
  </si>
  <si>
    <t>15-HC-012</t>
  </si>
  <si>
    <t>H1 Screw Dia 1.5×12mm</t>
  </si>
  <si>
    <t>15-HC-013</t>
  </si>
  <si>
    <t>H1 Screw Dia 1.5×13mm</t>
  </si>
  <si>
    <t>15-HC-014</t>
  </si>
  <si>
    <t>H1 Screw Dia 1.5×14mm</t>
  </si>
  <si>
    <t>15-HC-016</t>
  </si>
  <si>
    <t>H1 Screw Dia 1.5×16mm</t>
  </si>
  <si>
    <t>15-HC-018</t>
  </si>
  <si>
    <t>H1 Screw Dia 1.5×18mm</t>
  </si>
  <si>
    <t>15-HC-020</t>
  </si>
  <si>
    <t>H1 Screw Dia 1.5×20mm</t>
  </si>
  <si>
    <t>18-HC-006</t>
  </si>
  <si>
    <t>H1 Screw Dia 1.8×6mm</t>
  </si>
  <si>
    <t>18-HC-010</t>
  </si>
  <si>
    <t>H1 Screw Dia 1.8×10mm</t>
  </si>
  <si>
    <t>1758</t>
  </si>
  <si>
    <t xml:space="preserve">KIRSCHNER 1.0X250 </t>
  </si>
  <si>
    <t xml:space="preserve">KIRSCHNER 1.2X250 </t>
  </si>
  <si>
    <t>1759</t>
  </si>
  <si>
    <t xml:space="preserve">KIRSCHNER 1.6X250 </t>
  </si>
  <si>
    <t>139</t>
  </si>
  <si>
    <t xml:space="preserve">KIRSCHNER 1.8X250 </t>
  </si>
  <si>
    <t>1760</t>
  </si>
  <si>
    <t>KIRSCHNER 2.0X250</t>
  </si>
  <si>
    <t>1761</t>
  </si>
  <si>
    <t xml:space="preserve">KIRSCHNER 2.5X250 </t>
  </si>
  <si>
    <t>IVA 12%</t>
  </si>
  <si>
    <t xml:space="preserve">INSTRUMENTAL </t>
  </si>
  <si>
    <t>ATORNILLADORES ANCLAJE RAPIDO VERDE</t>
  </si>
  <si>
    <t>PINZA REDUCTORA DE PUNTAS</t>
  </si>
  <si>
    <t xml:space="preserve">MEDIDOR DE GUIA </t>
  </si>
  <si>
    <t>SET DE AUTOCOMPRESION 2.5 FUCSIA</t>
  </si>
  <si>
    <t>SET DE AUTOCOMPRESION 3.5 AZUL</t>
  </si>
  <si>
    <t>SET DE AUTOCOMPRESION 4.0 GRIS</t>
  </si>
  <si>
    <t xml:space="preserve">PIEZAS DE INTRUMENTAL </t>
  </si>
  <si>
    <t>BROCA DE 1.2MM VERDE</t>
  </si>
  <si>
    <t>BROCA DE 1.6MM VERDE</t>
  </si>
  <si>
    <t xml:space="preserve">BROCA DE 2.1MM AZUL </t>
  </si>
  <si>
    <t xml:space="preserve">BROCA DE 1.6MM AZUL </t>
  </si>
  <si>
    <t xml:space="preserve">PALA DE ATORNILLADOR </t>
  </si>
  <si>
    <t>Hand System Drill 1.2(AO)</t>
  </si>
  <si>
    <t>ARIX Hand System Drill 1.6(AO)</t>
  </si>
  <si>
    <t>NS Screw Driver Shaft</t>
  </si>
  <si>
    <t>Hand Fix H1 Drill guide</t>
  </si>
  <si>
    <t>Depth Gauge(Micro)</t>
  </si>
  <si>
    <t>Fixed angle Drill guide</t>
  </si>
  <si>
    <t>Variable angle Drill guide</t>
  </si>
  <si>
    <t>DRILL BIT FOR  2.0 98MM BLUE AO</t>
  </si>
  <si>
    <t>ARIX Hand System Drill 2.1(AO)</t>
  </si>
  <si>
    <t>Hexa 2.0 Shaft Driver</t>
  </si>
  <si>
    <t>Hand Fix H2 Drill guide</t>
  </si>
  <si>
    <t>Depth Gauge(Mini)</t>
  </si>
  <si>
    <t>Drill Sleeve Universal</t>
  </si>
  <si>
    <t>Drill Sleeve Variable</t>
  </si>
  <si>
    <t>ARIX Hand 1.5/2.0 Plate System Tray</t>
  </si>
  <si>
    <t>MOTOR ASCULAB</t>
  </si>
  <si>
    <t>ANCLAJES</t>
  </si>
  <si>
    <t xml:space="preserve">BATERIAS GRIS </t>
  </si>
  <si>
    <t xml:space="preserve">LLAVE DE JACOBS </t>
  </si>
  <si>
    <t xml:space="preserve">PINZA REDUCTORA </t>
  </si>
  <si>
    <t xml:space="preserve">PINZA REDUCTORA CLAMP DE LEM </t>
  </si>
  <si>
    <t>PINZA REDUCTORA CON CREMALLERA</t>
  </si>
  <si>
    <t xml:space="preserve">CORTAFRIO </t>
  </si>
  <si>
    <t xml:space="preserve">DESPERIOS </t>
  </si>
  <si>
    <t xml:space="preserve">SEPARADORES DE HOMAN </t>
  </si>
  <si>
    <t xml:space="preserve">SEPARADORERS DE SEM MILLER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</si>
</sst>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6" formatCode="_-[$$-240A]\ * #,##0.00_-;\-[$$-240A]\ * #,##0.00_-;_-[$$-240A]\ * &quot;-&quot;??_-;_-@_-"/>
  </numFmts>
  <fonts count="9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 style="medium">
        <color rgb="FF00206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4" fontId="2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 applyFill="1"/>
    <xf numFmtId="0" fontId="3" fillId="0" borderId="0" xfId="1" applyFont="1" applyFill="1" applyAlignment="1">
      <alignment horizontal="center"/>
    </xf>
    <xf numFmtId="0" fontId="1" fillId="0" borderId="0" xfId="1" applyFont="1" applyFill="1" applyAlignment="1">
      <alignment horizontal="center"/>
    </xf>
    <xf numFmtId="0" fontId="4" fillId="0" borderId="0" xfId="1" applyFont="1" applyFill="1" applyAlignment="1">
      <alignment horizontal="center"/>
    </xf>
    <xf numFmtId="0" fontId="4" fillId="0" borderId="0" xfId="1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/>
    <xf numFmtId="2" fontId="5" fillId="0" borderId="0" xfId="0" applyNumberFormat="1" applyFont="1" applyAlignment="1">
      <alignment horizontal="left"/>
    </xf>
    <xf numFmtId="164" fontId="5" fillId="0" borderId="1" xfId="1" applyNumberFormat="1" applyFont="1" applyBorder="1" applyAlignment="1">
      <alignment horizontal="left"/>
    </xf>
    <xf numFmtId="0" fontId="1" fillId="0" borderId="2" xfId="1" applyFont="1" applyFill="1" applyBorder="1" applyAlignment="1">
      <alignment horizontal="left" wrapText="1"/>
    </xf>
    <xf numFmtId="49" fontId="1" fillId="0" borderId="2" xfId="1" applyNumberFormat="1" applyFont="1" applyFill="1" applyBorder="1" applyAlignment="1">
      <alignment horizontal="left"/>
    </xf>
    <xf numFmtId="0" fontId="1" fillId="0" borderId="2" xfId="1" applyFont="1" applyFill="1" applyBorder="1" applyAlignment="1">
      <alignment horizontal="left"/>
    </xf>
    <xf numFmtId="2" fontId="1" fillId="0" borderId="0" xfId="0" applyNumberFormat="1" applyFont="1" applyAlignment="1">
      <alignment horizontal="left"/>
    </xf>
    <xf numFmtId="0" fontId="5" fillId="0" borderId="2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1" fillId="0" borderId="3" xfId="0" applyFont="1" applyBorder="1"/>
    <xf numFmtId="0" fontId="1" fillId="0" borderId="4" xfId="0" applyFont="1" applyBorder="1"/>
    <xf numFmtId="18" fontId="5" fillId="0" borderId="5" xfId="0" applyNumberFormat="1" applyFont="1" applyBorder="1" applyAlignment="1">
      <alignment horizontal="left"/>
    </xf>
    <xf numFmtId="18" fontId="5" fillId="0" borderId="0" xfId="0" applyNumberFormat="1" applyFont="1" applyAlignment="1">
      <alignment horizontal="left"/>
    </xf>
    <xf numFmtId="0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1" fillId="0" borderId="0" xfId="0" applyFont="1"/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6" xfId="1" applyFont="1" applyBorder="1" applyAlignment="1">
      <alignment horizontal="right" wrapText="1"/>
    </xf>
    <xf numFmtId="0" fontId="6" fillId="0" borderId="6" xfId="0" applyFont="1" applyBorder="1" applyAlignment="1">
      <alignment horizontal="left" vertical="top"/>
    </xf>
    <xf numFmtId="0" fontId="5" fillId="0" borderId="6" xfId="0" applyFont="1" applyBorder="1" applyAlignment="1">
      <alignment horizontal="left"/>
    </xf>
    <xf numFmtId="166" fontId="1" fillId="0" borderId="6" xfId="0" applyNumberFormat="1" applyFont="1" applyBorder="1"/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top"/>
    </xf>
    <xf numFmtId="44" fontId="3" fillId="0" borderId="6" xfId="2" applyFont="1" applyFill="1" applyBorder="1"/>
    <xf numFmtId="0" fontId="1" fillId="0" borderId="0" xfId="0" applyFont="1" applyBorder="1" applyAlignment="1">
      <alignment horizontal="center"/>
    </xf>
    <xf numFmtId="0" fontId="6" fillId="0" borderId="7" xfId="0" applyFont="1" applyBorder="1" applyAlignment="1">
      <alignment horizontal="left" vertical="top"/>
    </xf>
    <xf numFmtId="166" fontId="1" fillId="0" borderId="0" xfId="0" applyNumberFormat="1" applyFont="1" applyBorder="1"/>
    <xf numFmtId="0" fontId="3" fillId="0" borderId="6" xfId="0" applyFont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0" fontId="6" fillId="0" borderId="6" xfId="0" applyFont="1" applyFill="1" applyBorder="1" applyAlignment="1">
      <alignment horizontal="left" vertical="top"/>
    </xf>
    <xf numFmtId="2" fontId="5" fillId="0" borderId="6" xfId="0" applyNumberFormat="1" applyFont="1" applyFill="1" applyBorder="1" applyAlignment="1">
      <alignment horizontal="center"/>
    </xf>
    <xf numFmtId="0" fontId="6" fillId="0" borderId="8" xfId="0" applyFont="1" applyBorder="1" applyAlignment="1">
      <alignment horizontal="left" vertical="top"/>
    </xf>
    <xf numFmtId="0" fontId="8" fillId="0" borderId="0" xfId="0" applyFont="1" applyAlignment="1">
      <alignment horizontal="right" wrapText="1"/>
    </xf>
    <xf numFmtId="0" fontId="8" fillId="0" borderId="0" xfId="0" applyFont="1" applyAlignment="1">
      <alignment horizontal="left" wrapText="1"/>
    </xf>
    <xf numFmtId="0" fontId="8" fillId="0" borderId="0" xfId="0" applyFont="1" applyFill="1" applyAlignment="1">
      <alignment horizontal="right" wrapText="1"/>
    </xf>
    <xf numFmtId="0" fontId="3" fillId="0" borderId="0" xfId="0" applyFont="1" applyBorder="1" applyAlignment="1">
      <alignment horizontal="center"/>
    </xf>
    <xf numFmtId="0" fontId="5" fillId="0" borderId="0" xfId="0" applyFont="1" applyFill="1" applyAlignment="1">
      <alignment wrapText="1"/>
    </xf>
    <xf numFmtId="0" fontId="3" fillId="0" borderId="0" xfId="0" applyFont="1" applyAlignment="1">
      <alignment horizontal="left" vertical="top"/>
    </xf>
  </cellXfs>
  <cellStyles count="3">
    <cellStyle name="Moned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4162426</xdr:colOff>
      <xdr:row>2</xdr:row>
      <xdr:rowOff>104775</xdr:rowOff>
    </xdr:from>
    <xdr:to>
      <xdr:col>2</xdr:col>
      <xdr:colOff>4162426</xdr:colOff>
      <xdr:row>5</xdr:row>
      <xdr:rowOff>161131</xdr:rowOff>
    </xdr:to>
    <xdr:pic>
      <xdr:nvPicPr>
        <xdr:cNvPr id="2" name="Imagen 2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t="20221" b="38113"/>
        <a:stretch/>
      </xdr:blipFill>
      <xdr:spPr>
        <a:xfrm>
          <a:off x="6829426" y="504825"/>
          <a:ext cx="0" cy="694531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1</xdr:row>
      <xdr:rowOff>19050</xdr:rowOff>
    </xdr:from>
    <xdr:to>
      <xdr:col>2</xdr:col>
      <xdr:colOff>174625</xdr:colOff>
      <xdr:row>5</xdr:row>
      <xdr:rowOff>94456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t="20221" b="38113"/>
        <a:stretch/>
      </xdr:blipFill>
      <xdr:spPr>
        <a:xfrm>
          <a:off x="228600" y="225425"/>
          <a:ext cx="2613025" cy="9009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3"/>
  <sheetViews>
    <sheetView tabSelected="1" view="pageBreakPreview" zoomScale="60" zoomScaleNormal="100" workbookViewId="0">
      <selection activeCell="C117" sqref="C117"/>
    </sheetView>
  </sheetViews>
  <sheetFormatPr baseColWidth="10" defaultRowHeight="20.100000000000001" customHeight="1"/>
  <cols>
    <col min="1" max="1" width="13.28515625" bestFit="1" customWidth="1"/>
    <col min="2" max="2" width="26.7109375" bestFit="1" customWidth="1"/>
    <col min="3" max="3" width="114.42578125" customWidth="1"/>
    <col min="4" max="4" width="17.28515625" customWidth="1"/>
    <col min="5" max="5" width="21.42578125" customWidth="1"/>
  </cols>
  <sheetData>
    <row r="1" spans="1:3" ht="15.75">
      <c r="A1" s="1"/>
      <c r="B1" s="1"/>
      <c r="C1" s="1"/>
    </row>
    <row r="2" spans="1:3" ht="15.75">
      <c r="A2" s="2" t="s">
        <v>0</v>
      </c>
      <c r="B2" s="2"/>
      <c r="C2" s="2"/>
    </row>
    <row r="3" spans="1:3" ht="15.75">
      <c r="A3" s="3" t="s">
        <v>1</v>
      </c>
      <c r="B3" s="3"/>
      <c r="C3" s="3"/>
    </row>
    <row r="4" spans="1:3" ht="15.75">
      <c r="A4" s="4" t="s">
        <v>2</v>
      </c>
      <c r="B4" s="4"/>
      <c r="C4" s="4"/>
    </row>
    <row r="5" spans="1:3" ht="15.75">
      <c r="A5" s="5"/>
      <c r="B5" s="5"/>
      <c r="C5" s="5"/>
    </row>
    <row r="6" spans="1:3" ht="15.75">
      <c r="A6" s="5"/>
      <c r="B6" s="5"/>
      <c r="C6" s="5" t="s">
        <v>3</v>
      </c>
    </row>
    <row r="7" spans="1:3" ht="15.75">
      <c r="A7" s="6"/>
      <c r="B7" s="7"/>
      <c r="C7" s="8"/>
    </row>
    <row r="8" spans="1:3" ht="16.5" thickBot="1">
      <c r="A8" s="9"/>
      <c r="B8" s="10" t="s">
        <v>4</v>
      </c>
      <c r="C8" s="11" t="s">
        <v>29</v>
      </c>
    </row>
    <row r="9" spans="1:3" ht="16.5" thickBot="1">
      <c r="A9" s="9"/>
      <c r="B9" s="10" t="s">
        <v>5</v>
      </c>
      <c r="C9" s="12" t="s">
        <v>6</v>
      </c>
    </row>
    <row r="10" spans="1:3" ht="16.5" thickBot="1">
      <c r="A10" s="9"/>
      <c r="B10" s="10" t="s">
        <v>7</v>
      </c>
      <c r="C10" s="13" t="s">
        <v>8</v>
      </c>
    </row>
    <row r="11" spans="1:3" ht="16.5" thickBot="1">
      <c r="A11" s="9"/>
      <c r="B11" s="10" t="s">
        <v>9</v>
      </c>
      <c r="C11" s="14" t="s">
        <v>10</v>
      </c>
    </row>
    <row r="12" spans="1:3" ht="16.5" thickBot="1">
      <c r="A12" s="9"/>
      <c r="B12" s="15" t="s">
        <v>11</v>
      </c>
      <c r="C12" s="14" t="s">
        <v>12</v>
      </c>
    </row>
    <row r="13" spans="1:3" ht="16.5" thickBot="1">
      <c r="A13" s="9"/>
      <c r="B13" s="10" t="s">
        <v>13</v>
      </c>
      <c r="C13" s="16" t="s">
        <v>14</v>
      </c>
    </row>
    <row r="14" spans="1:3" ht="16.5" thickBot="1">
      <c r="A14" s="9"/>
      <c r="B14" s="10" t="s">
        <v>15</v>
      </c>
      <c r="C14" s="17"/>
    </row>
    <row r="15" spans="1:3" ht="16.5" thickBot="1">
      <c r="A15" s="9"/>
      <c r="B15" s="10" t="s">
        <v>16</v>
      </c>
      <c r="C15" s="18" t="s">
        <v>30</v>
      </c>
    </row>
    <row r="16" spans="1:3" ht="16.5" thickBot="1">
      <c r="A16" s="9"/>
      <c r="B16" s="10" t="s">
        <v>17</v>
      </c>
      <c r="C16" s="19" t="s">
        <v>31</v>
      </c>
    </row>
    <row r="17" spans="1:8" ht="20.100000000000001" customHeight="1" thickBot="1">
      <c r="A17" s="9"/>
      <c r="B17" s="10" t="s">
        <v>18</v>
      </c>
      <c r="C17" s="11" t="s">
        <v>29</v>
      </c>
    </row>
    <row r="18" spans="1:8" ht="20.100000000000001" customHeight="1" thickBot="1">
      <c r="A18" s="9"/>
      <c r="B18" s="10" t="s">
        <v>19</v>
      </c>
      <c r="C18" s="20" t="s">
        <v>32</v>
      </c>
    </row>
    <row r="19" spans="1:8" ht="20.100000000000001" customHeight="1">
      <c r="A19" s="9"/>
      <c r="B19" s="10"/>
      <c r="C19" s="21"/>
    </row>
    <row r="20" spans="1:8" ht="42" customHeight="1">
      <c r="A20" s="22" t="s">
        <v>20</v>
      </c>
      <c r="B20" s="23" t="s">
        <v>21</v>
      </c>
      <c r="C20" s="23" t="s">
        <v>22</v>
      </c>
      <c r="D20" s="24" t="s">
        <v>23</v>
      </c>
      <c r="E20" s="24" t="s">
        <v>24</v>
      </c>
      <c r="G20" s="25"/>
      <c r="H20" s="25"/>
    </row>
    <row r="21" spans="1:8" ht="20.100000000000001" customHeight="1">
      <c r="A21" s="26">
        <v>2</v>
      </c>
      <c r="B21" s="30" t="s">
        <v>33</v>
      </c>
      <c r="C21" s="30" t="s">
        <v>34</v>
      </c>
      <c r="D21" s="32">
        <v>200</v>
      </c>
      <c r="E21" s="32">
        <f>A21*D21</f>
        <v>400</v>
      </c>
      <c r="G21" s="25"/>
      <c r="H21" s="25"/>
    </row>
    <row r="22" spans="1:8" ht="20.100000000000001" customHeight="1">
      <c r="A22" s="26">
        <v>2</v>
      </c>
      <c r="B22" s="30" t="s">
        <v>35</v>
      </c>
      <c r="C22" s="30" t="s">
        <v>36</v>
      </c>
      <c r="D22" s="32">
        <v>200</v>
      </c>
      <c r="E22" s="32">
        <f t="shared" ref="E22:E90" si="0">A22*D22</f>
        <v>400</v>
      </c>
      <c r="G22" s="25"/>
      <c r="H22" s="25"/>
    </row>
    <row r="23" spans="1:8" ht="20.100000000000001" customHeight="1">
      <c r="A23" s="26">
        <v>2</v>
      </c>
      <c r="B23" s="30" t="s">
        <v>37</v>
      </c>
      <c r="C23" s="30" t="s">
        <v>38</v>
      </c>
      <c r="D23" s="32">
        <v>200</v>
      </c>
      <c r="E23" s="32">
        <f t="shared" si="0"/>
        <v>400</v>
      </c>
      <c r="G23" s="25"/>
      <c r="H23" s="25"/>
    </row>
    <row r="24" spans="1:8" ht="20.100000000000001" customHeight="1">
      <c r="A24" s="26">
        <v>2</v>
      </c>
      <c r="B24" s="30" t="s">
        <v>39</v>
      </c>
      <c r="C24" s="30" t="s">
        <v>40</v>
      </c>
      <c r="D24" s="32">
        <v>200</v>
      </c>
      <c r="E24" s="32">
        <f t="shared" si="0"/>
        <v>400</v>
      </c>
      <c r="G24" s="25"/>
      <c r="H24" s="25"/>
    </row>
    <row r="25" spans="1:8" ht="20.100000000000001" customHeight="1">
      <c r="A25" s="26">
        <v>2</v>
      </c>
      <c r="B25" s="30" t="s">
        <v>41</v>
      </c>
      <c r="C25" s="30" t="s">
        <v>42</v>
      </c>
      <c r="D25" s="32">
        <v>200</v>
      </c>
      <c r="E25" s="32">
        <f t="shared" si="0"/>
        <v>400</v>
      </c>
      <c r="G25" s="25"/>
      <c r="H25" s="25"/>
    </row>
    <row r="26" spans="1:8" ht="20.100000000000001" customHeight="1">
      <c r="A26" s="26">
        <v>2</v>
      </c>
      <c r="B26" s="30" t="s">
        <v>43</v>
      </c>
      <c r="C26" s="30" t="s">
        <v>44</v>
      </c>
      <c r="D26" s="32">
        <v>200</v>
      </c>
      <c r="E26" s="32">
        <f t="shared" si="0"/>
        <v>400</v>
      </c>
      <c r="G26" s="25"/>
      <c r="H26" s="25"/>
    </row>
    <row r="27" spans="1:8" ht="20.100000000000001" customHeight="1">
      <c r="A27" s="26">
        <v>2</v>
      </c>
      <c r="B27" s="30" t="s">
        <v>45</v>
      </c>
      <c r="C27" s="30" t="s">
        <v>46</v>
      </c>
      <c r="D27" s="32">
        <v>200</v>
      </c>
      <c r="E27" s="32">
        <f t="shared" si="0"/>
        <v>400</v>
      </c>
      <c r="G27" s="25"/>
      <c r="H27" s="25"/>
    </row>
    <row r="28" spans="1:8" ht="20.100000000000001" customHeight="1">
      <c r="A28" s="26">
        <v>2</v>
      </c>
      <c r="B28" s="30" t="s">
        <v>47</v>
      </c>
      <c r="C28" s="30" t="s">
        <v>48</v>
      </c>
      <c r="D28" s="32">
        <v>200</v>
      </c>
      <c r="E28" s="32">
        <f t="shared" si="0"/>
        <v>400</v>
      </c>
      <c r="G28" s="25"/>
      <c r="H28" s="25"/>
    </row>
    <row r="29" spans="1:8" ht="20.100000000000001" customHeight="1">
      <c r="A29" s="28">
        <f>SUM(A21:A28)</f>
        <v>16</v>
      </c>
      <c r="B29" s="30"/>
      <c r="C29" s="33" t="s">
        <v>49</v>
      </c>
      <c r="D29" s="32"/>
      <c r="E29" s="32"/>
    </row>
    <row r="30" spans="1:8" ht="20.100000000000001" customHeight="1">
      <c r="A30" s="26">
        <v>2</v>
      </c>
      <c r="B30" s="30" t="s">
        <v>50</v>
      </c>
      <c r="C30" s="30" t="s">
        <v>51</v>
      </c>
      <c r="D30" s="32">
        <v>200</v>
      </c>
      <c r="E30" s="32">
        <f t="shared" si="0"/>
        <v>400</v>
      </c>
    </row>
    <row r="31" spans="1:8" ht="20.100000000000001" customHeight="1">
      <c r="A31" s="26">
        <v>2</v>
      </c>
      <c r="B31" s="30" t="s">
        <v>52</v>
      </c>
      <c r="C31" s="30" t="s">
        <v>53</v>
      </c>
      <c r="D31" s="32">
        <v>200</v>
      </c>
      <c r="E31" s="32">
        <f t="shared" si="0"/>
        <v>400</v>
      </c>
    </row>
    <row r="32" spans="1:8" ht="20.100000000000001" customHeight="1">
      <c r="A32" s="26">
        <v>2</v>
      </c>
      <c r="B32" s="30" t="s">
        <v>54</v>
      </c>
      <c r="C32" s="30" t="s">
        <v>55</v>
      </c>
      <c r="D32" s="32">
        <v>200</v>
      </c>
      <c r="E32" s="32">
        <f t="shared" si="0"/>
        <v>400</v>
      </c>
    </row>
    <row r="33" spans="1:5" ht="15.75">
      <c r="A33" s="26">
        <v>2</v>
      </c>
      <c r="B33" s="30" t="s">
        <v>56</v>
      </c>
      <c r="C33" s="30" t="s">
        <v>57</v>
      </c>
      <c r="D33" s="32">
        <v>200</v>
      </c>
      <c r="E33" s="32">
        <f t="shared" si="0"/>
        <v>400</v>
      </c>
    </row>
    <row r="34" spans="1:5" ht="15.75">
      <c r="A34" s="26">
        <v>2</v>
      </c>
      <c r="B34" s="30" t="s">
        <v>58</v>
      </c>
      <c r="C34" s="30" t="s">
        <v>59</v>
      </c>
      <c r="D34" s="32">
        <v>200</v>
      </c>
      <c r="E34" s="32">
        <f t="shared" si="0"/>
        <v>400</v>
      </c>
    </row>
    <row r="35" spans="1:5" ht="15.75">
      <c r="A35" s="26">
        <v>2</v>
      </c>
      <c r="B35" s="30" t="s">
        <v>60</v>
      </c>
      <c r="C35" s="30" t="s">
        <v>61</v>
      </c>
      <c r="D35" s="32">
        <v>200</v>
      </c>
      <c r="E35" s="32">
        <f t="shared" si="0"/>
        <v>400</v>
      </c>
    </row>
    <row r="36" spans="1:5" ht="15.75">
      <c r="A36" s="26">
        <v>2</v>
      </c>
      <c r="B36" s="30" t="s">
        <v>62</v>
      </c>
      <c r="C36" s="30" t="s">
        <v>63</v>
      </c>
      <c r="D36" s="32">
        <v>200</v>
      </c>
      <c r="E36" s="32">
        <f t="shared" si="0"/>
        <v>400</v>
      </c>
    </row>
    <row r="37" spans="1:5" ht="15.75">
      <c r="A37" s="26">
        <v>2</v>
      </c>
      <c r="B37" s="30" t="s">
        <v>64</v>
      </c>
      <c r="C37" s="30" t="s">
        <v>65</v>
      </c>
      <c r="D37" s="32">
        <v>200</v>
      </c>
      <c r="E37" s="32">
        <f t="shared" si="0"/>
        <v>400</v>
      </c>
    </row>
    <row r="38" spans="1:5" ht="15.75">
      <c r="A38" s="26">
        <v>2</v>
      </c>
      <c r="B38" s="30" t="s">
        <v>66</v>
      </c>
      <c r="C38" s="30" t="s">
        <v>67</v>
      </c>
      <c r="D38" s="32">
        <v>200</v>
      </c>
      <c r="E38" s="32">
        <f t="shared" si="0"/>
        <v>400</v>
      </c>
    </row>
    <row r="39" spans="1:5" ht="15.75">
      <c r="A39" s="28">
        <f>SUM(A30:A38)</f>
        <v>18</v>
      </c>
      <c r="B39" s="30"/>
      <c r="C39" s="33" t="s">
        <v>68</v>
      </c>
      <c r="D39" s="32"/>
      <c r="E39" s="32"/>
    </row>
    <row r="40" spans="1:5" ht="15.75">
      <c r="A40" s="26">
        <v>2</v>
      </c>
      <c r="B40" s="30" t="s">
        <v>69</v>
      </c>
      <c r="C40" s="30" t="s">
        <v>70</v>
      </c>
      <c r="D40" s="32">
        <v>200</v>
      </c>
      <c r="E40" s="32">
        <f t="shared" si="0"/>
        <v>400</v>
      </c>
    </row>
    <row r="41" spans="1:5" ht="15.75">
      <c r="A41" s="26">
        <v>2</v>
      </c>
      <c r="B41" s="30" t="s">
        <v>71</v>
      </c>
      <c r="C41" s="30" t="s">
        <v>72</v>
      </c>
      <c r="D41" s="32">
        <v>200</v>
      </c>
      <c r="E41" s="32">
        <f t="shared" si="0"/>
        <v>400</v>
      </c>
    </row>
    <row r="42" spans="1:5" ht="15.75">
      <c r="A42" s="26">
        <v>2</v>
      </c>
      <c r="B42" s="30" t="s">
        <v>73</v>
      </c>
      <c r="C42" s="30" t="s">
        <v>74</v>
      </c>
      <c r="D42" s="32">
        <v>200</v>
      </c>
      <c r="E42" s="32">
        <f t="shared" si="0"/>
        <v>400</v>
      </c>
    </row>
    <row r="43" spans="1:5" ht="15.75">
      <c r="A43" s="26">
        <v>2</v>
      </c>
      <c r="B43" s="30" t="s">
        <v>75</v>
      </c>
      <c r="C43" s="30" t="s">
        <v>76</v>
      </c>
      <c r="D43" s="32">
        <v>200</v>
      </c>
      <c r="E43" s="32">
        <f t="shared" si="0"/>
        <v>400</v>
      </c>
    </row>
    <row r="44" spans="1:5" ht="15.75">
      <c r="A44" s="26">
        <v>2</v>
      </c>
      <c r="B44" s="30" t="s">
        <v>77</v>
      </c>
      <c r="C44" s="30" t="s">
        <v>78</v>
      </c>
      <c r="D44" s="32">
        <v>200</v>
      </c>
      <c r="E44" s="32">
        <f t="shared" si="0"/>
        <v>400</v>
      </c>
    </row>
    <row r="45" spans="1:5" ht="15.75">
      <c r="A45" s="26">
        <v>2</v>
      </c>
      <c r="B45" s="30" t="s">
        <v>79</v>
      </c>
      <c r="C45" s="30" t="s">
        <v>80</v>
      </c>
      <c r="D45" s="32">
        <v>200</v>
      </c>
      <c r="E45" s="32">
        <f t="shared" si="0"/>
        <v>400</v>
      </c>
    </row>
    <row r="46" spans="1:5" ht="15.75">
      <c r="A46" s="26">
        <v>2</v>
      </c>
      <c r="B46" s="30" t="s">
        <v>81</v>
      </c>
      <c r="C46" s="30" t="s">
        <v>82</v>
      </c>
      <c r="D46" s="32">
        <v>200</v>
      </c>
      <c r="E46" s="32">
        <f t="shared" si="0"/>
        <v>400</v>
      </c>
    </row>
    <row r="47" spans="1:5" ht="15.75">
      <c r="A47" s="26">
        <v>2</v>
      </c>
      <c r="B47" s="30" t="s">
        <v>83</v>
      </c>
      <c r="C47" s="30" t="s">
        <v>84</v>
      </c>
      <c r="D47" s="32">
        <v>200</v>
      </c>
      <c r="E47" s="32">
        <f t="shared" si="0"/>
        <v>400</v>
      </c>
    </row>
    <row r="48" spans="1:5" ht="15.75">
      <c r="A48" s="26">
        <v>2</v>
      </c>
      <c r="B48" s="30" t="s">
        <v>85</v>
      </c>
      <c r="C48" s="30" t="s">
        <v>86</v>
      </c>
      <c r="D48" s="32">
        <v>200</v>
      </c>
      <c r="E48" s="32">
        <f t="shared" si="0"/>
        <v>400</v>
      </c>
    </row>
    <row r="49" spans="1:5" ht="15.75">
      <c r="A49" s="26">
        <v>2</v>
      </c>
      <c r="B49" s="30" t="s">
        <v>87</v>
      </c>
      <c r="C49" s="30" t="s">
        <v>88</v>
      </c>
      <c r="D49" s="32">
        <v>200</v>
      </c>
      <c r="E49" s="32">
        <f t="shared" si="0"/>
        <v>400</v>
      </c>
    </row>
    <row r="50" spans="1:5" ht="15.75">
      <c r="A50" s="28">
        <f>SUM(A40:A49)</f>
        <v>20</v>
      </c>
      <c r="B50" s="30"/>
      <c r="C50" s="30"/>
      <c r="D50" s="32"/>
      <c r="E50" s="32"/>
    </row>
    <row r="51" spans="1:5" ht="15.75">
      <c r="A51" s="28"/>
      <c r="B51" s="30"/>
      <c r="C51" s="34" t="s">
        <v>89</v>
      </c>
      <c r="D51" s="32"/>
      <c r="E51" s="32"/>
    </row>
    <row r="52" spans="1:5" ht="15.75">
      <c r="A52" s="26">
        <v>5</v>
      </c>
      <c r="B52" s="30" t="s">
        <v>90</v>
      </c>
      <c r="C52" s="30" t="s">
        <v>91</v>
      </c>
      <c r="D52" s="32">
        <v>50</v>
      </c>
      <c r="E52" s="32">
        <f t="shared" si="0"/>
        <v>250</v>
      </c>
    </row>
    <row r="53" spans="1:5" ht="15.75">
      <c r="A53" s="26">
        <v>5</v>
      </c>
      <c r="B53" s="30" t="s">
        <v>92</v>
      </c>
      <c r="C53" s="30" t="s">
        <v>93</v>
      </c>
      <c r="D53" s="32">
        <v>50</v>
      </c>
      <c r="E53" s="32">
        <f t="shared" si="0"/>
        <v>250</v>
      </c>
    </row>
    <row r="54" spans="1:5" ht="15.75">
      <c r="A54" s="26">
        <v>5</v>
      </c>
      <c r="B54" s="30" t="s">
        <v>94</v>
      </c>
      <c r="C54" s="30" t="s">
        <v>95</v>
      </c>
      <c r="D54" s="32">
        <v>50</v>
      </c>
      <c r="E54" s="32">
        <f t="shared" si="0"/>
        <v>250</v>
      </c>
    </row>
    <row r="55" spans="1:5" ht="15.75">
      <c r="A55" s="26">
        <v>5</v>
      </c>
      <c r="B55" s="30" t="s">
        <v>96</v>
      </c>
      <c r="C55" s="30" t="s">
        <v>97</v>
      </c>
      <c r="D55" s="32">
        <v>50</v>
      </c>
      <c r="E55" s="32">
        <f t="shared" si="0"/>
        <v>250</v>
      </c>
    </row>
    <row r="56" spans="1:5" ht="15.75">
      <c r="A56" s="26">
        <v>5</v>
      </c>
      <c r="B56" s="30" t="s">
        <v>98</v>
      </c>
      <c r="C56" s="30" t="s">
        <v>99</v>
      </c>
      <c r="D56" s="32">
        <v>50</v>
      </c>
      <c r="E56" s="32">
        <f t="shared" si="0"/>
        <v>250</v>
      </c>
    </row>
    <row r="57" spans="1:5" ht="15.75">
      <c r="A57" s="26">
        <v>5</v>
      </c>
      <c r="B57" s="30" t="s">
        <v>100</v>
      </c>
      <c r="C57" s="30" t="s">
        <v>101</v>
      </c>
      <c r="D57" s="32">
        <v>50</v>
      </c>
      <c r="E57" s="32">
        <f t="shared" si="0"/>
        <v>250</v>
      </c>
    </row>
    <row r="58" spans="1:5" ht="15.75">
      <c r="A58" s="26">
        <v>5</v>
      </c>
      <c r="B58" s="30" t="s">
        <v>102</v>
      </c>
      <c r="C58" s="30" t="s">
        <v>103</v>
      </c>
      <c r="D58" s="32">
        <v>50</v>
      </c>
      <c r="E58" s="32">
        <f t="shared" si="0"/>
        <v>250</v>
      </c>
    </row>
    <row r="59" spans="1:5" ht="15.75">
      <c r="A59" s="26">
        <v>5</v>
      </c>
      <c r="B59" s="30" t="s">
        <v>104</v>
      </c>
      <c r="C59" s="30" t="s">
        <v>105</v>
      </c>
      <c r="D59" s="32">
        <v>50</v>
      </c>
      <c r="E59" s="32">
        <f t="shared" si="0"/>
        <v>250</v>
      </c>
    </row>
    <row r="60" spans="1:5" ht="15.75">
      <c r="A60" s="26">
        <v>5</v>
      </c>
      <c r="B60" s="30" t="s">
        <v>106</v>
      </c>
      <c r="C60" s="30" t="s">
        <v>107</v>
      </c>
      <c r="D60" s="32">
        <v>50</v>
      </c>
      <c r="E60" s="32">
        <f t="shared" si="0"/>
        <v>250</v>
      </c>
    </row>
    <row r="61" spans="1:5" ht="15.75">
      <c r="A61" s="26">
        <v>5</v>
      </c>
      <c r="B61" s="30" t="s">
        <v>108</v>
      </c>
      <c r="C61" s="30" t="s">
        <v>109</v>
      </c>
      <c r="D61" s="32">
        <v>50</v>
      </c>
      <c r="E61" s="32">
        <f t="shared" si="0"/>
        <v>250</v>
      </c>
    </row>
    <row r="62" spans="1:5" ht="15.75">
      <c r="A62" s="26">
        <v>5</v>
      </c>
      <c r="B62" s="30" t="s">
        <v>110</v>
      </c>
      <c r="C62" s="30" t="s">
        <v>111</v>
      </c>
      <c r="D62" s="32">
        <v>50</v>
      </c>
      <c r="E62" s="32">
        <f t="shared" si="0"/>
        <v>250</v>
      </c>
    </row>
    <row r="63" spans="1:5" ht="15.75">
      <c r="A63" s="26">
        <v>5</v>
      </c>
      <c r="B63" s="30" t="s">
        <v>112</v>
      </c>
      <c r="C63" s="30" t="s">
        <v>113</v>
      </c>
      <c r="D63" s="32">
        <v>50</v>
      </c>
      <c r="E63" s="32">
        <f t="shared" si="0"/>
        <v>250</v>
      </c>
    </row>
    <row r="64" spans="1:5" ht="15.75">
      <c r="A64" s="26">
        <v>5</v>
      </c>
      <c r="B64" s="30" t="s">
        <v>114</v>
      </c>
      <c r="C64" s="30" t="s">
        <v>115</v>
      </c>
      <c r="D64" s="32">
        <v>50</v>
      </c>
      <c r="E64" s="32">
        <f t="shared" si="0"/>
        <v>250</v>
      </c>
    </row>
    <row r="65" spans="1:5" ht="15.75">
      <c r="A65" s="26">
        <v>5</v>
      </c>
      <c r="B65" s="30" t="s">
        <v>116</v>
      </c>
      <c r="C65" s="30" t="s">
        <v>117</v>
      </c>
      <c r="D65" s="32">
        <v>50</v>
      </c>
      <c r="E65" s="32">
        <f t="shared" si="0"/>
        <v>250</v>
      </c>
    </row>
    <row r="66" spans="1:5" ht="15.75">
      <c r="A66" s="26">
        <v>5</v>
      </c>
      <c r="B66" s="30" t="s">
        <v>118</v>
      </c>
      <c r="C66" s="30" t="s">
        <v>119</v>
      </c>
      <c r="D66" s="32">
        <v>50</v>
      </c>
      <c r="E66" s="32">
        <f t="shared" si="0"/>
        <v>250</v>
      </c>
    </row>
    <row r="67" spans="1:5" ht="15.75">
      <c r="A67" s="26">
        <v>5</v>
      </c>
      <c r="B67" s="30" t="s">
        <v>120</v>
      </c>
      <c r="C67" s="30" t="s">
        <v>121</v>
      </c>
      <c r="D67" s="32">
        <v>50</v>
      </c>
      <c r="E67" s="32">
        <f t="shared" si="0"/>
        <v>250</v>
      </c>
    </row>
    <row r="68" spans="1:5" ht="15.75">
      <c r="A68" s="26">
        <v>5</v>
      </c>
      <c r="B68" s="30" t="s">
        <v>122</v>
      </c>
      <c r="C68" s="30" t="s">
        <v>123</v>
      </c>
      <c r="D68" s="32">
        <v>50</v>
      </c>
      <c r="E68" s="32">
        <f t="shared" si="0"/>
        <v>250</v>
      </c>
    </row>
    <row r="69" spans="1:5" ht="15.75">
      <c r="A69" s="26">
        <v>5</v>
      </c>
      <c r="B69" s="30" t="s">
        <v>124</v>
      </c>
      <c r="C69" s="30" t="s">
        <v>125</v>
      </c>
      <c r="D69" s="32">
        <v>50</v>
      </c>
      <c r="E69" s="32">
        <f t="shared" si="0"/>
        <v>250</v>
      </c>
    </row>
    <row r="70" spans="1:5" ht="15.75">
      <c r="A70" s="26">
        <v>5</v>
      </c>
      <c r="B70" s="30" t="s">
        <v>126</v>
      </c>
      <c r="C70" s="30" t="s">
        <v>127</v>
      </c>
      <c r="D70" s="32">
        <v>50</v>
      </c>
      <c r="E70" s="32">
        <f t="shared" si="0"/>
        <v>250</v>
      </c>
    </row>
    <row r="71" spans="1:5" ht="15.75">
      <c r="A71" s="26">
        <v>5</v>
      </c>
      <c r="B71" s="30" t="s">
        <v>128</v>
      </c>
      <c r="C71" s="30" t="s">
        <v>129</v>
      </c>
      <c r="D71" s="32">
        <v>50</v>
      </c>
      <c r="E71" s="32">
        <f t="shared" si="0"/>
        <v>250</v>
      </c>
    </row>
    <row r="72" spans="1:5" ht="15.75">
      <c r="A72" s="26">
        <v>5</v>
      </c>
      <c r="B72" s="30" t="s">
        <v>130</v>
      </c>
      <c r="C72" s="30" t="s">
        <v>131</v>
      </c>
      <c r="D72" s="32">
        <v>50</v>
      </c>
      <c r="E72" s="32">
        <f t="shared" si="0"/>
        <v>250</v>
      </c>
    </row>
    <row r="73" spans="1:5" ht="15.75" customHeight="1">
      <c r="A73" s="26">
        <v>5</v>
      </c>
      <c r="B73" s="30" t="s">
        <v>132</v>
      </c>
      <c r="C73" s="30" t="s">
        <v>133</v>
      </c>
      <c r="D73" s="32">
        <v>50</v>
      </c>
      <c r="E73" s="32">
        <f t="shared" si="0"/>
        <v>250</v>
      </c>
    </row>
    <row r="74" spans="1:5" ht="15.75" customHeight="1">
      <c r="A74" s="26">
        <v>5</v>
      </c>
      <c r="B74" s="30" t="s">
        <v>134</v>
      </c>
      <c r="C74" s="30" t="s">
        <v>135</v>
      </c>
      <c r="D74" s="32">
        <v>50</v>
      </c>
      <c r="E74" s="32">
        <f t="shared" si="0"/>
        <v>250</v>
      </c>
    </row>
    <row r="75" spans="1:5" ht="15.75" customHeight="1">
      <c r="A75" s="26">
        <v>5</v>
      </c>
      <c r="B75" s="30" t="s">
        <v>136</v>
      </c>
      <c r="C75" s="30" t="s">
        <v>137</v>
      </c>
      <c r="D75" s="32">
        <v>50</v>
      </c>
      <c r="E75" s="32">
        <f t="shared" si="0"/>
        <v>250</v>
      </c>
    </row>
    <row r="76" spans="1:5" ht="15.75">
      <c r="A76" s="26">
        <v>5</v>
      </c>
      <c r="B76" s="30" t="s">
        <v>138</v>
      </c>
      <c r="C76" s="30" t="s">
        <v>139</v>
      </c>
      <c r="D76" s="32">
        <v>50</v>
      </c>
      <c r="E76" s="32">
        <f t="shared" si="0"/>
        <v>250</v>
      </c>
    </row>
    <row r="77" spans="1:5" ht="15.75">
      <c r="A77" s="26">
        <v>5</v>
      </c>
      <c r="B77" s="30" t="s">
        <v>140</v>
      </c>
      <c r="C77" s="30" t="s">
        <v>141</v>
      </c>
      <c r="D77" s="32">
        <v>50</v>
      </c>
      <c r="E77" s="32">
        <f t="shared" si="0"/>
        <v>250</v>
      </c>
    </row>
    <row r="78" spans="1:5" ht="15.75">
      <c r="A78" s="26"/>
      <c r="B78" s="30"/>
      <c r="C78" s="34" t="s">
        <v>142</v>
      </c>
      <c r="D78" s="32"/>
      <c r="E78" s="32"/>
    </row>
    <row r="79" spans="1:5" ht="15.75">
      <c r="A79" s="26">
        <v>5</v>
      </c>
      <c r="B79" s="30" t="s">
        <v>143</v>
      </c>
      <c r="C79" s="30" t="s">
        <v>144</v>
      </c>
      <c r="D79" s="32">
        <v>40</v>
      </c>
      <c r="E79" s="32">
        <f t="shared" si="0"/>
        <v>200</v>
      </c>
    </row>
    <row r="80" spans="1:5" ht="15.75">
      <c r="A80" s="26">
        <v>5</v>
      </c>
      <c r="B80" s="30" t="s">
        <v>145</v>
      </c>
      <c r="C80" s="30" t="s">
        <v>146</v>
      </c>
      <c r="D80" s="32">
        <v>40</v>
      </c>
      <c r="E80" s="32">
        <f t="shared" si="0"/>
        <v>200</v>
      </c>
    </row>
    <row r="81" spans="1:5" ht="15.75">
      <c r="A81" s="26">
        <v>5</v>
      </c>
      <c r="B81" s="30" t="s">
        <v>147</v>
      </c>
      <c r="C81" s="30" t="s">
        <v>148</v>
      </c>
      <c r="D81" s="32">
        <v>40</v>
      </c>
      <c r="E81" s="32">
        <f t="shared" si="0"/>
        <v>200</v>
      </c>
    </row>
    <row r="82" spans="1:5" ht="15.75">
      <c r="A82" s="26">
        <v>5</v>
      </c>
      <c r="B82" s="30" t="s">
        <v>149</v>
      </c>
      <c r="C82" s="30" t="s">
        <v>150</v>
      </c>
      <c r="D82" s="32">
        <v>40</v>
      </c>
      <c r="E82" s="32">
        <f t="shared" si="0"/>
        <v>200</v>
      </c>
    </row>
    <row r="83" spans="1:5" ht="15.75">
      <c r="A83" s="26">
        <v>4</v>
      </c>
      <c r="B83" s="30" t="s">
        <v>151</v>
      </c>
      <c r="C83" s="30" t="s">
        <v>152</v>
      </c>
      <c r="D83" s="32">
        <v>40</v>
      </c>
      <c r="E83" s="32">
        <f t="shared" si="0"/>
        <v>160</v>
      </c>
    </row>
    <row r="84" spans="1:5" ht="15.75">
      <c r="A84" s="26">
        <v>5</v>
      </c>
      <c r="B84" s="30" t="s">
        <v>153</v>
      </c>
      <c r="C84" s="30" t="s">
        <v>154</v>
      </c>
      <c r="D84" s="32">
        <v>40</v>
      </c>
      <c r="E84" s="32">
        <f t="shared" si="0"/>
        <v>200</v>
      </c>
    </row>
    <row r="85" spans="1:5" ht="15.75">
      <c r="A85" s="26">
        <v>5</v>
      </c>
      <c r="B85" s="30" t="s">
        <v>155</v>
      </c>
      <c r="C85" s="30" t="s">
        <v>156</v>
      </c>
      <c r="D85" s="32">
        <v>40</v>
      </c>
      <c r="E85" s="32">
        <f t="shared" si="0"/>
        <v>200</v>
      </c>
    </row>
    <row r="86" spans="1:5" ht="15.75">
      <c r="A86" s="26">
        <v>5</v>
      </c>
      <c r="B86" s="30" t="s">
        <v>157</v>
      </c>
      <c r="C86" s="30" t="s">
        <v>158</v>
      </c>
      <c r="D86" s="32">
        <v>40</v>
      </c>
      <c r="E86" s="32">
        <f t="shared" si="0"/>
        <v>200</v>
      </c>
    </row>
    <row r="87" spans="1:5" ht="15.75">
      <c r="A87" s="26">
        <v>5</v>
      </c>
      <c r="B87" s="30" t="s">
        <v>159</v>
      </c>
      <c r="C87" s="30" t="s">
        <v>160</v>
      </c>
      <c r="D87" s="32">
        <v>40</v>
      </c>
      <c r="E87" s="32">
        <f t="shared" si="0"/>
        <v>200</v>
      </c>
    </row>
    <row r="88" spans="1:5" ht="15.75">
      <c r="A88" s="26">
        <v>5</v>
      </c>
      <c r="B88" s="30" t="s">
        <v>161</v>
      </c>
      <c r="C88" s="30" t="s">
        <v>162</v>
      </c>
      <c r="D88" s="32">
        <v>40</v>
      </c>
      <c r="E88" s="32">
        <f t="shared" si="0"/>
        <v>200</v>
      </c>
    </row>
    <row r="89" spans="1:5" ht="15.75">
      <c r="A89" s="26">
        <v>5</v>
      </c>
      <c r="B89" s="30" t="s">
        <v>163</v>
      </c>
      <c r="C89" s="30" t="s">
        <v>164</v>
      </c>
      <c r="D89" s="32">
        <v>40</v>
      </c>
      <c r="E89" s="32">
        <f t="shared" si="0"/>
        <v>200</v>
      </c>
    </row>
    <row r="90" spans="1:5" ht="15.75">
      <c r="A90" s="26">
        <v>5</v>
      </c>
      <c r="B90" s="30" t="s">
        <v>165</v>
      </c>
      <c r="C90" s="30" t="s">
        <v>166</v>
      </c>
      <c r="D90" s="32">
        <v>40</v>
      </c>
      <c r="E90" s="32">
        <f t="shared" si="0"/>
        <v>200</v>
      </c>
    </row>
    <row r="91" spans="1:5" ht="15.75">
      <c r="A91" s="26">
        <v>5</v>
      </c>
      <c r="B91" s="30" t="s">
        <v>167</v>
      </c>
      <c r="C91" s="30" t="s">
        <v>168</v>
      </c>
      <c r="D91" s="32">
        <v>40</v>
      </c>
      <c r="E91" s="32">
        <f t="shared" ref="E91:E110" si="1">A91*D91</f>
        <v>200</v>
      </c>
    </row>
    <row r="92" spans="1:5" ht="15.75">
      <c r="A92" s="26">
        <v>5</v>
      </c>
      <c r="B92" s="30" t="s">
        <v>169</v>
      </c>
      <c r="C92" s="30" t="s">
        <v>170</v>
      </c>
      <c r="D92" s="32">
        <v>40</v>
      </c>
      <c r="E92" s="32">
        <f t="shared" si="1"/>
        <v>200</v>
      </c>
    </row>
    <row r="93" spans="1:5" ht="15.75">
      <c r="A93" s="26">
        <v>5</v>
      </c>
      <c r="B93" s="30" t="s">
        <v>171</v>
      </c>
      <c r="C93" s="30" t="s">
        <v>172</v>
      </c>
      <c r="D93" s="32">
        <v>40</v>
      </c>
      <c r="E93" s="32">
        <f t="shared" si="1"/>
        <v>200</v>
      </c>
    </row>
    <row r="94" spans="1:5" ht="15.75">
      <c r="A94" s="26">
        <v>5</v>
      </c>
      <c r="B94" s="30" t="s">
        <v>173</v>
      </c>
      <c r="C94" s="30" t="s">
        <v>174</v>
      </c>
      <c r="D94" s="32">
        <v>40</v>
      </c>
      <c r="E94" s="32">
        <f t="shared" si="1"/>
        <v>200</v>
      </c>
    </row>
    <row r="95" spans="1:5" ht="15.75">
      <c r="A95" s="26">
        <v>5</v>
      </c>
      <c r="B95" s="30" t="s">
        <v>175</v>
      </c>
      <c r="C95" s="30" t="s">
        <v>176</v>
      </c>
      <c r="D95" s="32">
        <v>40</v>
      </c>
      <c r="E95" s="32">
        <f t="shared" si="1"/>
        <v>200</v>
      </c>
    </row>
    <row r="96" spans="1:5" ht="15.75">
      <c r="A96" s="26">
        <v>5</v>
      </c>
      <c r="B96" s="30" t="s">
        <v>177</v>
      </c>
      <c r="C96" s="30" t="s">
        <v>178</v>
      </c>
      <c r="D96" s="32">
        <v>40</v>
      </c>
      <c r="E96" s="32">
        <f t="shared" si="1"/>
        <v>200</v>
      </c>
    </row>
    <row r="97" spans="1:5" ht="15.75">
      <c r="A97" s="26">
        <v>5</v>
      </c>
      <c r="B97" s="30" t="s">
        <v>179</v>
      </c>
      <c r="C97" s="30" t="s">
        <v>180</v>
      </c>
      <c r="D97" s="32">
        <v>40</v>
      </c>
      <c r="E97" s="32">
        <f t="shared" si="1"/>
        <v>200</v>
      </c>
    </row>
    <row r="98" spans="1:5" ht="15.75">
      <c r="A98" s="26">
        <v>5</v>
      </c>
      <c r="B98" s="30" t="s">
        <v>181</v>
      </c>
      <c r="C98" s="30" t="s">
        <v>182</v>
      </c>
      <c r="D98" s="32">
        <v>40</v>
      </c>
      <c r="E98" s="32">
        <f t="shared" si="1"/>
        <v>200</v>
      </c>
    </row>
    <row r="99" spans="1:5" ht="15.75">
      <c r="A99" s="26">
        <v>5</v>
      </c>
      <c r="B99" s="30" t="s">
        <v>183</v>
      </c>
      <c r="C99" s="30" t="s">
        <v>184</v>
      </c>
      <c r="D99" s="32">
        <v>40</v>
      </c>
      <c r="E99" s="32">
        <f t="shared" si="1"/>
        <v>200</v>
      </c>
    </row>
    <row r="100" spans="1:5" ht="15.75">
      <c r="A100" s="26">
        <v>5</v>
      </c>
      <c r="B100" s="30" t="s">
        <v>185</v>
      </c>
      <c r="C100" s="30" t="s">
        <v>186</v>
      </c>
      <c r="D100" s="32">
        <v>40</v>
      </c>
      <c r="E100" s="32">
        <f t="shared" si="1"/>
        <v>200</v>
      </c>
    </row>
    <row r="101" spans="1:5" ht="15.75">
      <c r="A101" s="26">
        <v>5</v>
      </c>
      <c r="B101" s="30" t="s">
        <v>187</v>
      </c>
      <c r="C101" s="30" t="s">
        <v>188</v>
      </c>
      <c r="D101" s="32">
        <v>40</v>
      </c>
      <c r="E101" s="32">
        <f t="shared" si="1"/>
        <v>200</v>
      </c>
    </row>
    <row r="102" spans="1:5" ht="15.75">
      <c r="A102" s="26">
        <v>5</v>
      </c>
      <c r="B102" s="30" t="s">
        <v>189</v>
      </c>
      <c r="C102" s="30" t="s">
        <v>190</v>
      </c>
      <c r="D102" s="32">
        <v>40</v>
      </c>
      <c r="E102" s="32">
        <f t="shared" si="1"/>
        <v>200</v>
      </c>
    </row>
    <row r="103" spans="1:5" ht="15.75">
      <c r="A103" s="26">
        <v>5</v>
      </c>
      <c r="B103" s="30" t="s">
        <v>191</v>
      </c>
      <c r="C103" s="30" t="s">
        <v>192</v>
      </c>
      <c r="D103" s="32">
        <v>40</v>
      </c>
      <c r="E103" s="32">
        <f t="shared" si="1"/>
        <v>200</v>
      </c>
    </row>
    <row r="104" spans="1:5" ht="15.75">
      <c r="A104" s="26">
        <v>5</v>
      </c>
      <c r="B104" s="30" t="s">
        <v>193</v>
      </c>
      <c r="C104" s="30" t="s">
        <v>194</v>
      </c>
      <c r="D104" s="32">
        <v>40</v>
      </c>
      <c r="E104" s="32">
        <f t="shared" si="1"/>
        <v>200</v>
      </c>
    </row>
    <row r="105" spans="1:5" ht="15.75">
      <c r="A105" s="26">
        <v>15</v>
      </c>
      <c r="B105" s="30" t="s">
        <v>195</v>
      </c>
      <c r="C105" s="30" t="s">
        <v>196</v>
      </c>
      <c r="D105" s="32">
        <v>12</v>
      </c>
      <c r="E105" s="32">
        <f t="shared" si="1"/>
        <v>180</v>
      </c>
    </row>
    <row r="106" spans="1:5" ht="15.75">
      <c r="A106" s="26">
        <v>1</v>
      </c>
      <c r="B106" s="30" t="s">
        <v>195</v>
      </c>
      <c r="C106" s="30" t="s">
        <v>197</v>
      </c>
      <c r="D106" s="32">
        <v>12</v>
      </c>
      <c r="E106" s="32">
        <f t="shared" si="1"/>
        <v>12</v>
      </c>
    </row>
    <row r="107" spans="1:5" ht="15.75">
      <c r="A107" s="26">
        <v>1</v>
      </c>
      <c r="B107" s="30" t="s">
        <v>198</v>
      </c>
      <c r="C107" s="30" t="s">
        <v>199</v>
      </c>
      <c r="D107" s="32">
        <v>12</v>
      </c>
      <c r="E107" s="32">
        <f t="shared" si="1"/>
        <v>12</v>
      </c>
    </row>
    <row r="108" spans="1:5" ht="20.100000000000001" customHeight="1">
      <c r="A108" s="26">
        <v>1</v>
      </c>
      <c r="B108" s="30" t="s">
        <v>200</v>
      </c>
      <c r="C108" s="30" t="s">
        <v>201</v>
      </c>
      <c r="D108" s="32">
        <v>12</v>
      </c>
      <c r="E108" s="32">
        <f t="shared" si="1"/>
        <v>12</v>
      </c>
    </row>
    <row r="109" spans="1:5" ht="20.100000000000001" customHeight="1">
      <c r="A109" s="26">
        <v>1</v>
      </c>
      <c r="B109" s="30" t="s">
        <v>202</v>
      </c>
      <c r="C109" s="30" t="s">
        <v>203</v>
      </c>
      <c r="D109" s="32">
        <v>12</v>
      </c>
      <c r="E109" s="32">
        <f t="shared" si="1"/>
        <v>12</v>
      </c>
    </row>
    <row r="110" spans="1:5" ht="20.100000000000001" customHeight="1">
      <c r="A110" s="26">
        <v>2</v>
      </c>
      <c r="B110" s="30" t="s">
        <v>204</v>
      </c>
      <c r="C110" s="30" t="s">
        <v>205</v>
      </c>
      <c r="D110" s="32">
        <v>12</v>
      </c>
      <c r="E110" s="32">
        <f t="shared" si="1"/>
        <v>24</v>
      </c>
    </row>
    <row r="111" spans="1:5" ht="20.100000000000001" customHeight="1">
      <c r="A111" s="29" t="s">
        <v>25</v>
      </c>
      <c r="B111" s="29"/>
      <c r="C111" s="29"/>
      <c r="D111" s="29"/>
      <c r="E111" s="35">
        <f>SUM(E21:E110)</f>
        <v>22712</v>
      </c>
    </row>
    <row r="112" spans="1:5" ht="20.100000000000001" customHeight="1">
      <c r="A112" s="29" t="s">
        <v>206</v>
      </c>
      <c r="B112" s="29"/>
      <c r="C112" s="29"/>
      <c r="D112" s="29"/>
      <c r="E112" s="35">
        <f>+E111*0.12</f>
        <v>2725.44</v>
      </c>
    </row>
    <row r="113" spans="1:5" ht="20.100000000000001" customHeight="1">
      <c r="A113" s="29" t="s">
        <v>26</v>
      </c>
      <c r="B113" s="29"/>
      <c r="C113" s="29"/>
      <c r="D113" s="29"/>
      <c r="E113" s="35">
        <f>+E111+E112</f>
        <v>25437.439999999999</v>
      </c>
    </row>
    <row r="114" spans="1:5" ht="20.100000000000001" customHeight="1">
      <c r="A114" s="36"/>
      <c r="B114" s="37"/>
      <c r="C114" s="30"/>
      <c r="D114" s="38"/>
    </row>
    <row r="115" spans="1:5" ht="20.100000000000001" customHeight="1">
      <c r="A115" s="39" t="s">
        <v>207</v>
      </c>
      <c r="B115" s="39"/>
      <c r="C115" s="39"/>
      <c r="D115" s="39"/>
    </row>
    <row r="116" spans="1:5" ht="20.100000000000001" customHeight="1">
      <c r="A116" s="36"/>
      <c r="B116" s="40">
        <v>2</v>
      </c>
      <c r="C116" s="41" t="s">
        <v>208</v>
      </c>
      <c r="D116" s="38"/>
    </row>
    <row r="117" spans="1:5" ht="20.100000000000001" customHeight="1">
      <c r="A117" s="36"/>
      <c r="B117" s="40">
        <v>1</v>
      </c>
      <c r="C117" s="41" t="s">
        <v>209</v>
      </c>
      <c r="D117" s="38"/>
    </row>
    <row r="118" spans="1:5" ht="20.100000000000001" customHeight="1">
      <c r="A118" s="36"/>
      <c r="B118" s="40">
        <v>1</v>
      </c>
      <c r="C118" s="41" t="s">
        <v>210</v>
      </c>
      <c r="D118" s="38"/>
    </row>
    <row r="119" spans="1:5" ht="20.100000000000001" customHeight="1">
      <c r="A119" s="36"/>
      <c r="B119" s="40">
        <v>5</v>
      </c>
      <c r="C119" s="41" t="s">
        <v>211</v>
      </c>
      <c r="D119" s="38"/>
    </row>
    <row r="120" spans="1:5" ht="20.100000000000001" customHeight="1">
      <c r="A120" s="36"/>
      <c r="B120" s="40">
        <v>5</v>
      </c>
      <c r="C120" s="41" t="s">
        <v>212</v>
      </c>
      <c r="D120" s="38"/>
    </row>
    <row r="121" spans="1:5" ht="20.100000000000001" customHeight="1">
      <c r="A121" s="36"/>
      <c r="B121" s="40">
        <v>5</v>
      </c>
      <c r="C121" s="41" t="s">
        <v>213</v>
      </c>
      <c r="D121" s="38"/>
    </row>
    <row r="122" spans="1:5" ht="20.100000000000001" customHeight="1">
      <c r="A122" s="36"/>
      <c r="B122" s="42">
        <v>15</v>
      </c>
      <c r="C122" s="41" t="s">
        <v>214</v>
      </c>
      <c r="D122" s="38"/>
    </row>
    <row r="123" spans="1:5" ht="20.100000000000001" customHeight="1">
      <c r="A123" s="36"/>
      <c r="B123" s="43"/>
      <c r="C123" s="43"/>
      <c r="D123" s="38"/>
    </row>
    <row r="124" spans="1:5" ht="20.100000000000001" customHeight="1">
      <c r="A124" s="44"/>
      <c r="B124" s="45"/>
      <c r="C124" s="46"/>
      <c r="D124" s="44"/>
    </row>
    <row r="125" spans="1:5" ht="20.100000000000001" customHeight="1">
      <c r="A125" s="47"/>
      <c r="B125" s="26">
        <v>2</v>
      </c>
      <c r="C125" s="27" t="s">
        <v>215</v>
      </c>
      <c r="D125" s="47"/>
    </row>
    <row r="126" spans="1:5" ht="20.100000000000001" customHeight="1">
      <c r="A126" s="47"/>
      <c r="B126" s="26">
        <v>1</v>
      </c>
      <c r="C126" s="27" t="s">
        <v>216</v>
      </c>
      <c r="D126" s="47"/>
    </row>
    <row r="127" spans="1:5" ht="20.100000000000001" customHeight="1">
      <c r="A127" s="47"/>
      <c r="B127" s="26">
        <v>1</v>
      </c>
      <c r="C127" s="27" t="s">
        <v>217</v>
      </c>
      <c r="D127" s="47"/>
    </row>
    <row r="128" spans="1:5" ht="20.100000000000001" customHeight="1">
      <c r="A128" s="47"/>
      <c r="B128" s="26">
        <v>2</v>
      </c>
      <c r="C128" s="27" t="s">
        <v>218</v>
      </c>
      <c r="D128" s="47"/>
    </row>
    <row r="129" spans="1:4" ht="20.100000000000001" customHeight="1">
      <c r="A129" s="47"/>
      <c r="B129" s="26">
        <v>2</v>
      </c>
      <c r="C129" s="27" t="s">
        <v>219</v>
      </c>
      <c r="D129" s="47"/>
    </row>
    <row r="130" spans="1:4" ht="20.100000000000001" customHeight="1">
      <c r="A130" s="47"/>
      <c r="B130" s="26">
        <v>2</v>
      </c>
      <c r="C130" s="27" t="s">
        <v>219</v>
      </c>
      <c r="D130" s="47"/>
    </row>
    <row r="131" spans="1:4" ht="20.100000000000001" customHeight="1">
      <c r="A131" s="47"/>
      <c r="B131" s="26">
        <v>1</v>
      </c>
      <c r="C131" s="27" t="s">
        <v>219</v>
      </c>
      <c r="D131" s="47"/>
    </row>
    <row r="132" spans="1:4" ht="20.100000000000001" customHeight="1">
      <c r="A132" s="25"/>
      <c r="B132" s="26">
        <v>2</v>
      </c>
      <c r="C132" s="27" t="s">
        <v>220</v>
      </c>
      <c r="D132" s="25"/>
    </row>
    <row r="133" spans="1:4" ht="20.100000000000001" customHeight="1">
      <c r="A133" s="25"/>
      <c r="B133" s="26">
        <v>1</v>
      </c>
      <c r="C133" s="27" t="s">
        <v>221</v>
      </c>
      <c r="D133" s="25"/>
    </row>
    <row r="134" spans="1:4" ht="20.100000000000001" customHeight="1">
      <c r="A134" s="25"/>
      <c r="B134" s="26">
        <v>2</v>
      </c>
      <c r="C134" s="27" t="s">
        <v>222</v>
      </c>
      <c r="D134" s="25"/>
    </row>
    <row r="135" spans="1:4" ht="20.100000000000001" customHeight="1">
      <c r="A135" s="25"/>
      <c r="B135" s="26">
        <v>1</v>
      </c>
      <c r="C135" s="27" t="s">
        <v>223</v>
      </c>
      <c r="D135" s="25"/>
    </row>
    <row r="136" spans="1:4" ht="20.100000000000001" customHeight="1">
      <c r="A136" s="25"/>
      <c r="B136" s="26">
        <v>1</v>
      </c>
      <c r="C136" s="27" t="s">
        <v>224</v>
      </c>
      <c r="D136" s="25"/>
    </row>
    <row r="137" spans="1:4" ht="20.100000000000001" customHeight="1">
      <c r="A137" s="25"/>
      <c r="B137" s="26">
        <v>1</v>
      </c>
      <c r="C137" s="27" t="s">
        <v>225</v>
      </c>
      <c r="D137" s="25"/>
    </row>
    <row r="138" spans="1:4" ht="20.100000000000001" customHeight="1">
      <c r="A138" s="25"/>
      <c r="B138" s="26">
        <v>1</v>
      </c>
      <c r="C138" s="27" t="s">
        <v>226</v>
      </c>
      <c r="D138" s="25"/>
    </row>
    <row r="139" spans="1:4" ht="20.100000000000001" customHeight="1">
      <c r="A139" s="25"/>
      <c r="B139" s="26">
        <v>2</v>
      </c>
      <c r="C139" s="31" t="s">
        <v>227</v>
      </c>
      <c r="D139" s="25"/>
    </row>
    <row r="140" spans="1:4" ht="20.100000000000001" customHeight="1">
      <c r="A140" s="25"/>
      <c r="B140" s="26">
        <v>1</v>
      </c>
      <c r="C140" s="31" t="s">
        <v>228</v>
      </c>
      <c r="D140" s="25"/>
    </row>
    <row r="141" spans="1:4" ht="20.100000000000001" customHeight="1">
      <c r="A141" s="25"/>
      <c r="B141" s="26">
        <v>2</v>
      </c>
      <c r="C141" s="31" t="s">
        <v>229</v>
      </c>
      <c r="D141" s="25"/>
    </row>
    <row r="142" spans="1:4" ht="20.100000000000001" customHeight="1">
      <c r="A142" s="25"/>
      <c r="B142" s="26">
        <v>1</v>
      </c>
      <c r="C142" s="31" t="s">
        <v>230</v>
      </c>
      <c r="D142" s="25"/>
    </row>
    <row r="143" spans="1:4" ht="20.100000000000001" customHeight="1">
      <c r="A143" s="25"/>
      <c r="B143" s="26">
        <v>1</v>
      </c>
      <c r="C143" s="31" t="s">
        <v>231</v>
      </c>
      <c r="D143" s="25"/>
    </row>
    <row r="144" spans="1:4" ht="20.100000000000001" customHeight="1">
      <c r="A144" s="25"/>
      <c r="B144" s="26">
        <v>1</v>
      </c>
      <c r="C144" s="31" t="s">
        <v>232</v>
      </c>
      <c r="D144" s="25"/>
    </row>
    <row r="145" spans="1:4" ht="20.100000000000001" customHeight="1">
      <c r="A145" s="25"/>
      <c r="B145" s="26">
        <v>1</v>
      </c>
      <c r="C145" s="31" t="s">
        <v>233</v>
      </c>
      <c r="D145" s="25"/>
    </row>
    <row r="146" spans="1:4" ht="20.100000000000001" customHeight="1">
      <c r="A146" s="25"/>
      <c r="B146" s="26">
        <v>1</v>
      </c>
      <c r="C146" s="31" t="s">
        <v>234</v>
      </c>
      <c r="D146" s="25"/>
    </row>
    <row r="147" spans="1:4" ht="20.100000000000001" customHeight="1">
      <c r="A147" s="25"/>
      <c r="B147" s="28">
        <f>SUM(B125:B146)</f>
        <v>30</v>
      </c>
      <c r="C147" s="31"/>
      <c r="D147" s="25"/>
    </row>
    <row r="148" spans="1:4" ht="20.100000000000001" customHeight="1">
      <c r="A148" s="25"/>
      <c r="B148" s="26">
        <v>1</v>
      </c>
      <c r="C148" s="31" t="s">
        <v>235</v>
      </c>
      <c r="D148" s="25"/>
    </row>
    <row r="149" spans="1:4" ht="20.100000000000001" customHeight="1">
      <c r="A149" s="25"/>
      <c r="B149" s="26">
        <v>4</v>
      </c>
      <c r="C149" s="31" t="s">
        <v>236</v>
      </c>
      <c r="D149" s="25"/>
    </row>
    <row r="150" spans="1:4" ht="20.100000000000001" customHeight="1">
      <c r="A150" s="25"/>
      <c r="B150" s="26">
        <v>2</v>
      </c>
      <c r="C150" s="31" t="s">
        <v>237</v>
      </c>
      <c r="D150" s="25"/>
    </row>
    <row r="151" spans="1:4" ht="20.100000000000001" customHeight="1">
      <c r="A151" s="25"/>
      <c r="B151" s="26">
        <v>1</v>
      </c>
      <c r="C151" s="31" t="s">
        <v>238</v>
      </c>
      <c r="D151" s="25"/>
    </row>
    <row r="152" spans="1:4" ht="20.100000000000001" customHeight="1">
      <c r="A152" s="39"/>
      <c r="B152" s="39"/>
      <c r="C152" s="39"/>
      <c r="D152" s="39"/>
    </row>
    <row r="153" spans="1:4" ht="20.100000000000001" customHeight="1">
      <c r="A153" s="36"/>
      <c r="B153" s="40">
        <v>2</v>
      </c>
      <c r="C153" s="41" t="s">
        <v>239</v>
      </c>
      <c r="D153" s="38"/>
    </row>
    <row r="154" spans="1:4" ht="20.100000000000001" customHeight="1">
      <c r="A154" s="36"/>
      <c r="B154" s="40">
        <v>1</v>
      </c>
      <c r="C154" s="41" t="s">
        <v>240</v>
      </c>
      <c r="D154" s="38"/>
    </row>
    <row r="155" spans="1:4" ht="20.100000000000001" customHeight="1">
      <c r="A155" s="36"/>
      <c r="B155" s="40">
        <v>2</v>
      </c>
      <c r="C155" s="41" t="s">
        <v>241</v>
      </c>
      <c r="D155" s="38"/>
    </row>
    <row r="156" spans="1:4" ht="20.100000000000001" customHeight="1">
      <c r="A156" s="36"/>
      <c r="B156" s="40">
        <v>1</v>
      </c>
      <c r="C156" s="41" t="s">
        <v>242</v>
      </c>
      <c r="D156" s="38"/>
    </row>
    <row r="157" spans="1:4" ht="20.100000000000001" customHeight="1">
      <c r="A157" s="36"/>
      <c r="B157" s="40">
        <v>3</v>
      </c>
      <c r="C157" s="41" t="s">
        <v>243</v>
      </c>
      <c r="D157" s="38"/>
    </row>
    <row r="158" spans="1:4" ht="20.100000000000001" customHeight="1">
      <c r="A158" s="36"/>
      <c r="B158" s="40">
        <v>2</v>
      </c>
      <c r="C158" s="41" t="s">
        <v>244</v>
      </c>
      <c r="D158" s="38"/>
    </row>
    <row r="159" spans="1:4" ht="20.100000000000001" customHeight="1">
      <c r="A159" s="36"/>
      <c r="B159" s="40">
        <v>2</v>
      </c>
      <c r="C159" s="41" t="s">
        <v>245</v>
      </c>
      <c r="D159" s="38"/>
    </row>
    <row r="160" spans="1:4" ht="20.100000000000001" customHeight="1">
      <c r="A160" s="6"/>
      <c r="B160" s="7"/>
      <c r="C160" s="48"/>
      <c r="D160" s="9"/>
    </row>
    <row r="161" spans="1:4" ht="20.100000000000001" customHeight="1">
      <c r="A161" s="6"/>
      <c r="B161" s="49" t="s">
        <v>27</v>
      </c>
      <c r="C161" s="48"/>
      <c r="D161" s="9"/>
    </row>
    <row r="162" spans="1:4" ht="20.100000000000001" customHeight="1">
      <c r="A162" s="6"/>
      <c r="B162" s="49"/>
      <c r="C162" s="48"/>
      <c r="D162" s="9"/>
    </row>
    <row r="163" spans="1:4" ht="20.100000000000001" customHeight="1">
      <c r="A163" s="6"/>
      <c r="B163" s="49" t="s">
        <v>28</v>
      </c>
      <c r="C163" s="48"/>
      <c r="D163" s="9"/>
    </row>
  </sheetData>
  <mergeCells count="8">
    <mergeCell ref="A113:D113"/>
    <mergeCell ref="A115:D115"/>
    <mergeCell ref="A152:D152"/>
    <mergeCell ref="A111:D111"/>
    <mergeCell ref="A112:D112"/>
    <mergeCell ref="A2:C2"/>
    <mergeCell ref="A3:C3"/>
    <mergeCell ref="A4:C4"/>
  </mergeCells>
  <pageMargins left="0.7" right="0.7" top="0.75" bottom="0.75" header="0.3" footer="0.3"/>
  <pageSetup scale="44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imerco</dc:creator>
  <cp:lastModifiedBy>imerco</cp:lastModifiedBy>
  <dcterms:created xsi:type="dcterms:W3CDTF">2022-01-29T22:08:00Z</dcterms:created>
  <dcterms:modified xsi:type="dcterms:W3CDTF">2022-01-29T22:17:31Z</dcterms:modified>
</cp:coreProperties>
</file>