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36D94094-49D8-4E91-8AC1-F8D060F800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e 1" sheetId="1" r:id="rId1"/>
    <sheet name="08-07" sheetId="2" r:id="rId2"/>
  </sheets>
  <definedNames>
    <definedName name="_xlnm.Print_Area" localSheetId="1">'08-07'!$A$1:$E$144</definedName>
    <definedName name="_xlnm.Print_Area" localSheetId="0">'Table 1'!$A$1:$C$139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2" l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19" i="2" l="1"/>
  <c r="E85" i="2" s="1"/>
  <c r="F19" i="2"/>
  <c r="F19" i="1"/>
  <c r="E86" i="2" l="1"/>
  <c r="E87" i="2" s="1"/>
</calcChain>
</file>

<file path=xl/sharedStrings.xml><?xml version="1.0" encoding="utf-8"?>
<sst xmlns="http://schemas.openxmlformats.org/spreadsheetml/2006/main" count="419" uniqueCount="210">
  <si>
    <r>
      <rPr>
        <b/>
        <sz val="9"/>
        <rFont val="Arial"/>
        <family val="2"/>
      </rPr>
      <t>INQUIORT S.A.</t>
    </r>
  </si>
  <si>
    <r>
      <rPr>
        <sz val="9"/>
        <rFont val="Arial MT"/>
        <family val="2"/>
      </rPr>
      <t>INSUMOS QUIRURGICOS ORTOMACX INQUIORT S.A.</t>
    </r>
  </si>
  <si>
    <r>
      <rPr>
        <b/>
        <u/>
        <sz val="9"/>
        <rFont val="Arial"/>
        <family val="2"/>
      </rPr>
      <t>RUC: 0993007803001</t>
    </r>
  </si>
  <si>
    <r>
      <rPr>
        <sz val="9"/>
        <color rgb="FF001F5F"/>
        <rFont val="Arial MT"/>
        <family val="2"/>
      </rPr>
      <t>Fecha de Emision:</t>
    </r>
  </si>
  <si>
    <r>
      <rPr>
        <sz val="9"/>
        <color rgb="FF001F5F"/>
        <rFont val="Arial MT"/>
        <family val="2"/>
      </rPr>
      <t>Destinatario:</t>
    </r>
  </si>
  <si>
    <r>
      <rPr>
        <sz val="9"/>
        <rFont val="Arial MT"/>
        <family val="2"/>
      </rPr>
      <t>HOSPITAL CLINICA SAN FRANCISCO</t>
    </r>
  </si>
  <si>
    <r>
      <rPr>
        <sz val="9"/>
        <color rgb="FF001F5F"/>
        <rFont val="Arial MT"/>
        <family val="2"/>
      </rPr>
      <t>RUC.:</t>
    </r>
  </si>
  <si>
    <r>
      <rPr>
        <sz val="9"/>
        <color rgb="FF001F5F"/>
        <rFont val="Arial MT"/>
        <family val="2"/>
      </rPr>
      <t>Punto de Llegada:</t>
    </r>
  </si>
  <si>
    <r>
      <rPr>
        <sz val="9"/>
        <rFont val="Arial MT"/>
        <family val="2"/>
      </rPr>
      <t>AV. ALEJANDRO ANDRADE 27-29 JUAN ROLANDO CUELLO</t>
    </r>
  </si>
  <si>
    <r>
      <rPr>
        <sz val="9"/>
        <color rgb="FF001F5F"/>
        <rFont val="Arial MT"/>
        <family val="2"/>
      </rPr>
      <t>Telefono:</t>
    </r>
  </si>
  <si>
    <r>
      <rPr>
        <sz val="9"/>
        <rFont val="Arial MT"/>
        <family val="2"/>
      </rPr>
      <t>(042) 2595400</t>
    </r>
  </si>
  <si>
    <r>
      <rPr>
        <sz val="9"/>
        <color rgb="FF001F5F"/>
        <rFont val="Arial MT"/>
        <family val="2"/>
      </rPr>
      <t>Motivo de Traslado :</t>
    </r>
  </si>
  <si>
    <r>
      <rPr>
        <sz val="9"/>
        <rFont val="Arial MT"/>
        <family val="2"/>
      </rPr>
      <t>VENTA-CIRUGIA</t>
    </r>
  </si>
  <si>
    <r>
      <rPr>
        <sz val="9"/>
        <color rgb="FF001F5F"/>
        <rFont val="Arial MT"/>
        <family val="2"/>
      </rPr>
      <t>Nombre del Medico:</t>
    </r>
  </si>
  <si>
    <r>
      <rPr>
        <sz val="9"/>
        <rFont val="Arial MT"/>
        <family val="2"/>
      </rPr>
      <t>DR BACHIR</t>
    </r>
  </si>
  <si>
    <r>
      <rPr>
        <sz val="9"/>
        <color rgb="FF001F5F"/>
        <rFont val="Arial MT"/>
        <family val="2"/>
      </rPr>
      <t>Nombre del Paciente:</t>
    </r>
  </si>
  <si>
    <r>
      <rPr>
        <sz val="9"/>
        <rFont val="Arial MT"/>
        <family val="2"/>
      </rPr>
      <t>LUCILA MIQUI</t>
    </r>
  </si>
  <si>
    <r>
      <rPr>
        <sz val="9"/>
        <color rgb="FF001F5F"/>
        <rFont val="Arial MT"/>
        <family val="2"/>
      </rPr>
      <t>Tipo de Seguro:</t>
    </r>
  </si>
  <si>
    <r>
      <rPr>
        <sz val="9"/>
        <rFont val="Arial MT"/>
        <family val="2"/>
      </rPr>
      <t>PARTICULAR</t>
    </r>
  </si>
  <si>
    <r>
      <rPr>
        <sz val="9"/>
        <color rgb="FF001F5F"/>
        <rFont val="Arial MT"/>
        <family val="2"/>
      </rPr>
      <t>Fecha de cirugía:</t>
    </r>
  </si>
  <si>
    <r>
      <rPr>
        <sz val="9"/>
        <color rgb="FF001F5F"/>
        <rFont val="Arial MT"/>
        <family val="2"/>
      </rPr>
      <t>Hora de cirugía:</t>
    </r>
  </si>
  <si>
    <r>
      <rPr>
        <sz val="9"/>
        <rFont val="Arial MT"/>
        <family val="2"/>
      </rPr>
      <t>11:00</t>
    </r>
  </si>
  <si>
    <r>
      <rPr>
        <b/>
        <i/>
        <sz val="9"/>
        <color rgb="FFFFFFFF"/>
        <rFont val="Arial"/>
        <family val="2"/>
      </rPr>
      <t>CLAVO CEFALOMEDULAR TITANIO</t>
    </r>
  </si>
  <si>
    <r>
      <rPr>
        <b/>
        <sz val="9"/>
        <rFont val="Arial"/>
        <family val="2"/>
      </rPr>
      <t>CANT.</t>
    </r>
  </si>
  <si>
    <r>
      <rPr>
        <b/>
        <sz val="9"/>
        <rFont val="Arial"/>
        <family val="2"/>
      </rPr>
      <t>COD. ARTICULO</t>
    </r>
  </si>
  <si>
    <r>
      <rPr>
        <b/>
        <sz val="9"/>
        <rFont val="Arial"/>
        <family val="2"/>
      </rPr>
      <t>DESCRIPCION ARTICULO</t>
    </r>
  </si>
  <si>
    <r>
      <rPr>
        <sz val="10.5"/>
        <rFont val="Calibri"/>
        <family val="1"/>
      </rPr>
      <t>040-26</t>
    </r>
  </si>
  <si>
    <r>
      <rPr>
        <sz val="10.5"/>
        <rFont val="Calibri"/>
        <family val="1"/>
      </rPr>
      <t>TORNILLO BLOQ. PFNA 4.9*26 MM ACERO NET</t>
    </r>
  </si>
  <si>
    <r>
      <rPr>
        <sz val="10.5"/>
        <rFont val="Calibri"/>
        <family val="1"/>
      </rPr>
      <t>040-30</t>
    </r>
  </si>
  <si>
    <r>
      <rPr>
        <sz val="10.5"/>
        <rFont val="Calibri"/>
        <family val="1"/>
      </rPr>
      <t>TORNILLO BLOQ. PFNA 4.9*30 MM ACERO NET</t>
    </r>
  </si>
  <si>
    <r>
      <rPr>
        <sz val="10.5"/>
        <rFont val="Calibri"/>
        <family val="1"/>
      </rPr>
      <t>040-36</t>
    </r>
  </si>
  <si>
    <r>
      <rPr>
        <sz val="10.5"/>
        <rFont val="Calibri"/>
        <family val="1"/>
      </rPr>
      <t>TORNILLO BLOQ. PFNA 4.9*36 MM ACERO NET</t>
    </r>
  </si>
  <si>
    <r>
      <rPr>
        <sz val="10.5"/>
        <rFont val="Calibri"/>
        <family val="1"/>
      </rPr>
      <t>040-40</t>
    </r>
  </si>
  <si>
    <r>
      <rPr>
        <sz val="10.5"/>
        <rFont val="Calibri"/>
        <family val="1"/>
      </rPr>
      <t>TORNILLO BLOQ. PFNA 4.9*40 MM ACERO NET</t>
    </r>
  </si>
  <si>
    <r>
      <rPr>
        <sz val="10.5"/>
        <rFont val="Calibri"/>
        <family val="1"/>
      </rPr>
      <t>040-44</t>
    </r>
  </si>
  <si>
    <r>
      <rPr>
        <sz val="10.5"/>
        <rFont val="Calibri"/>
        <family val="1"/>
      </rPr>
      <t>TORNILLO BLOQ. PFNA 4.9*44 MM ACERO NET</t>
    </r>
  </si>
  <si>
    <r>
      <rPr>
        <sz val="10.5"/>
        <rFont val="Calibri"/>
        <family val="1"/>
      </rPr>
      <t>040-50</t>
    </r>
  </si>
  <si>
    <r>
      <rPr>
        <sz val="10.5"/>
        <rFont val="Calibri"/>
        <family val="1"/>
      </rPr>
      <t>TORNILLO BLOQ. PFNA 4.9*50 MM ACERO NET</t>
    </r>
  </si>
  <si>
    <r>
      <rPr>
        <sz val="10.5"/>
        <rFont val="Calibri"/>
        <family val="1"/>
      </rPr>
      <t>040-54</t>
    </r>
  </si>
  <si>
    <r>
      <rPr>
        <sz val="10.5"/>
        <rFont val="Calibri"/>
        <family val="1"/>
      </rPr>
      <t>TORNILLO BLOQ. PFNA 4.9*54 MM ACERO NET</t>
    </r>
  </si>
  <si>
    <r>
      <rPr>
        <sz val="10.5"/>
        <rFont val="Calibri"/>
        <family val="1"/>
      </rPr>
      <t>040-56</t>
    </r>
  </si>
  <si>
    <r>
      <rPr>
        <sz val="10.5"/>
        <rFont val="Calibri"/>
        <family val="1"/>
      </rPr>
      <t>TORNILLO BLOQ. PFNA 4.9*56 MM ACERO NET</t>
    </r>
  </si>
  <si>
    <r>
      <rPr>
        <sz val="10.5"/>
        <rFont val="Calibri"/>
        <family val="1"/>
      </rPr>
      <t>040-60</t>
    </r>
  </si>
  <si>
    <r>
      <rPr>
        <sz val="10.5"/>
        <rFont val="Calibri"/>
        <family val="1"/>
      </rPr>
      <t>TORNILLO BLOQ. PFNA 4.9*60 MM ACERO NET</t>
    </r>
  </si>
  <si>
    <r>
      <rPr>
        <sz val="10.5"/>
        <rFont val="Calibri"/>
        <family val="1"/>
      </rPr>
      <t>040-64</t>
    </r>
  </si>
  <si>
    <r>
      <rPr>
        <sz val="10.5"/>
        <rFont val="Calibri"/>
        <family val="1"/>
      </rPr>
      <t>TORNILLO BLOQ. PFNA 4.9*64 MM ACERO NET</t>
    </r>
  </si>
  <si>
    <r>
      <rPr>
        <sz val="10.5"/>
        <rFont val="Calibri"/>
        <family val="1"/>
      </rPr>
      <t>040-68</t>
    </r>
  </si>
  <si>
    <r>
      <rPr>
        <sz val="10.5"/>
        <rFont val="Calibri"/>
        <family val="1"/>
      </rPr>
      <t>TORNILLO BLOQ. PFNA 4.9*68 MM ACERO NET</t>
    </r>
  </si>
  <si>
    <r>
      <rPr>
        <sz val="10.5"/>
        <rFont val="Calibri"/>
        <family val="1"/>
      </rPr>
      <t>040-70</t>
    </r>
  </si>
  <si>
    <r>
      <rPr>
        <sz val="10.5"/>
        <rFont val="Calibri"/>
        <family val="1"/>
      </rPr>
      <t>TORNILLO BLOQ. PFNA 4.9*70 MM ACERO NET</t>
    </r>
  </si>
  <si>
    <r>
      <rPr>
        <sz val="10.5"/>
        <rFont val="Calibri"/>
        <family val="1"/>
      </rPr>
      <t>040-72</t>
    </r>
  </si>
  <si>
    <r>
      <rPr>
        <sz val="10.5"/>
        <rFont val="Calibri"/>
        <family val="1"/>
      </rPr>
      <t>TORNILLO BLOQ. PFNA 4.9*72 MM ACERO NET</t>
    </r>
  </si>
  <si>
    <r>
      <rPr>
        <sz val="10.5"/>
        <rFont val="Calibri"/>
        <family val="1"/>
      </rPr>
      <t>040-76</t>
    </r>
  </si>
  <si>
    <r>
      <rPr>
        <sz val="10.5"/>
        <rFont val="Calibri"/>
        <family val="1"/>
      </rPr>
      <t>TORNILLO BLOQ. PFNA 4.9*76 MM ACERO NET</t>
    </r>
  </si>
  <si>
    <r>
      <rPr>
        <sz val="10.5"/>
        <rFont val="Calibri"/>
        <family val="1"/>
      </rPr>
      <t>040-80</t>
    </r>
  </si>
  <si>
    <r>
      <rPr>
        <sz val="10.5"/>
        <rFont val="Calibri"/>
        <family val="1"/>
      </rPr>
      <t>TORNILLO BLOQ. PFNA 4.9*80 MM ACERO NET</t>
    </r>
  </si>
  <si>
    <r>
      <rPr>
        <sz val="10.5"/>
        <rFont val="Calibri"/>
        <family val="1"/>
      </rPr>
      <t>040-84</t>
    </r>
  </si>
  <si>
    <r>
      <rPr>
        <sz val="10.5"/>
        <rFont val="Calibri"/>
        <family val="1"/>
      </rPr>
      <t>TORNILLO BLOQ. PFNA 4.9*84 MM ACERO NET</t>
    </r>
  </si>
  <si>
    <r>
      <rPr>
        <sz val="10.5"/>
        <rFont val="Calibri"/>
        <family val="1"/>
      </rPr>
      <t>040-88</t>
    </r>
  </si>
  <si>
    <r>
      <rPr>
        <sz val="10.5"/>
        <rFont val="Calibri"/>
        <family val="1"/>
      </rPr>
      <t>TORNILLO BLOQ. PFNA 4.9*88 MM ACERO NET</t>
    </r>
  </si>
  <si>
    <r>
      <rPr>
        <sz val="10.5"/>
        <rFont val="Calibri"/>
        <family val="1"/>
      </rPr>
      <t>PFNA.130.9.170</t>
    </r>
  </si>
  <si>
    <r>
      <rPr>
        <sz val="10.5"/>
        <rFont val="Calibri"/>
        <family val="1"/>
      </rPr>
      <t>CLAVO PFNA 9*170 MM CORTO ACERO NET</t>
    </r>
  </si>
  <si>
    <r>
      <rPr>
        <sz val="10.5"/>
        <rFont val="Calibri"/>
        <family val="1"/>
      </rPr>
      <t>PFNA.130.9.200</t>
    </r>
  </si>
  <si>
    <r>
      <rPr>
        <sz val="10.5"/>
        <rFont val="Calibri"/>
        <family val="1"/>
      </rPr>
      <t>CLAVO PFNA 9*200 MM CORTO ACERO NET</t>
    </r>
  </si>
  <si>
    <r>
      <rPr>
        <sz val="10.5"/>
        <rFont val="Calibri"/>
        <family val="1"/>
      </rPr>
      <t>PFNA.130.9.240</t>
    </r>
  </si>
  <si>
    <r>
      <rPr>
        <sz val="10.5"/>
        <rFont val="Calibri"/>
        <family val="1"/>
      </rPr>
      <t>CLAVO PFNA 9*240 MM CORTO ACERO NET</t>
    </r>
  </si>
  <si>
    <r>
      <rPr>
        <sz val="10.5"/>
        <rFont val="Calibri"/>
        <family val="1"/>
      </rPr>
      <t>PFNA.130.10.170</t>
    </r>
  </si>
  <si>
    <r>
      <rPr>
        <sz val="10.5"/>
        <rFont val="Calibri"/>
        <family val="1"/>
      </rPr>
      <t>CLAVO PFNA 10*170 MM CORTO ACERO NET</t>
    </r>
  </si>
  <si>
    <r>
      <rPr>
        <sz val="10.5"/>
        <rFont val="Calibri"/>
        <family val="1"/>
      </rPr>
      <t>PFNA.130.10.200</t>
    </r>
  </si>
  <si>
    <r>
      <rPr>
        <sz val="10.5"/>
        <rFont val="Calibri"/>
        <family val="1"/>
      </rPr>
      <t>CLAVO PFNA 10*200 MM CORTO ACERO NET</t>
    </r>
  </si>
  <si>
    <r>
      <rPr>
        <sz val="10.5"/>
        <rFont val="Calibri"/>
        <family val="1"/>
      </rPr>
      <t>PFNA.130.10.240</t>
    </r>
  </si>
  <si>
    <r>
      <rPr>
        <sz val="10.5"/>
        <rFont val="Calibri"/>
        <family val="1"/>
      </rPr>
      <t>CLAVO PFNA 10*240 MM CORTO ACERO NET</t>
    </r>
  </si>
  <si>
    <r>
      <rPr>
        <sz val="10.5"/>
        <rFont val="Calibri"/>
        <family val="1"/>
      </rPr>
      <t>PFNA.130.11.170</t>
    </r>
  </si>
  <si>
    <r>
      <rPr>
        <sz val="10.5"/>
        <rFont val="Calibri"/>
        <family val="1"/>
      </rPr>
      <t>CLAVO PFNA 11* 170 MM CORTO ACERO NET</t>
    </r>
  </si>
  <si>
    <r>
      <rPr>
        <sz val="10.5"/>
        <rFont val="Calibri"/>
        <family val="1"/>
      </rPr>
      <t>PFNA.130.11.200</t>
    </r>
  </si>
  <si>
    <r>
      <rPr>
        <sz val="10.5"/>
        <rFont val="Calibri"/>
        <family val="1"/>
      </rPr>
      <t>CLAVO PFNA 11* 200 MM CORTO ACERO NET</t>
    </r>
  </si>
  <si>
    <r>
      <rPr>
        <sz val="10.5"/>
        <rFont val="Calibri"/>
        <family val="1"/>
      </rPr>
      <t>PFNA.130.11.240</t>
    </r>
  </si>
  <si>
    <r>
      <rPr>
        <sz val="10.5"/>
        <rFont val="Calibri"/>
        <family val="1"/>
      </rPr>
      <t>CLAVO PFNA 11* 240 MM CORTO ACERO NET</t>
    </r>
  </si>
  <si>
    <r>
      <rPr>
        <sz val="10.5"/>
        <rFont val="Calibri"/>
        <family val="1"/>
      </rPr>
      <t>PFNA.130.12.170</t>
    </r>
  </si>
  <si>
    <r>
      <rPr>
        <sz val="10.5"/>
        <rFont val="Calibri"/>
        <family val="1"/>
      </rPr>
      <t>CLAVO PFNA 12*170 MM CORTO ACERO NET</t>
    </r>
  </si>
  <si>
    <r>
      <rPr>
        <sz val="10.5"/>
        <rFont val="Calibri"/>
        <family val="1"/>
      </rPr>
      <t>PFNA.130.12.200</t>
    </r>
  </si>
  <si>
    <r>
      <rPr>
        <sz val="10.5"/>
        <rFont val="Calibri"/>
        <family val="1"/>
      </rPr>
      <t>CLAVO PFNA 12*200 MM CORTO ACERO NET</t>
    </r>
  </si>
  <si>
    <r>
      <rPr>
        <sz val="10.5"/>
        <rFont val="Calibri"/>
        <family val="1"/>
      </rPr>
      <t>PFNA.130.12.240</t>
    </r>
  </si>
  <si>
    <r>
      <rPr>
        <sz val="10.5"/>
        <rFont val="Calibri"/>
        <family val="1"/>
      </rPr>
      <t>CLAVO PFNA 12*240 MM CORTO ACERO NET</t>
    </r>
  </si>
  <si>
    <r>
      <rPr>
        <sz val="10.5"/>
        <rFont val="Calibri"/>
        <family val="1"/>
      </rPr>
      <t>PFNA.130.9.260L</t>
    </r>
  </si>
  <si>
    <r>
      <rPr>
        <sz val="10.5"/>
        <rFont val="Calibri"/>
        <family val="1"/>
      </rPr>
      <t>CLAVO PFNA 9*260 MM. IZQ. LARGO ACERO NET</t>
    </r>
  </si>
  <si>
    <r>
      <rPr>
        <sz val="10.5"/>
        <rFont val="Calibri"/>
        <family val="1"/>
      </rPr>
      <t>PFNA.130.9.260R</t>
    </r>
  </si>
  <si>
    <r>
      <rPr>
        <sz val="10.5"/>
        <rFont val="Calibri"/>
        <family val="1"/>
      </rPr>
      <t>CLAVO PFNA 9*260 MM. DER. LARGO ACERO NET</t>
    </r>
  </si>
  <si>
    <r>
      <rPr>
        <sz val="10.5"/>
        <rFont val="Calibri"/>
        <family val="1"/>
      </rPr>
      <t>PFNA.130.9.280L</t>
    </r>
  </si>
  <si>
    <r>
      <rPr>
        <sz val="10.5"/>
        <rFont val="Calibri"/>
        <family val="1"/>
      </rPr>
      <t>CLAVO PFNA 9*280 MM. IZQ. LARGO ACERO NET</t>
    </r>
  </si>
  <si>
    <r>
      <rPr>
        <sz val="10.5"/>
        <rFont val="Calibri"/>
        <family val="1"/>
      </rPr>
      <t>PFNA.130.9.280R</t>
    </r>
  </si>
  <si>
    <r>
      <rPr>
        <sz val="10.5"/>
        <rFont val="Calibri"/>
        <family val="1"/>
      </rPr>
      <t>CLAVO PFNA 9*280 MM. DER. LARGO ACERO NET</t>
    </r>
  </si>
  <si>
    <r>
      <rPr>
        <sz val="10.5"/>
        <rFont val="Calibri"/>
        <family val="1"/>
      </rPr>
      <t>PFNA.130.9.300L</t>
    </r>
  </si>
  <si>
    <r>
      <rPr>
        <sz val="10.5"/>
        <rFont val="Calibri"/>
        <family val="1"/>
      </rPr>
      <t>CLAVO PFNA 9*300 MM. IZQ. LARGO ACERO NET</t>
    </r>
  </si>
  <si>
    <r>
      <rPr>
        <sz val="10.5"/>
        <rFont val="Calibri"/>
        <family val="1"/>
      </rPr>
      <t>PFNA.130.9.300R</t>
    </r>
  </si>
  <si>
    <r>
      <rPr>
        <sz val="10.5"/>
        <rFont val="Calibri"/>
        <family val="1"/>
      </rPr>
      <t>CLAVO PFNA 9*300 MM. DER. LARGO ACERO NET</t>
    </r>
  </si>
  <si>
    <r>
      <rPr>
        <sz val="10.5"/>
        <rFont val="Calibri"/>
        <family val="1"/>
      </rPr>
      <t>PFNA.130.9.320L</t>
    </r>
  </si>
  <si>
    <r>
      <rPr>
        <sz val="10.5"/>
        <rFont val="Calibri"/>
        <family val="1"/>
      </rPr>
      <t>CLAVO PFNA 9*320 MM. IZQ. LARGO ACERO NET</t>
    </r>
  </si>
  <si>
    <r>
      <rPr>
        <sz val="10.5"/>
        <rFont val="Calibri"/>
        <family val="1"/>
      </rPr>
      <t>PFNA.130.9.320R</t>
    </r>
  </si>
  <si>
    <r>
      <rPr>
        <sz val="10.5"/>
        <rFont val="Calibri"/>
        <family val="1"/>
      </rPr>
      <t>CLAVO PFNA 9*320 MM. DER. LARGO ACERO NET</t>
    </r>
  </si>
  <si>
    <r>
      <rPr>
        <sz val="10.5"/>
        <rFont val="Calibri"/>
        <family val="1"/>
      </rPr>
      <t>PFNA.130.9.340L</t>
    </r>
  </si>
  <si>
    <r>
      <rPr>
        <sz val="10.5"/>
        <rFont val="Calibri"/>
        <family val="1"/>
      </rPr>
      <t>CLAVO PFNA 9*340 MM. IZQ. LARGO ACERO NET</t>
    </r>
  </si>
  <si>
    <r>
      <rPr>
        <sz val="10.5"/>
        <rFont val="Calibri"/>
        <family val="1"/>
      </rPr>
      <t>PFNA.130.9.340R</t>
    </r>
  </si>
  <si>
    <r>
      <rPr>
        <sz val="10.5"/>
        <rFont val="Calibri"/>
        <family val="1"/>
      </rPr>
      <t>CLAVO PFNA 9*340 MM. DER. LARGO ACERO NET</t>
    </r>
  </si>
  <si>
    <r>
      <rPr>
        <sz val="10.5"/>
        <rFont val="Calibri"/>
        <family val="1"/>
      </rPr>
      <t>PFNA.130.10.260R</t>
    </r>
  </si>
  <si>
    <r>
      <rPr>
        <sz val="10.5"/>
        <rFont val="Calibri"/>
        <family val="1"/>
      </rPr>
      <t>CLAVO PFNA 10*260 MM. DER. LARGO ACERO NET</t>
    </r>
  </si>
  <si>
    <r>
      <rPr>
        <sz val="10.5"/>
        <rFont val="Calibri"/>
        <family val="1"/>
      </rPr>
      <t>PFNA.130.10.280R</t>
    </r>
  </si>
  <si>
    <r>
      <rPr>
        <sz val="10.5"/>
        <rFont val="Calibri"/>
        <family val="1"/>
      </rPr>
      <t>CLAVO PFNA 10*280 MM. DER. LARGO ACERO NET</t>
    </r>
  </si>
  <si>
    <r>
      <rPr>
        <sz val="10.5"/>
        <rFont val="Calibri"/>
        <family val="1"/>
      </rPr>
      <t>PFNA.130.10.300R</t>
    </r>
  </si>
  <si>
    <r>
      <rPr>
        <sz val="10.5"/>
        <rFont val="Calibri"/>
        <family val="1"/>
      </rPr>
      <t>CLAVO PFNA 10*300 MM. DER. LARGO ACERO NET</t>
    </r>
  </si>
  <si>
    <r>
      <rPr>
        <sz val="10.5"/>
        <rFont val="Calibri"/>
        <family val="1"/>
      </rPr>
      <t>PFNA.130.10.320R</t>
    </r>
  </si>
  <si>
    <r>
      <rPr>
        <sz val="10.5"/>
        <rFont val="Calibri"/>
        <family val="1"/>
      </rPr>
      <t>CLAVO PFNA 10*320 MM. DER. LARGO ACERO NET</t>
    </r>
  </si>
  <si>
    <r>
      <rPr>
        <sz val="10.5"/>
        <rFont val="Calibri"/>
        <family val="1"/>
      </rPr>
      <t>PFNA.130.10.340R</t>
    </r>
  </si>
  <si>
    <r>
      <rPr>
        <sz val="10.5"/>
        <rFont val="Calibri"/>
        <family val="1"/>
      </rPr>
      <t>CLAVO PFNA 10*340 MM. DER. LARGO ACERO NET</t>
    </r>
  </si>
  <si>
    <r>
      <rPr>
        <sz val="10.5"/>
        <rFont val="Calibri"/>
        <family val="1"/>
      </rPr>
      <t>PFNA.130.10.380R</t>
    </r>
  </si>
  <si>
    <r>
      <rPr>
        <sz val="10.5"/>
        <rFont val="Calibri"/>
        <family val="1"/>
      </rPr>
      <t>CLAVO PFNA 10*380 MM. DER. LARGO ACERO NET</t>
    </r>
  </si>
  <si>
    <r>
      <rPr>
        <sz val="10.5"/>
        <rFont val="Calibri"/>
        <family val="1"/>
      </rPr>
      <t>PFNA.130.10.420R</t>
    </r>
  </si>
  <si>
    <r>
      <rPr>
        <sz val="10.5"/>
        <rFont val="Calibri"/>
        <family val="1"/>
      </rPr>
      <t>CLAVO PFNA 10*420 MM. DER. LARGO ACERO NET</t>
    </r>
  </si>
  <si>
    <r>
      <rPr>
        <sz val="10.5"/>
        <rFont val="Calibri"/>
        <family val="1"/>
      </rPr>
      <t>PFNA.130.10.260L</t>
    </r>
  </si>
  <si>
    <r>
      <rPr>
        <sz val="10.5"/>
        <rFont val="Calibri"/>
        <family val="1"/>
      </rPr>
      <t>CLAVO PFNA 10*260 MM. IZQ. LARGO ACERO NET</t>
    </r>
  </si>
  <si>
    <r>
      <rPr>
        <sz val="10.5"/>
        <rFont val="Calibri"/>
        <family val="1"/>
      </rPr>
      <t>PFNA.130.10.280L</t>
    </r>
  </si>
  <si>
    <r>
      <rPr>
        <sz val="10.5"/>
        <rFont val="Calibri"/>
        <family val="1"/>
      </rPr>
      <t>CLAVO PFNA 10*280 MM. IZQ. LARGO ACERO NET</t>
    </r>
  </si>
  <si>
    <r>
      <rPr>
        <sz val="10.5"/>
        <rFont val="Calibri"/>
        <family val="1"/>
      </rPr>
      <t>PFNA.130.10.300L</t>
    </r>
  </si>
  <si>
    <r>
      <rPr>
        <sz val="10.5"/>
        <rFont val="Calibri"/>
        <family val="1"/>
      </rPr>
      <t>CLAVO PFNA 10*300 MM. IZQ. LARGO ACERO NET</t>
    </r>
  </si>
  <si>
    <r>
      <rPr>
        <sz val="10.5"/>
        <rFont val="Calibri"/>
        <family val="1"/>
      </rPr>
      <t>PFNA.130.10.320L</t>
    </r>
  </si>
  <si>
    <r>
      <rPr>
        <sz val="10.5"/>
        <rFont val="Calibri"/>
        <family val="1"/>
      </rPr>
      <t>CLAVO PFNA 10*320 MM. IZQ. LARGO ACERO NET</t>
    </r>
  </si>
  <si>
    <r>
      <rPr>
        <sz val="10.5"/>
        <rFont val="Calibri"/>
        <family val="1"/>
      </rPr>
      <t>PFNA.130.10.340L</t>
    </r>
  </si>
  <si>
    <r>
      <rPr>
        <sz val="10.5"/>
        <rFont val="Calibri"/>
        <family val="1"/>
      </rPr>
      <t>CLAVO PFNA 10*340 MM. IZQ. LARGO ACERO NET</t>
    </r>
  </si>
  <si>
    <r>
      <rPr>
        <sz val="10.5"/>
        <rFont val="Calibri"/>
        <family val="1"/>
      </rPr>
      <t>PFNA.130.10.380L</t>
    </r>
  </si>
  <si>
    <r>
      <rPr>
        <sz val="10.5"/>
        <rFont val="Calibri"/>
        <family val="1"/>
      </rPr>
      <t>CLAVO PFNA 10*380 MM. IZQ. LARGO ACERO NET</t>
    </r>
  </si>
  <si>
    <r>
      <rPr>
        <sz val="10.5"/>
        <rFont val="Calibri"/>
        <family val="1"/>
      </rPr>
      <t>PFNA.130.10.420L</t>
    </r>
  </si>
  <si>
    <r>
      <rPr>
        <sz val="10.5"/>
        <rFont val="Calibri"/>
        <family val="1"/>
      </rPr>
      <t>CLAVO PFNA 10*420 MM. IZQ. LARGO ACERO NET</t>
    </r>
  </si>
  <si>
    <r>
      <rPr>
        <sz val="10.5"/>
        <rFont val="Calibri"/>
        <family val="1"/>
      </rPr>
      <t>PFNA-75</t>
    </r>
  </si>
  <si>
    <r>
      <rPr>
        <sz val="10.5"/>
        <rFont val="Calibri"/>
        <family val="1"/>
      </rPr>
      <t>HOJA HELICOIDAL II PFNA *75 MM ACERO NET</t>
    </r>
  </si>
  <si>
    <r>
      <rPr>
        <sz val="10.5"/>
        <rFont val="Calibri"/>
        <family val="1"/>
      </rPr>
      <t>PFNA-80</t>
    </r>
  </si>
  <si>
    <r>
      <rPr>
        <sz val="10.5"/>
        <rFont val="Calibri"/>
        <family val="1"/>
      </rPr>
      <t>HOJA HELICOIDAL II PFNA *80 MM ACERO NET</t>
    </r>
  </si>
  <si>
    <r>
      <rPr>
        <sz val="10.5"/>
        <rFont val="Calibri"/>
        <family val="1"/>
      </rPr>
      <t>PFNA-85</t>
    </r>
  </si>
  <si>
    <r>
      <rPr>
        <sz val="10.5"/>
        <rFont val="Calibri"/>
        <family val="1"/>
      </rPr>
      <t>HOJA HELICOIDAL II PFNA *85 MM ACERO NET</t>
    </r>
  </si>
  <si>
    <r>
      <rPr>
        <sz val="10.5"/>
        <rFont val="Calibri"/>
        <family val="1"/>
      </rPr>
      <t>PFNA-90</t>
    </r>
  </si>
  <si>
    <r>
      <rPr>
        <sz val="10.5"/>
        <rFont val="Calibri"/>
        <family val="1"/>
      </rPr>
      <t>HOJA HELICOIDAL II PFNA *90 MM ACERO NET</t>
    </r>
  </si>
  <si>
    <r>
      <rPr>
        <sz val="10.5"/>
        <rFont val="Calibri"/>
        <family val="1"/>
      </rPr>
      <t>PFNA-95</t>
    </r>
  </si>
  <si>
    <r>
      <rPr>
        <sz val="10.5"/>
        <rFont val="Calibri"/>
        <family val="1"/>
      </rPr>
      <t>HOJA HELICOIDAL II PFNA *95 MM ACERO NET</t>
    </r>
  </si>
  <si>
    <r>
      <rPr>
        <sz val="10.5"/>
        <rFont val="Calibri"/>
        <family val="1"/>
      </rPr>
      <t>PFNA-100</t>
    </r>
  </si>
  <si>
    <r>
      <rPr>
        <sz val="10.5"/>
        <rFont val="Calibri"/>
        <family val="1"/>
      </rPr>
      <t>HOJA HELICOIDAL II PFNA *100 MM ACERO NET</t>
    </r>
  </si>
  <si>
    <r>
      <rPr>
        <sz val="10.5"/>
        <rFont val="Calibri"/>
        <family val="1"/>
      </rPr>
      <t>PFNA-105</t>
    </r>
  </si>
  <si>
    <r>
      <rPr>
        <sz val="10.5"/>
        <rFont val="Calibri"/>
        <family val="1"/>
      </rPr>
      <t>HOJA HELICOIDAL II PFNA *105 MM ACERO NET</t>
    </r>
  </si>
  <si>
    <r>
      <rPr>
        <sz val="10.5"/>
        <rFont val="Calibri"/>
        <family val="1"/>
      </rPr>
      <t>PFNA-110</t>
    </r>
  </si>
  <si>
    <r>
      <rPr>
        <sz val="10.5"/>
        <rFont val="Calibri"/>
        <family val="1"/>
      </rPr>
      <t>HOJA HELICOIDAL II PFNA *110 MM ACERO NET</t>
    </r>
  </si>
  <si>
    <r>
      <rPr>
        <sz val="10.5"/>
        <rFont val="Calibri"/>
        <family val="1"/>
      </rPr>
      <t>PFNA-115</t>
    </r>
  </si>
  <si>
    <r>
      <rPr>
        <sz val="10.5"/>
        <rFont val="Calibri"/>
        <family val="1"/>
      </rPr>
      <t>HOJA HELICOIDAL II PFNA *115 MM ACERO NET</t>
    </r>
  </si>
  <si>
    <r>
      <rPr>
        <sz val="10.5"/>
        <rFont val="Calibri"/>
        <family val="1"/>
      </rPr>
      <t>PFNA-120</t>
    </r>
  </si>
  <si>
    <r>
      <rPr>
        <sz val="10.5"/>
        <rFont val="Calibri"/>
        <family val="1"/>
      </rPr>
      <t>HOJA HELICOIDAL II PFNA *120 MM ACERO NET</t>
    </r>
  </si>
  <si>
    <r>
      <rPr>
        <b/>
        <sz val="9"/>
        <rFont val="Arial"/>
        <family val="2"/>
      </rPr>
      <t>CANTIDAD</t>
    </r>
  </si>
  <si>
    <r>
      <rPr>
        <b/>
        <sz val="9"/>
        <rFont val="Arial"/>
        <family val="2"/>
      </rPr>
      <t>CODIGO</t>
    </r>
  </si>
  <si>
    <r>
      <rPr>
        <b/>
        <sz val="9"/>
        <rFont val="Arial"/>
        <family val="2"/>
      </rPr>
      <t>DESCRIPCIÓN</t>
    </r>
  </si>
  <si>
    <r>
      <rPr>
        <sz val="9"/>
        <rFont val="Arial MT"/>
        <family val="2"/>
      </rPr>
      <t>Lezna Punta de Diámetromante para Fèmur</t>
    </r>
  </si>
  <si>
    <r>
      <rPr>
        <sz val="9"/>
        <rFont val="Arial MT"/>
        <family val="2"/>
      </rPr>
      <t>Protector de Partes Blandas</t>
    </r>
  </si>
  <si>
    <r>
      <rPr>
        <sz val="9"/>
        <rFont val="Arial MT"/>
        <family val="2"/>
      </rPr>
      <t>Fresa Medular (   8.0mm) con Árbol Flexible</t>
    </r>
  </si>
  <si>
    <r>
      <rPr>
        <sz val="9"/>
        <rFont val="Arial MT"/>
        <family val="2"/>
      </rPr>
      <t>Eje de Escariado flexible (para Cabezal de Fresado hasta 13mm)</t>
    </r>
  </si>
  <si>
    <r>
      <rPr>
        <sz val="9"/>
        <rFont val="Arial MT"/>
        <family val="2"/>
      </rPr>
      <t>Eje de Escariado flexible (para Cabezal de Fresado 13.5 a 15mm)</t>
    </r>
  </si>
  <si>
    <r>
      <rPr>
        <sz val="9"/>
        <rFont val="Arial MT"/>
        <family val="2"/>
      </rPr>
      <t>Cabezal de Fresado (medular), 9, 9.5, 10, 10.5, 11, 11.5, 12, 12.5 &amp; 13mm</t>
    </r>
  </si>
  <si>
    <r>
      <rPr>
        <sz val="9"/>
        <rFont val="Arial MT"/>
        <family val="2"/>
      </rPr>
      <t>CAJA DE 9 piezas</t>
    </r>
  </si>
  <si>
    <r>
      <rPr>
        <sz val="9"/>
        <rFont val="Arial MT"/>
        <family val="2"/>
      </rPr>
      <t>Cabezal de Fresado (medular), 13.5, 14, 14.5, 15mm,</t>
    </r>
  </si>
  <si>
    <r>
      <rPr>
        <sz val="9"/>
        <rFont val="Arial MT"/>
        <family val="2"/>
      </rPr>
      <t>CAJA DE 4 piezas</t>
    </r>
  </si>
  <si>
    <r>
      <rPr>
        <sz val="9"/>
        <rFont val="Arial MT"/>
        <family val="2"/>
      </rPr>
      <t>Tubo plastico para cambio de guias</t>
    </r>
  </si>
  <si>
    <r>
      <rPr>
        <sz val="9"/>
        <rFont val="Arial MT"/>
        <family val="2"/>
      </rPr>
      <t>Guía de Fresado de    2.5mm 1</t>
    </r>
  </si>
  <si>
    <r>
      <rPr>
        <sz val="9"/>
        <rFont val="Arial MT"/>
        <family val="2"/>
      </rPr>
      <t>Introductor de GuÌa para fresado / Guia</t>
    </r>
  </si>
  <si>
    <r>
      <rPr>
        <sz val="9"/>
        <rFont val="Arial MT"/>
        <family val="2"/>
      </rPr>
      <t>Varilla Guía de    2.5mm1</t>
    </r>
  </si>
  <si>
    <r>
      <rPr>
        <sz val="9"/>
        <rFont val="Arial MT"/>
        <family val="2"/>
      </rPr>
      <t>Extractor - Impactador 1</t>
    </r>
  </si>
  <si>
    <r>
      <rPr>
        <sz val="9"/>
        <rFont val="Arial MT"/>
        <family val="2"/>
      </rPr>
      <t>Vaina de Protección para pernos de bloqueo de 6 mm</t>
    </r>
  </si>
  <si>
    <r>
      <rPr>
        <sz val="9"/>
        <rFont val="Arial MT"/>
        <family val="2"/>
      </rPr>
      <t>Vaina de Protección para pernos de bloqueo de 8 mm</t>
    </r>
  </si>
  <si>
    <r>
      <rPr>
        <sz val="9"/>
        <rFont val="Arial MT"/>
        <family val="2"/>
      </rPr>
      <t>Vaina de sujeción para Aguja Guía, 2.0mm x 7.0mm</t>
    </r>
  </si>
  <si>
    <r>
      <rPr>
        <sz val="9"/>
        <rFont val="Arial MT"/>
        <family val="2"/>
      </rPr>
      <t>Vaina de sujeción para Aguja Guía, 2.0mm x 9.0mm</t>
    </r>
  </si>
  <si>
    <r>
      <rPr>
        <sz val="9"/>
        <rFont val="Arial MT"/>
        <family val="2"/>
      </rPr>
      <t>Alambre guía roscado de 2.0 mm de diámetro</t>
    </r>
  </si>
  <si>
    <r>
      <rPr>
        <sz val="9"/>
        <rFont val="Arial MT"/>
        <family val="2"/>
      </rPr>
      <t>Broca de Canulado para Perno de Bloqueo, Canulado de    6mm</t>
    </r>
  </si>
  <si>
    <r>
      <rPr>
        <sz val="9"/>
        <rFont val="Arial MT"/>
        <family val="2"/>
      </rPr>
      <t>Broca de Canulado para Perno de Bloqueo, Canulado de    8mm</t>
    </r>
  </si>
  <si>
    <r>
      <rPr>
        <sz val="9"/>
        <rFont val="Arial MT"/>
        <family val="2"/>
      </rPr>
      <t>Guía Proximal y Distal (Arco de Inserción para Proximal y Distal) para Clavo Femoral Proximal (PFN) y Recon (Reconstrucción)</t>
    </r>
  </si>
  <si>
    <r>
      <rPr>
        <sz val="9"/>
        <rFont val="Arial MT"/>
        <family val="2"/>
      </rPr>
      <t>Tapón de Cabeza Hexagonal</t>
    </r>
  </si>
  <si>
    <r>
      <rPr>
        <sz val="9"/>
        <rFont val="Arial MT"/>
        <family val="2"/>
      </rPr>
      <t>Parte de Conexión (para Proximal Asamblea Jig)</t>
    </r>
  </si>
  <si>
    <r>
      <rPr>
        <sz val="9"/>
        <rFont val="Arial MT"/>
        <family val="2"/>
      </rPr>
      <t>El Martilleo de Dispositivos</t>
    </r>
  </si>
  <si>
    <r>
      <rPr>
        <sz val="9"/>
        <rFont val="Arial MT"/>
        <family val="2"/>
      </rPr>
      <t>Tornillo de Conexión para Clavo de PFN y de Recon</t>
    </r>
  </si>
  <si>
    <r>
      <rPr>
        <sz val="9"/>
        <rFont val="Arial MT"/>
        <family val="2"/>
      </rPr>
      <t>Destornillador Hexagonal Canulado, Extra Larga, Punta de    3.5mm</t>
    </r>
  </si>
  <si>
    <r>
      <rPr>
        <sz val="9"/>
        <rFont val="Arial MT"/>
        <family val="2"/>
      </rPr>
      <t>Destornillador hexagonal Extra Larga, de    3.5 mm</t>
    </r>
  </si>
  <si>
    <r>
      <rPr>
        <sz val="9"/>
        <rFont val="Arial MT"/>
        <family val="2"/>
      </rPr>
      <t>Medidor de Profundidad</t>
    </r>
  </si>
  <si>
    <r>
      <rPr>
        <sz val="9"/>
        <rFont val="Arial MT"/>
        <family val="2"/>
      </rPr>
      <t>Llave Acero Inoxidable, 10mm</t>
    </r>
  </si>
  <si>
    <r>
      <rPr>
        <sz val="9"/>
        <rFont val="Arial MT"/>
        <family val="2"/>
      </rPr>
      <t>Vaina de Protección para Perno de Bloqueo    4.5mm</t>
    </r>
  </si>
  <si>
    <r>
      <rPr>
        <sz val="9"/>
        <rFont val="Arial MT"/>
        <family val="2"/>
      </rPr>
      <t>Guía de Broca 3.5mm para Perno de Bloqueo    4.5mm</t>
    </r>
  </si>
  <si>
    <r>
      <rPr>
        <sz val="9"/>
        <rFont val="Arial MT"/>
        <family val="2"/>
      </rPr>
      <t>Universale Llave tubular de 10.0 mm</t>
    </r>
  </si>
  <si>
    <r>
      <rPr>
        <sz val="9"/>
        <rFont val="Arial MT"/>
        <family val="2"/>
      </rPr>
      <t>Tomy Bar</t>
    </r>
  </si>
  <si>
    <r>
      <rPr>
        <sz val="9"/>
        <rFont val="Arial MT"/>
        <family val="2"/>
      </rPr>
      <t>MOTOR CANULADO</t>
    </r>
  </si>
  <si>
    <r>
      <rPr>
        <sz val="9"/>
        <rFont val="Arial MT"/>
        <family val="2"/>
      </rPr>
      <t>BATERIAS</t>
    </r>
  </si>
  <si>
    <t>INSTRUMENTAL EQUIPO PFN</t>
  </si>
  <si>
    <t>RECIBIDO POR:</t>
  </si>
  <si>
    <r>
      <rPr>
        <sz val="9"/>
        <rFont val="Cambria Math"/>
        <family val="1"/>
      </rPr>
      <t xml:space="preserve">
</t>
    </r>
    <r>
      <rPr>
        <sz val="9"/>
        <rFont val="Arial MT"/>
        <family val="2"/>
      </rPr>
      <t>Broca de dos aristas de corte, para mandril de tres mordazas,
3.5x250mm 2</t>
    </r>
  </si>
  <si>
    <t>GUIA</t>
  </si>
  <si>
    <t xml:space="preserve">DESTORNILLADOR </t>
  </si>
  <si>
    <t>DESPERIO</t>
  </si>
  <si>
    <t>CURETA</t>
  </si>
  <si>
    <t>RUTAS REDUCTORAS</t>
  </si>
  <si>
    <t>HOFFMAN DE RUTA</t>
  </si>
  <si>
    <t xml:space="preserve">PESA DE </t>
  </si>
  <si>
    <t>ENTREGADO POR :</t>
  </si>
  <si>
    <t xml:space="preserve">ORDEN DE RETIRO </t>
  </si>
  <si>
    <t>DR SOTOMAYOR</t>
  </si>
  <si>
    <t>PRECIO UNITARIO</t>
  </si>
  <si>
    <t>PRECIO TOTAL</t>
  </si>
  <si>
    <t>SUBTOTAL</t>
  </si>
  <si>
    <t>IVA</t>
  </si>
  <si>
    <t>TOTAL</t>
  </si>
  <si>
    <r>
      <rPr>
        <b/>
        <i/>
        <sz val="10"/>
        <color rgb="FFFFFFFF"/>
        <rFont val="Arial"/>
        <family val="2"/>
      </rPr>
      <t>CLAVO CEFALOMEDULAR TITANIO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</si>
</sst>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0000000000000"/>
    <numFmt numFmtId="168" formatCode="_ &quot;$&quot;* #,##0.00_ ;_ &quot;$&quot;* \-#,##0.00_ ;_ &quot;$&quot;* &quot;-&quot;??_ ;_ @_ "/>
  </numFmts>
  <fonts count="25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9"/>
      <name val="Arial"/>
    </font>
    <font>
      <sz val="9"/>
      <name val="Arial MT"/>
    </font>
    <font>
      <sz val="9"/>
      <color rgb="FF000000"/>
      <name val="Arial MT"/>
      <family val="2"/>
    </font>
    <font>
      <b/>
      <i/>
      <sz val="9"/>
      <name val="Arial"/>
    </font>
    <font>
      <sz val="10.5"/>
      <color rgb="FF000000"/>
      <name val="Arial MT"/>
      <family val="2"/>
    </font>
    <font>
      <sz val="10.5"/>
      <name val="Calibri"/>
    </font>
    <font>
      <b/>
      <sz val="9"/>
      <name val="Arial"/>
      <family val="2"/>
    </font>
    <font>
      <sz val="9"/>
      <name val="Arial MT"/>
      <family val="2"/>
    </font>
    <font>
      <b/>
      <u/>
      <sz val="9"/>
      <name val="Arial"/>
      <family val="2"/>
    </font>
    <font>
      <sz val="9"/>
      <color rgb="FF001F5F"/>
      <name val="Arial MT"/>
      <family val="2"/>
    </font>
    <font>
      <b/>
      <i/>
      <sz val="9"/>
      <color rgb="FFFFFFFF"/>
      <name val="Arial"/>
      <family val="2"/>
    </font>
    <font>
      <sz val="10.5"/>
      <name val="Calibri"/>
      <family val="1"/>
    </font>
    <font>
      <sz val="9"/>
      <name val="Cambria Math"/>
      <family val="1"/>
    </font>
    <font>
      <sz val="9"/>
      <name val="Times New Roman"/>
      <family val="1"/>
      <charset val="204"/>
    </font>
    <font>
      <b/>
      <sz val="16"/>
      <color rgb="FF000000"/>
      <name val="Times New Roman"/>
      <family val="1"/>
    </font>
    <font>
      <sz val="10"/>
      <color rgb="FF000000"/>
      <name val="Times New Roman"/>
      <charset val="204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4406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1F5F"/>
      </bottom>
      <diagonal/>
    </border>
    <border>
      <left/>
      <right/>
      <top style="thin">
        <color rgb="FF001F5F"/>
      </top>
      <bottom style="thin">
        <color rgb="FF001F5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1F5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8">
    <xf numFmtId="0" fontId="0" fillId="0" borderId="0"/>
    <xf numFmtId="44" fontId="17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top" wrapText="1" indent="10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 indent="8"/>
    </xf>
    <xf numFmtId="0" fontId="3" fillId="0" borderId="0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165" fontId="4" fillId="0" borderId="2" xfId="0" applyNumberFormat="1" applyFont="1" applyFill="1" applyBorder="1" applyAlignment="1">
      <alignment horizontal="left" vertical="top" shrinkToFit="1"/>
    </xf>
    <xf numFmtId="164" fontId="4" fillId="0" borderId="2" xfId="0" applyNumberFormat="1" applyFont="1" applyFill="1" applyBorder="1" applyAlignment="1">
      <alignment horizontal="left" vertical="top" shrinkToFit="1"/>
    </xf>
    <xf numFmtId="0" fontId="0" fillId="0" borderId="3" xfId="0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left" vertical="top" wrapText="1" indent="2"/>
    </xf>
    <xf numFmtId="2" fontId="6" fillId="0" borderId="7" xfId="0" applyNumberFormat="1" applyFont="1" applyFill="1" applyBorder="1" applyAlignment="1">
      <alignment horizontal="center" vertical="top" shrinkToFit="1"/>
    </xf>
    <xf numFmtId="0" fontId="7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right" vertical="top" wrapText="1"/>
    </xf>
    <xf numFmtId="0" fontId="0" fillId="0" borderId="6" xfId="0" applyFill="1" applyBorder="1" applyAlignment="1">
      <alignment horizontal="left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left" vertical="top" wrapText="1" indent="4"/>
    </xf>
    <xf numFmtId="1" fontId="4" fillId="0" borderId="7" xfId="0" applyNumberFormat="1" applyFont="1" applyFill="1" applyBorder="1" applyAlignment="1">
      <alignment horizontal="right" vertical="top" shrinkToFit="1"/>
    </xf>
    <xf numFmtId="0" fontId="0" fillId="0" borderId="7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wrapText="1"/>
    </xf>
    <xf numFmtId="1" fontId="4" fillId="0" borderId="7" xfId="0" applyNumberFormat="1" applyFont="1" applyFill="1" applyBorder="1" applyAlignment="1">
      <alignment horizontal="right" vertical="center" shrinkToFit="1"/>
    </xf>
    <xf numFmtId="0" fontId="15" fillId="0" borderId="7" xfId="0" applyFont="1" applyFill="1" applyBorder="1" applyAlignment="1">
      <alignment horizontal="left" vertical="top" wrapText="1"/>
    </xf>
    <xf numFmtId="1" fontId="4" fillId="0" borderId="10" xfId="0" applyNumberFormat="1" applyFont="1" applyFill="1" applyBorder="1" applyAlignment="1">
      <alignment horizontal="right" vertical="top" shrinkToFit="1"/>
    </xf>
    <xf numFmtId="0" fontId="0" fillId="0" borderId="10" xfId="0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right" vertical="top"/>
    </xf>
    <xf numFmtId="0" fontId="0" fillId="0" borderId="9" xfId="0" applyFill="1" applyBorder="1" applyAlignment="1">
      <alignment horizontal="left" vertical="top"/>
    </xf>
    <xf numFmtId="0" fontId="16" fillId="0" borderId="0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0" xfId="2"/>
    <xf numFmtId="168" fontId="20" fillId="0" borderId="0" xfId="3" applyFont="1" applyFill="1" applyAlignment="1">
      <alignment horizontal="center" vertical="center"/>
    </xf>
    <xf numFmtId="0" fontId="21" fillId="0" borderId="9" xfId="2" applyFont="1" applyBorder="1" applyAlignment="1">
      <alignment horizontal="left"/>
    </xf>
    <xf numFmtId="0" fontId="21" fillId="0" borderId="9" xfId="2" applyFont="1" applyFill="1" applyBorder="1" applyAlignment="1">
      <alignment horizontal="left"/>
    </xf>
    <xf numFmtId="0" fontId="20" fillId="0" borderId="0" xfId="2" applyFont="1"/>
    <xf numFmtId="0" fontId="20" fillId="0" borderId="0" xfId="2" applyFont="1" applyFill="1" applyBorder="1" applyAlignment="1">
      <alignment horizontal="left"/>
    </xf>
    <xf numFmtId="0" fontId="20" fillId="0" borderId="9" xfId="2" applyFont="1" applyBorder="1" applyAlignment="1">
      <alignment horizontal="left"/>
    </xf>
    <xf numFmtId="0" fontId="19" fillId="0" borderId="9" xfId="2" applyFont="1" applyBorder="1" applyAlignment="1">
      <alignment horizontal="center"/>
    </xf>
    <xf numFmtId="0" fontId="20" fillId="0" borderId="0" xfId="2" applyFont="1" applyBorder="1" applyAlignment="1">
      <alignment horizontal="left"/>
    </xf>
    <xf numFmtId="0" fontId="22" fillId="0" borderId="13" xfId="2" applyFont="1" applyFill="1" applyBorder="1" applyAlignment="1">
      <alignment horizontal="center"/>
    </xf>
    <xf numFmtId="0" fontId="20" fillId="0" borderId="13" xfId="2" applyFont="1" applyFill="1" applyBorder="1" applyAlignment="1">
      <alignment horizontal="left"/>
    </xf>
    <xf numFmtId="0" fontId="20" fillId="0" borderId="13" xfId="2" applyFont="1" applyBorder="1" applyAlignment="1">
      <alignment horizontal="left"/>
    </xf>
    <xf numFmtId="44" fontId="7" fillId="0" borderId="7" xfId="1" applyFont="1" applyFill="1" applyBorder="1" applyAlignment="1">
      <alignment horizontal="left" vertical="top" wrapText="1"/>
    </xf>
    <xf numFmtId="0" fontId="19" fillId="0" borderId="12" xfId="2" applyFont="1" applyBorder="1" applyAlignment="1">
      <alignment horizontal="right"/>
    </xf>
    <xf numFmtId="0" fontId="19" fillId="0" borderId="11" xfId="2" applyFont="1" applyBorder="1" applyAlignment="1">
      <alignment horizontal="right"/>
    </xf>
    <xf numFmtId="0" fontId="19" fillId="0" borderId="13" xfId="2" applyFont="1" applyBorder="1" applyAlignment="1">
      <alignment horizontal="right"/>
    </xf>
    <xf numFmtId="0" fontId="22" fillId="0" borderId="11" xfId="2" applyFont="1" applyBorder="1" applyAlignment="1">
      <alignment horizontal="right"/>
    </xf>
    <xf numFmtId="9" fontId="19" fillId="0" borderId="9" xfId="7" applyFont="1" applyFill="1" applyBorder="1" applyAlignment="1">
      <alignment horizontal="right"/>
    </xf>
    <xf numFmtId="0" fontId="22" fillId="0" borderId="12" xfId="2" applyFont="1" applyBorder="1" applyAlignment="1">
      <alignment horizontal="right"/>
    </xf>
    <xf numFmtId="0" fontId="22" fillId="0" borderId="13" xfId="2" applyFont="1" applyBorder="1" applyAlignment="1">
      <alignment horizontal="right"/>
    </xf>
    <xf numFmtId="0" fontId="23" fillId="2" borderId="14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</cellXfs>
  <cellStyles count="8">
    <cellStyle name="Moneda" xfId="1" builtinId="4"/>
    <cellStyle name="Moneda 2" xfId="3" xr:uid="{5F5EABAA-BC5B-4538-9F28-0EFA675D68C7}"/>
    <cellStyle name="Moneda 3 2" xfId="5" xr:uid="{8432194E-4A6D-4AE6-85E5-FF5C9C86EA07}"/>
    <cellStyle name="Moneda 3 2 2" xfId="6" xr:uid="{0B53DEA9-99C7-4C73-A799-FBC0CA747D24}"/>
    <cellStyle name="Normal" xfId="0" builtinId="0"/>
    <cellStyle name="Normal 2" xfId="4" xr:uid="{E4CCA825-B9C1-4D40-8765-CFCA3B2FCDE2}"/>
    <cellStyle name="Normal 3" xfId="2" xr:uid="{5B930B8C-FCFA-4C6F-AD4B-1B57FB791F43}"/>
    <cellStyle name="Porcentaje 2" xfId="7" xr:uid="{8246DB3A-B84F-4256-821F-75EAE766CC4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3121913</xdr:colOff>
      <xdr:row>1</xdr:row>
      <xdr:rowOff>19050</xdr:rowOff>
    </xdr:from>
    <xdr:ext cx="2164969" cy="67948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3113" y="180975"/>
          <a:ext cx="2164969" cy="6794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4293488</xdr:colOff>
      <xdr:row>1</xdr:row>
      <xdr:rowOff>0</xdr:rowOff>
    </xdr:from>
    <xdr:ext cx="2164969" cy="679488"/>
    <xdr:pic>
      <xdr:nvPicPr>
        <xdr:cNvPr id="2" name="image1.png">
          <a:extLst>
            <a:ext uri="{FF2B5EF4-FFF2-40B4-BE49-F238E27FC236}">
              <a16:creationId xmlns:a16="http://schemas.microsoft.com/office/drawing/2014/main" id="{E7C5FAF6-E6BB-4C4E-8DF5-5EF7C12A0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4688" y="161925"/>
          <a:ext cx="2164969" cy="6794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5"/>
  <sheetViews>
    <sheetView view="pageBreakPreview" zoomScale="60" zoomScaleNormal="100" workbookViewId="0">
      <selection sqref="A1:XFD1048576"/>
    </sheetView>
  </sheetViews>
  <sheetFormatPr baseColWidth="10" defaultColWidth="8.83203125" defaultRowHeight="12.75"/>
  <cols>
    <col min="1" max="1" width="10.1640625" customWidth="1"/>
    <col min="2" max="2" width="24.5" customWidth="1"/>
    <col min="3" max="3" width="83.33203125" customWidth="1"/>
  </cols>
  <sheetData>
    <row r="1" spans="1:3" ht="12.75" customHeight="1"/>
    <row r="2" spans="1:3" ht="25.5" customHeight="1">
      <c r="C2" s="35" t="s">
        <v>202</v>
      </c>
    </row>
    <row r="3" spans="1:3" ht="12.75" customHeight="1">
      <c r="A3" s="1"/>
      <c r="B3" s="1"/>
      <c r="C3" s="2" t="s">
        <v>0</v>
      </c>
    </row>
    <row r="4" spans="1:3" ht="12.75" customHeight="1">
      <c r="A4" s="38" t="s">
        <v>1</v>
      </c>
      <c r="B4" s="38"/>
      <c r="C4" s="38"/>
    </row>
    <row r="5" spans="1:3" ht="12.75" customHeight="1">
      <c r="A5" s="3"/>
      <c r="B5" s="3"/>
      <c r="C5" s="4" t="s">
        <v>2</v>
      </c>
    </row>
    <row r="6" spans="1:3" ht="12.75" customHeight="1">
      <c r="A6" s="3"/>
      <c r="B6" s="5" t="s">
        <v>3</v>
      </c>
      <c r="C6" s="6">
        <v>44426</v>
      </c>
    </row>
    <row r="7" spans="1:3" ht="12.75" customHeight="1">
      <c r="A7" s="1"/>
      <c r="B7" s="7" t="s">
        <v>4</v>
      </c>
      <c r="C7" s="8" t="s">
        <v>5</v>
      </c>
    </row>
    <row r="8" spans="1:3" ht="12.75" customHeight="1">
      <c r="A8" s="1"/>
      <c r="B8" s="7" t="s">
        <v>6</v>
      </c>
      <c r="C8" s="9">
        <v>990763070001</v>
      </c>
    </row>
    <row r="9" spans="1:3" ht="12.75" customHeight="1">
      <c r="A9" s="1"/>
      <c r="B9" s="7" t="s">
        <v>7</v>
      </c>
      <c r="C9" s="8" t="s">
        <v>8</v>
      </c>
    </row>
    <row r="10" spans="1:3" ht="12.75" customHeight="1">
      <c r="A10" s="1"/>
      <c r="B10" s="7" t="s">
        <v>9</v>
      </c>
      <c r="C10" s="8" t="s">
        <v>10</v>
      </c>
    </row>
    <row r="11" spans="1:3" ht="12.75" customHeight="1">
      <c r="A11" s="1"/>
      <c r="B11" s="7" t="s">
        <v>11</v>
      </c>
      <c r="C11" s="8" t="s">
        <v>12</v>
      </c>
    </row>
    <row r="12" spans="1:3" ht="21.4" customHeight="1">
      <c r="A12" s="1"/>
      <c r="B12" s="7" t="s">
        <v>13</v>
      </c>
      <c r="C12" s="8" t="s">
        <v>14</v>
      </c>
    </row>
    <row r="13" spans="1:3" ht="12.75" customHeight="1">
      <c r="A13" s="1"/>
      <c r="B13" s="7" t="s">
        <v>15</v>
      </c>
      <c r="C13" s="8" t="s">
        <v>16</v>
      </c>
    </row>
    <row r="14" spans="1:3" ht="12.75" customHeight="1">
      <c r="A14" s="1"/>
      <c r="B14" s="7" t="s">
        <v>17</v>
      </c>
      <c r="C14" s="8" t="s">
        <v>18</v>
      </c>
    </row>
    <row r="15" spans="1:3" ht="15.75" customHeight="1">
      <c r="A15" s="1"/>
      <c r="B15" s="7" t="s">
        <v>19</v>
      </c>
      <c r="C15" s="10">
        <v>44427</v>
      </c>
    </row>
    <row r="16" spans="1:3" ht="15.75" customHeight="1">
      <c r="A16" s="11"/>
      <c r="B16" s="12" t="s">
        <v>20</v>
      </c>
      <c r="C16" s="13" t="s">
        <v>21</v>
      </c>
    </row>
    <row r="17" spans="1:6" ht="34.9" customHeight="1">
      <c r="A17" s="36" t="s">
        <v>22</v>
      </c>
      <c r="B17" s="37"/>
      <c r="C17" s="37"/>
    </row>
    <row r="18" spans="1:6" ht="15.75" customHeight="1">
      <c r="A18" s="14" t="s">
        <v>23</v>
      </c>
      <c r="B18" s="15" t="s">
        <v>24</v>
      </c>
      <c r="C18" s="14" t="s">
        <v>25</v>
      </c>
    </row>
    <row r="19" spans="1:6" ht="15.75" customHeight="1">
      <c r="A19" s="16">
        <v>1</v>
      </c>
      <c r="B19" s="17" t="s">
        <v>26</v>
      </c>
      <c r="C19" s="17" t="s">
        <v>27</v>
      </c>
      <c r="F19">
        <f>30/6</f>
        <v>5</v>
      </c>
    </row>
    <row r="20" spans="1:6" ht="15.75" customHeight="1">
      <c r="A20" s="16">
        <v>1</v>
      </c>
      <c r="B20" s="17" t="s">
        <v>28</v>
      </c>
      <c r="C20" s="17" t="s">
        <v>29</v>
      </c>
    </row>
    <row r="21" spans="1:6" ht="15.75" customHeight="1">
      <c r="A21" s="16">
        <v>1</v>
      </c>
      <c r="B21" s="17" t="s">
        <v>30</v>
      </c>
      <c r="C21" s="17" t="s">
        <v>31</v>
      </c>
    </row>
    <row r="22" spans="1:6" ht="15.75" customHeight="1">
      <c r="A22" s="16">
        <v>1</v>
      </c>
      <c r="B22" s="17" t="s">
        <v>32</v>
      </c>
      <c r="C22" s="17" t="s">
        <v>33</v>
      </c>
    </row>
    <row r="23" spans="1:6" ht="15.75" customHeight="1">
      <c r="A23" s="16">
        <v>1</v>
      </c>
      <c r="B23" s="17" t="s">
        <v>34</v>
      </c>
      <c r="C23" s="17" t="s">
        <v>35</v>
      </c>
    </row>
    <row r="24" spans="1:6" ht="15.75" customHeight="1">
      <c r="A24" s="16">
        <v>1</v>
      </c>
      <c r="B24" s="17" t="s">
        <v>36</v>
      </c>
      <c r="C24" s="17" t="s">
        <v>37</v>
      </c>
    </row>
    <row r="25" spans="1:6" ht="15.75" customHeight="1">
      <c r="A25" s="16">
        <v>1</v>
      </c>
      <c r="B25" s="17" t="s">
        <v>38</v>
      </c>
      <c r="C25" s="17" t="s">
        <v>39</v>
      </c>
    </row>
    <row r="26" spans="1:6" ht="15.75" customHeight="1">
      <c r="A26" s="16">
        <v>1</v>
      </c>
      <c r="B26" s="17" t="s">
        <v>40</v>
      </c>
      <c r="C26" s="17" t="s">
        <v>41</v>
      </c>
    </row>
    <row r="27" spans="1:6" ht="15.75" customHeight="1">
      <c r="A27" s="16">
        <v>1</v>
      </c>
      <c r="B27" s="17" t="s">
        <v>42</v>
      </c>
      <c r="C27" s="17" t="s">
        <v>43</v>
      </c>
    </row>
    <row r="28" spans="1:6" ht="15.75" customHeight="1">
      <c r="A28" s="16">
        <v>1</v>
      </c>
      <c r="B28" s="17" t="s">
        <v>44</v>
      </c>
      <c r="C28" s="17" t="s">
        <v>45</v>
      </c>
    </row>
    <row r="29" spans="1:6" ht="15.75" customHeight="1">
      <c r="A29" s="16">
        <v>1</v>
      </c>
      <c r="B29" s="17" t="s">
        <v>46</v>
      </c>
      <c r="C29" s="17" t="s">
        <v>47</v>
      </c>
    </row>
    <row r="30" spans="1:6" ht="15.75" customHeight="1">
      <c r="A30" s="16">
        <v>1</v>
      </c>
      <c r="B30" s="17" t="s">
        <v>48</v>
      </c>
      <c r="C30" s="17" t="s">
        <v>49</v>
      </c>
    </row>
    <row r="31" spans="1:6" ht="15.75" customHeight="1">
      <c r="A31" s="16">
        <v>1</v>
      </c>
      <c r="B31" s="17" t="s">
        <v>50</v>
      </c>
      <c r="C31" s="17" t="s">
        <v>51</v>
      </c>
    </row>
    <row r="32" spans="1:6" ht="15.75" customHeight="1">
      <c r="A32" s="16">
        <v>1</v>
      </c>
      <c r="B32" s="17" t="s">
        <v>52</v>
      </c>
      <c r="C32" s="17" t="s">
        <v>53</v>
      </c>
    </row>
    <row r="33" spans="1:3" ht="15.75" customHeight="1">
      <c r="A33" s="16">
        <v>1</v>
      </c>
      <c r="B33" s="17" t="s">
        <v>54</v>
      </c>
      <c r="C33" s="17" t="s">
        <v>55</v>
      </c>
    </row>
    <row r="34" spans="1:3" ht="15.75" customHeight="1">
      <c r="A34" s="16">
        <v>1</v>
      </c>
      <c r="B34" s="17" t="s">
        <v>56</v>
      </c>
      <c r="C34" s="17" t="s">
        <v>57</v>
      </c>
    </row>
    <row r="35" spans="1:3" ht="15.75" customHeight="1">
      <c r="A35" s="16">
        <v>1</v>
      </c>
      <c r="B35" s="17" t="s">
        <v>58</v>
      </c>
      <c r="C35" s="17" t="s">
        <v>59</v>
      </c>
    </row>
    <row r="36" spans="1:3" ht="15.75" customHeight="1">
      <c r="A36" s="16">
        <v>1</v>
      </c>
      <c r="B36" s="17" t="s">
        <v>60</v>
      </c>
      <c r="C36" s="17" t="s">
        <v>61</v>
      </c>
    </row>
    <row r="37" spans="1:3" ht="15.75" customHeight="1">
      <c r="A37" s="16">
        <v>1</v>
      </c>
      <c r="B37" s="17" t="s">
        <v>62</v>
      </c>
      <c r="C37" s="17" t="s">
        <v>63</v>
      </c>
    </row>
    <row r="38" spans="1:3" ht="15.75" customHeight="1">
      <c r="A38" s="16">
        <v>1</v>
      </c>
      <c r="B38" s="17" t="s">
        <v>64</v>
      </c>
      <c r="C38" s="17" t="s">
        <v>65</v>
      </c>
    </row>
    <row r="39" spans="1:3" ht="15.75" customHeight="1">
      <c r="A39" s="16">
        <v>1</v>
      </c>
      <c r="B39" s="17" t="s">
        <v>66</v>
      </c>
      <c r="C39" s="17" t="s">
        <v>67</v>
      </c>
    </row>
    <row r="40" spans="1:3" ht="15.75" customHeight="1">
      <c r="A40" s="16">
        <v>1</v>
      </c>
      <c r="B40" s="17" t="s">
        <v>68</v>
      </c>
      <c r="C40" s="17" t="s">
        <v>69</v>
      </c>
    </row>
    <row r="41" spans="1:3" ht="15.75" customHeight="1">
      <c r="A41" s="16">
        <v>1</v>
      </c>
      <c r="B41" s="17" t="s">
        <v>70</v>
      </c>
      <c r="C41" s="17" t="s">
        <v>71</v>
      </c>
    </row>
    <row r="42" spans="1:3" ht="15.75" customHeight="1">
      <c r="A42" s="16">
        <v>1</v>
      </c>
      <c r="B42" s="17" t="s">
        <v>72</v>
      </c>
      <c r="C42" s="17" t="s">
        <v>73</v>
      </c>
    </row>
    <row r="43" spans="1:3" ht="15.75" customHeight="1">
      <c r="A43" s="16">
        <v>1</v>
      </c>
      <c r="B43" s="17" t="s">
        <v>74</v>
      </c>
      <c r="C43" s="17" t="s">
        <v>75</v>
      </c>
    </row>
    <row r="44" spans="1:3" ht="15.75" customHeight="1">
      <c r="A44" s="16">
        <v>1</v>
      </c>
      <c r="B44" s="17" t="s">
        <v>76</v>
      </c>
      <c r="C44" s="17" t="s">
        <v>77</v>
      </c>
    </row>
    <row r="45" spans="1:3" ht="15.75" customHeight="1">
      <c r="A45" s="16">
        <v>1</v>
      </c>
      <c r="B45" s="17" t="s">
        <v>78</v>
      </c>
      <c r="C45" s="17" t="s">
        <v>79</v>
      </c>
    </row>
    <row r="46" spans="1:3" ht="15.75" customHeight="1">
      <c r="A46" s="16">
        <v>1</v>
      </c>
      <c r="B46" s="17" t="s">
        <v>80</v>
      </c>
      <c r="C46" s="17" t="s">
        <v>81</v>
      </c>
    </row>
    <row r="47" spans="1:3" ht="15.75" customHeight="1">
      <c r="A47" s="16">
        <v>1</v>
      </c>
      <c r="B47" s="17" t="s">
        <v>82</v>
      </c>
      <c r="C47" s="17" t="s">
        <v>83</v>
      </c>
    </row>
    <row r="48" spans="1:3" ht="15.75" customHeight="1">
      <c r="A48" s="16">
        <v>1</v>
      </c>
      <c r="B48" s="17" t="s">
        <v>60</v>
      </c>
      <c r="C48" s="17" t="s">
        <v>61</v>
      </c>
    </row>
    <row r="49" spans="1:3" ht="15.75" customHeight="1">
      <c r="A49" s="16">
        <v>1</v>
      </c>
      <c r="B49" s="17" t="s">
        <v>62</v>
      </c>
      <c r="C49" s="17" t="s">
        <v>63</v>
      </c>
    </row>
    <row r="50" spans="1:3" ht="15.75" customHeight="1">
      <c r="A50" s="16">
        <v>1</v>
      </c>
      <c r="B50" s="17" t="s">
        <v>64</v>
      </c>
      <c r="C50" s="17" t="s">
        <v>65</v>
      </c>
    </row>
    <row r="51" spans="1:3" ht="15.75" customHeight="1">
      <c r="A51" s="16">
        <v>1</v>
      </c>
      <c r="B51" s="17" t="s">
        <v>84</v>
      </c>
      <c r="C51" s="17" t="s">
        <v>85</v>
      </c>
    </row>
    <row r="52" spans="1:3" ht="15.75" customHeight="1">
      <c r="A52" s="16">
        <v>1</v>
      </c>
      <c r="B52" s="17" t="s">
        <v>86</v>
      </c>
      <c r="C52" s="17" t="s">
        <v>87</v>
      </c>
    </row>
    <row r="53" spans="1:3" ht="15.75" customHeight="1">
      <c r="A53" s="16">
        <v>1</v>
      </c>
      <c r="B53" s="17" t="s">
        <v>88</v>
      </c>
      <c r="C53" s="17" t="s">
        <v>89</v>
      </c>
    </row>
    <row r="54" spans="1:3" ht="15.75" customHeight="1">
      <c r="A54" s="16">
        <v>1</v>
      </c>
      <c r="B54" s="17" t="s">
        <v>90</v>
      </c>
      <c r="C54" s="17" t="s">
        <v>91</v>
      </c>
    </row>
    <row r="55" spans="1:3" ht="15.75" customHeight="1">
      <c r="A55" s="16">
        <v>1</v>
      </c>
      <c r="B55" s="17" t="s">
        <v>92</v>
      </c>
      <c r="C55" s="17" t="s">
        <v>93</v>
      </c>
    </row>
    <row r="56" spans="1:3" ht="15.75" customHeight="1">
      <c r="A56" s="16">
        <v>1</v>
      </c>
      <c r="B56" s="17" t="s">
        <v>94</v>
      </c>
      <c r="C56" s="17" t="s">
        <v>95</v>
      </c>
    </row>
    <row r="57" spans="1:3" ht="15.75" customHeight="1">
      <c r="A57" s="16">
        <v>1</v>
      </c>
      <c r="B57" s="17" t="s">
        <v>96</v>
      </c>
      <c r="C57" s="17" t="s">
        <v>97</v>
      </c>
    </row>
    <row r="58" spans="1:3" ht="15.75" customHeight="1">
      <c r="A58" s="16">
        <v>1</v>
      </c>
      <c r="B58" s="17" t="s">
        <v>98</v>
      </c>
      <c r="C58" s="17" t="s">
        <v>99</v>
      </c>
    </row>
    <row r="59" spans="1:3" ht="15.75" customHeight="1">
      <c r="A59" s="16">
        <v>1</v>
      </c>
      <c r="B59" s="17" t="s">
        <v>100</v>
      </c>
      <c r="C59" s="17" t="s">
        <v>101</v>
      </c>
    </row>
    <row r="60" spans="1:3" ht="15.75" customHeight="1">
      <c r="A60" s="16">
        <v>1</v>
      </c>
      <c r="B60" s="17" t="s">
        <v>102</v>
      </c>
      <c r="C60" s="17" t="s">
        <v>103</v>
      </c>
    </row>
    <row r="61" spans="1:3" ht="15.75" customHeight="1">
      <c r="A61" s="16">
        <v>1</v>
      </c>
      <c r="B61" s="17" t="s">
        <v>104</v>
      </c>
      <c r="C61" s="17" t="s">
        <v>105</v>
      </c>
    </row>
    <row r="62" spans="1:3" ht="15.75" customHeight="1">
      <c r="A62" s="16">
        <v>1</v>
      </c>
      <c r="B62" s="17" t="s">
        <v>106</v>
      </c>
      <c r="C62" s="17" t="s">
        <v>107</v>
      </c>
    </row>
    <row r="63" spans="1:3" ht="15.75" customHeight="1">
      <c r="A63" s="16">
        <v>1</v>
      </c>
      <c r="B63" s="17" t="s">
        <v>108</v>
      </c>
      <c r="C63" s="17" t="s">
        <v>109</v>
      </c>
    </row>
    <row r="64" spans="1:3" ht="15.75" customHeight="1">
      <c r="A64" s="16">
        <v>1</v>
      </c>
      <c r="B64" s="17" t="s">
        <v>110</v>
      </c>
      <c r="C64" s="17" t="s">
        <v>111</v>
      </c>
    </row>
    <row r="65" spans="1:3" ht="15.75" customHeight="1">
      <c r="A65" s="16">
        <v>1</v>
      </c>
      <c r="B65" s="17" t="s">
        <v>112</v>
      </c>
      <c r="C65" s="17" t="s">
        <v>113</v>
      </c>
    </row>
    <row r="66" spans="1:3" ht="15.75" customHeight="1">
      <c r="A66" s="16">
        <v>1</v>
      </c>
      <c r="B66" s="17" t="s">
        <v>114</v>
      </c>
      <c r="C66" s="17" t="s">
        <v>115</v>
      </c>
    </row>
    <row r="67" spans="1:3" ht="15.75" customHeight="1">
      <c r="A67" s="16">
        <v>1</v>
      </c>
      <c r="B67" s="17" t="s">
        <v>116</v>
      </c>
      <c r="C67" s="17" t="s">
        <v>117</v>
      </c>
    </row>
    <row r="68" spans="1:3" ht="15.75" customHeight="1">
      <c r="A68" s="16">
        <v>1</v>
      </c>
      <c r="B68" s="17" t="s">
        <v>118</v>
      </c>
      <c r="C68" s="17" t="s">
        <v>119</v>
      </c>
    </row>
    <row r="69" spans="1:3" ht="15.75" customHeight="1">
      <c r="A69" s="16">
        <v>1</v>
      </c>
      <c r="B69" s="17" t="s">
        <v>120</v>
      </c>
      <c r="C69" s="17" t="s">
        <v>121</v>
      </c>
    </row>
    <row r="70" spans="1:3" ht="15.75" customHeight="1">
      <c r="A70" s="16">
        <v>1</v>
      </c>
      <c r="B70" s="17" t="s">
        <v>122</v>
      </c>
      <c r="C70" s="17" t="s">
        <v>123</v>
      </c>
    </row>
    <row r="71" spans="1:3" ht="15.75" customHeight="1">
      <c r="A71" s="16">
        <v>1</v>
      </c>
      <c r="B71" s="17" t="s">
        <v>124</v>
      </c>
      <c r="C71" s="17" t="s">
        <v>125</v>
      </c>
    </row>
    <row r="72" spans="1:3" ht="15.75" customHeight="1">
      <c r="A72" s="16">
        <v>1</v>
      </c>
      <c r="B72" s="17" t="s">
        <v>126</v>
      </c>
      <c r="C72" s="17" t="s">
        <v>127</v>
      </c>
    </row>
    <row r="73" spans="1:3" ht="15.75" customHeight="1">
      <c r="A73" s="16">
        <v>1</v>
      </c>
      <c r="B73" s="17" t="s">
        <v>128</v>
      </c>
      <c r="C73" s="17" t="s">
        <v>129</v>
      </c>
    </row>
    <row r="74" spans="1:3" ht="15.75" customHeight="1">
      <c r="A74" s="16">
        <v>1</v>
      </c>
      <c r="B74" s="17" t="s">
        <v>130</v>
      </c>
      <c r="C74" s="17" t="s">
        <v>131</v>
      </c>
    </row>
    <row r="75" spans="1:3" ht="15.75" customHeight="1">
      <c r="A75" s="16">
        <v>1</v>
      </c>
      <c r="B75" s="17" t="s">
        <v>132</v>
      </c>
      <c r="C75" s="17" t="s">
        <v>133</v>
      </c>
    </row>
    <row r="76" spans="1:3" ht="15.75" customHeight="1">
      <c r="A76" s="16">
        <v>1</v>
      </c>
      <c r="B76" s="17" t="s">
        <v>134</v>
      </c>
      <c r="C76" s="17" t="s">
        <v>135</v>
      </c>
    </row>
    <row r="77" spans="1:3" ht="15.75" customHeight="1">
      <c r="A77" s="16">
        <v>1</v>
      </c>
      <c r="B77" s="17" t="s">
        <v>136</v>
      </c>
      <c r="C77" s="17" t="s">
        <v>137</v>
      </c>
    </row>
    <row r="78" spans="1:3" ht="15.75" customHeight="1">
      <c r="A78" s="16">
        <v>1</v>
      </c>
      <c r="B78" s="17" t="s">
        <v>138</v>
      </c>
      <c r="C78" s="17" t="s">
        <v>139</v>
      </c>
    </row>
    <row r="79" spans="1:3" ht="15.75" customHeight="1">
      <c r="A79" s="16">
        <v>1</v>
      </c>
      <c r="B79" s="17" t="s">
        <v>140</v>
      </c>
      <c r="C79" s="17" t="s">
        <v>141</v>
      </c>
    </row>
    <row r="80" spans="1:3" ht="15.75" customHeight="1">
      <c r="A80" s="16">
        <v>1</v>
      </c>
      <c r="B80" s="17" t="s">
        <v>142</v>
      </c>
      <c r="C80" s="17" t="s">
        <v>143</v>
      </c>
    </row>
    <row r="81" spans="1:3" ht="15.75" customHeight="1">
      <c r="A81" s="16">
        <v>1</v>
      </c>
      <c r="B81" s="17" t="s">
        <v>144</v>
      </c>
      <c r="C81" s="17" t="s">
        <v>145</v>
      </c>
    </row>
    <row r="82" spans="1:3" ht="15.75" customHeight="1">
      <c r="A82" s="16">
        <v>1</v>
      </c>
      <c r="B82" s="17" t="s">
        <v>146</v>
      </c>
      <c r="C82" s="17" t="s">
        <v>147</v>
      </c>
    </row>
    <row r="83" spans="1:3" ht="15.75" customHeight="1">
      <c r="A83" s="16">
        <v>1</v>
      </c>
      <c r="B83" s="17" t="s">
        <v>148</v>
      </c>
      <c r="C83" s="17" t="s">
        <v>149</v>
      </c>
    </row>
    <row r="84" spans="1:3" ht="15.75" customHeight="1">
      <c r="A84" s="16">
        <v>1</v>
      </c>
      <c r="B84" s="17" t="s">
        <v>150</v>
      </c>
      <c r="C84" s="17" t="s">
        <v>151</v>
      </c>
    </row>
    <row r="85" spans="1:3" ht="12.75" customHeight="1">
      <c r="A85" s="19"/>
      <c r="B85" s="19"/>
      <c r="C85" s="19"/>
    </row>
    <row r="86" spans="1:3" ht="12.75" customHeight="1">
      <c r="A86" s="20"/>
      <c r="B86" s="21"/>
      <c r="C86" s="22" t="s">
        <v>191</v>
      </c>
    </row>
    <row r="87" spans="1:3" ht="12.75" customHeight="1">
      <c r="A87" s="18" t="s">
        <v>152</v>
      </c>
      <c r="B87" s="23" t="s">
        <v>153</v>
      </c>
      <c r="C87" s="14" t="s">
        <v>154</v>
      </c>
    </row>
    <row r="88" spans="1:3" ht="12.75" customHeight="1">
      <c r="A88" s="24">
        <v>1</v>
      </c>
      <c r="B88" s="25"/>
      <c r="C88" s="26" t="s">
        <v>155</v>
      </c>
    </row>
    <row r="89" spans="1:3" ht="12.75" customHeight="1">
      <c r="A89" s="24">
        <v>1</v>
      </c>
      <c r="B89" s="25"/>
      <c r="C89" s="26" t="s">
        <v>156</v>
      </c>
    </row>
    <row r="90" spans="1:3" ht="12.75" customHeight="1">
      <c r="A90" s="24">
        <v>1</v>
      </c>
      <c r="B90" s="25"/>
      <c r="C90" s="26" t="s">
        <v>157</v>
      </c>
    </row>
    <row r="91" spans="1:3" ht="12.75" customHeight="1">
      <c r="A91" s="24">
        <v>2</v>
      </c>
      <c r="B91" s="25"/>
      <c r="C91" s="26" t="s">
        <v>158</v>
      </c>
    </row>
    <row r="92" spans="1:3" ht="12.75" customHeight="1">
      <c r="A92" s="24">
        <v>1</v>
      </c>
      <c r="B92" s="25"/>
      <c r="C92" s="26" t="s">
        <v>159</v>
      </c>
    </row>
    <row r="93" spans="1:3">
      <c r="A93" s="24">
        <v>1</v>
      </c>
      <c r="B93" s="25"/>
      <c r="C93" s="26" t="s">
        <v>160</v>
      </c>
    </row>
    <row r="94" spans="1:3">
      <c r="A94" s="24">
        <v>1</v>
      </c>
      <c r="B94" s="25"/>
      <c r="C94" s="26" t="s">
        <v>161</v>
      </c>
    </row>
    <row r="95" spans="1:3">
      <c r="A95" s="24">
        <v>1</v>
      </c>
      <c r="B95" s="25"/>
      <c r="C95" s="26" t="s">
        <v>162</v>
      </c>
    </row>
    <row r="96" spans="1:3">
      <c r="A96" s="24">
        <v>1</v>
      </c>
      <c r="B96" s="25"/>
      <c r="C96" s="26" t="s">
        <v>163</v>
      </c>
    </row>
    <row r="97" spans="1:3">
      <c r="A97" s="24">
        <v>1</v>
      </c>
      <c r="B97" s="25"/>
      <c r="C97" s="26" t="s">
        <v>164</v>
      </c>
    </row>
    <row r="98" spans="1:3">
      <c r="A98" s="24">
        <v>1</v>
      </c>
      <c r="B98" s="25"/>
      <c r="C98" s="26" t="s">
        <v>165</v>
      </c>
    </row>
    <row r="99" spans="1:3">
      <c r="A99" s="24">
        <v>1</v>
      </c>
      <c r="B99" s="25"/>
      <c r="C99" s="26" t="s">
        <v>166</v>
      </c>
    </row>
    <row r="100" spans="1:3">
      <c r="A100" s="24">
        <v>1</v>
      </c>
      <c r="B100" s="25"/>
      <c r="C100" s="26" t="s">
        <v>167</v>
      </c>
    </row>
    <row r="101" spans="1:3">
      <c r="A101" s="24">
        <v>1</v>
      </c>
      <c r="B101" s="25"/>
      <c r="C101" s="26" t="s">
        <v>168</v>
      </c>
    </row>
    <row r="102" spans="1:3">
      <c r="A102" s="24">
        <v>1</v>
      </c>
      <c r="B102" s="25"/>
      <c r="C102" s="26" t="s">
        <v>169</v>
      </c>
    </row>
    <row r="103" spans="1:3">
      <c r="A103" s="24">
        <v>1</v>
      </c>
      <c r="B103" s="27"/>
      <c r="C103" s="26" t="s">
        <v>170</v>
      </c>
    </row>
    <row r="104" spans="1:3">
      <c r="A104" s="24">
        <v>1</v>
      </c>
      <c r="B104" s="27"/>
      <c r="C104" s="26" t="s">
        <v>171</v>
      </c>
    </row>
    <row r="105" spans="1:3">
      <c r="A105" s="24">
        <v>1</v>
      </c>
      <c r="B105" s="27"/>
      <c r="C105" s="26" t="s">
        <v>172</v>
      </c>
    </row>
    <row r="106" spans="1:3">
      <c r="A106" s="24">
        <v>6</v>
      </c>
      <c r="B106" s="27"/>
      <c r="C106" s="26" t="s">
        <v>173</v>
      </c>
    </row>
    <row r="107" spans="1:3">
      <c r="A107" s="24">
        <v>1</v>
      </c>
      <c r="B107" s="27"/>
      <c r="C107" s="26" t="s">
        <v>174</v>
      </c>
    </row>
    <row r="108" spans="1:3">
      <c r="A108" s="24">
        <v>1</v>
      </c>
      <c r="B108" s="27"/>
      <c r="C108" s="26" t="s">
        <v>175</v>
      </c>
    </row>
    <row r="109" spans="1:3" ht="24">
      <c r="A109" s="28">
        <v>1</v>
      </c>
      <c r="B109" s="25"/>
      <c r="C109" s="26" t="s">
        <v>176</v>
      </c>
    </row>
    <row r="110" spans="1:3">
      <c r="A110" s="24">
        <v>1</v>
      </c>
      <c r="B110" s="27"/>
      <c r="C110" s="26" t="s">
        <v>177</v>
      </c>
    </row>
    <row r="111" spans="1:3">
      <c r="A111" s="24">
        <v>1</v>
      </c>
      <c r="B111" s="27"/>
      <c r="C111" s="26" t="s">
        <v>178</v>
      </c>
    </row>
    <row r="112" spans="1:3">
      <c r="A112" s="24">
        <v>1</v>
      </c>
      <c r="B112" s="27"/>
      <c r="C112" s="26" t="s">
        <v>179</v>
      </c>
    </row>
    <row r="113" spans="1:3">
      <c r="A113" s="24">
        <v>1</v>
      </c>
      <c r="B113" s="27"/>
      <c r="C113" s="26" t="s">
        <v>180</v>
      </c>
    </row>
    <row r="114" spans="1:3">
      <c r="A114" s="24">
        <v>1</v>
      </c>
      <c r="B114" s="27"/>
      <c r="C114" s="26" t="s">
        <v>181</v>
      </c>
    </row>
    <row r="115" spans="1:3">
      <c r="A115" s="24">
        <v>1</v>
      </c>
      <c r="B115" s="27"/>
      <c r="C115" s="26" t="s">
        <v>182</v>
      </c>
    </row>
    <row r="116" spans="1:3">
      <c r="A116" s="24">
        <v>1</v>
      </c>
      <c r="B116" s="27"/>
      <c r="C116" s="26" t="s">
        <v>183</v>
      </c>
    </row>
    <row r="117" spans="1:3">
      <c r="A117" s="24">
        <v>1</v>
      </c>
      <c r="B117" s="27"/>
      <c r="C117" s="26" t="s">
        <v>184</v>
      </c>
    </row>
    <row r="118" spans="1:3">
      <c r="A118" s="24">
        <v>1</v>
      </c>
      <c r="B118" s="27"/>
      <c r="C118" s="26" t="s">
        <v>185</v>
      </c>
    </row>
    <row r="119" spans="1:3">
      <c r="A119" s="24">
        <v>1</v>
      </c>
      <c r="B119" s="27"/>
      <c r="C119" s="26" t="s">
        <v>186</v>
      </c>
    </row>
    <row r="120" spans="1:3">
      <c r="A120" s="24">
        <v>1</v>
      </c>
      <c r="B120" s="27"/>
      <c r="C120" s="26" t="s">
        <v>187</v>
      </c>
    </row>
    <row r="121" spans="1:3">
      <c r="A121" s="24">
        <v>1</v>
      </c>
      <c r="B121" s="27"/>
      <c r="C121" s="26" t="s">
        <v>188</v>
      </c>
    </row>
    <row r="122" spans="1:3" ht="28.5" customHeight="1">
      <c r="A122" s="24">
        <v>1</v>
      </c>
      <c r="B122" s="25"/>
      <c r="C122" s="29" t="s">
        <v>193</v>
      </c>
    </row>
    <row r="123" spans="1:3">
      <c r="A123" s="24">
        <v>1</v>
      </c>
      <c r="B123" s="27"/>
      <c r="C123" s="26" t="s">
        <v>189</v>
      </c>
    </row>
    <row r="124" spans="1:3">
      <c r="A124" s="30">
        <v>1</v>
      </c>
      <c r="B124" s="31"/>
      <c r="C124" s="32" t="s">
        <v>190</v>
      </c>
    </row>
    <row r="125" spans="1:3">
      <c r="A125" s="33">
        <v>1</v>
      </c>
      <c r="B125" s="34"/>
      <c r="C125" s="34" t="s">
        <v>194</v>
      </c>
    </row>
    <row r="126" spans="1:3">
      <c r="A126" s="33">
        <v>1</v>
      </c>
      <c r="B126" s="34"/>
      <c r="C126" s="34" t="s">
        <v>195</v>
      </c>
    </row>
    <row r="127" spans="1:3">
      <c r="A127" s="33">
        <v>1</v>
      </c>
      <c r="B127" s="34"/>
      <c r="C127" s="34" t="s">
        <v>196</v>
      </c>
    </row>
    <row r="128" spans="1:3">
      <c r="A128" s="33">
        <v>1</v>
      </c>
      <c r="B128" s="34"/>
      <c r="C128" s="34" t="s">
        <v>197</v>
      </c>
    </row>
    <row r="129" spans="1:3">
      <c r="A129" s="33">
        <v>4</v>
      </c>
      <c r="B129" s="34"/>
      <c r="C129" s="34" t="s">
        <v>198</v>
      </c>
    </row>
    <row r="130" spans="1:3">
      <c r="A130" s="33">
        <v>2</v>
      </c>
      <c r="B130" s="34"/>
      <c r="C130" s="34" t="s">
        <v>199</v>
      </c>
    </row>
    <row r="131" spans="1:3">
      <c r="A131" s="33">
        <v>1</v>
      </c>
      <c r="B131" s="34"/>
      <c r="C131" s="34" t="s">
        <v>200</v>
      </c>
    </row>
    <row r="133" spans="1:3">
      <c r="B133" t="s">
        <v>201</v>
      </c>
    </row>
    <row r="135" spans="1:3">
      <c r="B135" t="s">
        <v>192</v>
      </c>
    </row>
  </sheetData>
  <mergeCells count="2">
    <mergeCell ref="A17:C17"/>
    <mergeCell ref="A4:C4"/>
  </mergeCells>
  <pageMargins left="0.70866141732283472" right="0.70866141732283472" top="0.74803149606299213" bottom="0.74803149606299213" header="0.31496062992125984" footer="0.31496062992125984"/>
  <pageSetup paperSize="9" scale="71" fitToHeight="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A569-ECAE-4F21-944C-896ED8ED6406}">
  <sheetPr>
    <pageSetUpPr fitToPage="1"/>
  </sheetPr>
  <dimension ref="A1:F247"/>
  <sheetViews>
    <sheetView tabSelected="1" topLeftCell="A7" zoomScaleNormal="100" workbookViewId="0">
      <selection activeCell="L17" sqref="L17"/>
    </sheetView>
  </sheetViews>
  <sheetFormatPr baseColWidth="10" defaultColWidth="8.83203125" defaultRowHeight="12.75"/>
  <cols>
    <col min="1" max="1" width="10.1640625" customWidth="1"/>
    <col min="2" max="2" width="24.5" customWidth="1"/>
    <col min="3" max="3" width="79.83203125" bestFit="1" customWidth="1"/>
    <col min="4" max="4" width="18" bestFit="1" customWidth="1"/>
    <col min="5" max="5" width="16.1640625" bestFit="1" customWidth="1"/>
  </cols>
  <sheetData>
    <row r="1" spans="1:5" ht="12.75" customHeight="1"/>
    <row r="2" spans="1:5" ht="25.5" customHeight="1">
      <c r="C2" s="35"/>
      <c r="D2" s="39"/>
      <c r="E2" s="39"/>
    </row>
    <row r="3" spans="1:5" ht="12.75" customHeight="1">
      <c r="A3" s="1"/>
      <c r="B3" s="1"/>
      <c r="C3" s="2" t="s">
        <v>0</v>
      </c>
      <c r="D3" s="40"/>
      <c r="E3" s="40"/>
    </row>
    <row r="4" spans="1:5" ht="12.75" customHeight="1">
      <c r="A4" s="38" t="s">
        <v>1</v>
      </c>
      <c r="B4" s="38"/>
      <c r="C4" s="38"/>
      <c r="D4" s="40"/>
      <c r="E4" s="40"/>
    </row>
    <row r="5" spans="1:5" ht="12.75" customHeight="1">
      <c r="A5" s="3"/>
      <c r="B5" s="3"/>
      <c r="C5" s="4" t="s">
        <v>2</v>
      </c>
      <c r="D5" s="40"/>
      <c r="E5" s="40"/>
    </row>
    <row r="6" spans="1:5" ht="12.75" customHeight="1">
      <c r="A6" s="3"/>
      <c r="B6" s="5" t="s">
        <v>3</v>
      </c>
      <c r="C6" s="6">
        <v>44750</v>
      </c>
      <c r="D6" s="40"/>
      <c r="E6" s="40"/>
    </row>
    <row r="7" spans="1:5" ht="12.75" customHeight="1">
      <c r="A7" s="1"/>
      <c r="B7" s="7" t="s">
        <v>4</v>
      </c>
      <c r="C7" s="8" t="s">
        <v>5</v>
      </c>
      <c r="D7" s="40"/>
      <c r="E7" s="39"/>
    </row>
    <row r="8" spans="1:5" ht="12.75" customHeight="1">
      <c r="A8" s="1"/>
      <c r="B8" s="7" t="s">
        <v>6</v>
      </c>
      <c r="C8" s="9">
        <v>990763070001</v>
      </c>
      <c r="D8" s="40"/>
      <c r="E8" s="39"/>
    </row>
    <row r="9" spans="1:5" ht="12.75" customHeight="1">
      <c r="A9" s="1"/>
      <c r="B9" s="7" t="s">
        <v>7</v>
      </c>
      <c r="C9" s="8" t="s">
        <v>8</v>
      </c>
      <c r="D9" s="40"/>
      <c r="E9" s="39"/>
    </row>
    <row r="10" spans="1:5" ht="12.75" customHeight="1">
      <c r="A10" s="1"/>
      <c r="B10" s="7" t="s">
        <v>9</v>
      </c>
      <c r="C10" s="8" t="s">
        <v>10</v>
      </c>
      <c r="D10" s="40"/>
      <c r="E10" s="39"/>
    </row>
    <row r="11" spans="1:5" ht="12.75" customHeight="1">
      <c r="A11" s="1"/>
      <c r="B11" s="7" t="s">
        <v>11</v>
      </c>
      <c r="C11" s="8" t="s">
        <v>12</v>
      </c>
      <c r="D11" s="40"/>
      <c r="E11" s="39"/>
    </row>
    <row r="12" spans="1:5" ht="15">
      <c r="A12" s="1"/>
      <c r="B12" s="7" t="s">
        <v>13</v>
      </c>
      <c r="C12" s="8" t="s">
        <v>203</v>
      </c>
      <c r="D12" s="40"/>
      <c r="E12" s="39"/>
    </row>
    <row r="13" spans="1:5" ht="12.75" customHeight="1">
      <c r="A13" s="1"/>
      <c r="B13" s="7" t="s">
        <v>15</v>
      </c>
      <c r="C13" s="8"/>
      <c r="D13" s="40"/>
      <c r="E13" s="39"/>
    </row>
    <row r="14" spans="1:5" ht="12.75" customHeight="1">
      <c r="A14" s="1"/>
      <c r="B14" s="7" t="s">
        <v>17</v>
      </c>
      <c r="C14" s="8"/>
      <c r="D14" s="40"/>
      <c r="E14" s="39"/>
    </row>
    <row r="15" spans="1:5" ht="15.75" customHeight="1">
      <c r="A15" s="1"/>
      <c r="B15" s="7" t="s">
        <v>19</v>
      </c>
      <c r="C15" s="10">
        <v>44750</v>
      </c>
      <c r="D15" s="40"/>
      <c r="E15" s="39"/>
    </row>
    <row r="16" spans="1:5" ht="15.75" customHeight="1">
      <c r="A16" s="11"/>
      <c r="B16" s="12" t="s">
        <v>20</v>
      </c>
      <c r="C16" s="13"/>
      <c r="D16" s="40"/>
      <c r="E16" s="39"/>
    </row>
    <row r="17" spans="1:6" ht="34.9" customHeight="1">
      <c r="A17" s="59" t="s">
        <v>209</v>
      </c>
      <c r="B17" s="60"/>
      <c r="C17" s="60"/>
      <c r="D17" s="60"/>
      <c r="E17" s="60"/>
    </row>
    <row r="18" spans="1:6" ht="15.75" customHeight="1">
      <c r="A18" s="14" t="s">
        <v>23</v>
      </c>
      <c r="B18" s="15" t="s">
        <v>24</v>
      </c>
      <c r="C18" s="14" t="s">
        <v>25</v>
      </c>
      <c r="D18" s="14" t="s">
        <v>204</v>
      </c>
      <c r="E18" s="14" t="s">
        <v>205</v>
      </c>
    </row>
    <row r="19" spans="1:6" ht="15.75" customHeight="1">
      <c r="A19" s="16">
        <v>1</v>
      </c>
      <c r="B19" s="17" t="s">
        <v>26</v>
      </c>
      <c r="C19" s="17" t="s">
        <v>27</v>
      </c>
      <c r="D19" s="51">
        <v>50</v>
      </c>
      <c r="E19" s="51">
        <f>+A19*D19</f>
        <v>50</v>
      </c>
      <c r="F19">
        <f>30/6</f>
        <v>5</v>
      </c>
    </row>
    <row r="20" spans="1:6" ht="15.75" customHeight="1">
      <c r="A20" s="16">
        <v>1</v>
      </c>
      <c r="B20" s="17" t="s">
        <v>28</v>
      </c>
      <c r="C20" s="17" t="s">
        <v>29</v>
      </c>
      <c r="D20" s="51">
        <v>50</v>
      </c>
      <c r="E20" s="51">
        <f t="shared" ref="E20:E83" si="0">+A20*D20</f>
        <v>50</v>
      </c>
    </row>
    <row r="21" spans="1:6" ht="15.75" customHeight="1">
      <c r="A21" s="16">
        <v>1</v>
      </c>
      <c r="B21" s="17" t="s">
        <v>30</v>
      </c>
      <c r="C21" s="17" t="s">
        <v>31</v>
      </c>
      <c r="D21" s="51">
        <v>50</v>
      </c>
      <c r="E21" s="51">
        <f t="shared" si="0"/>
        <v>50</v>
      </c>
    </row>
    <row r="22" spans="1:6" ht="15.75" customHeight="1">
      <c r="A22" s="16">
        <v>1</v>
      </c>
      <c r="B22" s="17" t="s">
        <v>32</v>
      </c>
      <c r="C22" s="17" t="s">
        <v>33</v>
      </c>
      <c r="D22" s="51">
        <v>50</v>
      </c>
      <c r="E22" s="51">
        <f t="shared" si="0"/>
        <v>50</v>
      </c>
    </row>
    <row r="23" spans="1:6" ht="15.75" customHeight="1">
      <c r="A23" s="16">
        <v>1</v>
      </c>
      <c r="B23" s="17" t="s">
        <v>34</v>
      </c>
      <c r="C23" s="17" t="s">
        <v>35</v>
      </c>
      <c r="D23" s="51">
        <v>50</v>
      </c>
      <c r="E23" s="51">
        <f t="shared" si="0"/>
        <v>50</v>
      </c>
    </row>
    <row r="24" spans="1:6" ht="15.75" customHeight="1">
      <c r="A24" s="16">
        <v>1</v>
      </c>
      <c r="B24" s="17" t="s">
        <v>36</v>
      </c>
      <c r="C24" s="17" t="s">
        <v>37</v>
      </c>
      <c r="D24" s="51">
        <v>50</v>
      </c>
      <c r="E24" s="51">
        <f t="shared" si="0"/>
        <v>50</v>
      </c>
    </row>
    <row r="25" spans="1:6" ht="15.75" customHeight="1">
      <c r="A25" s="16">
        <v>1</v>
      </c>
      <c r="B25" s="17" t="s">
        <v>38</v>
      </c>
      <c r="C25" s="17" t="s">
        <v>39</v>
      </c>
      <c r="D25" s="51">
        <v>50</v>
      </c>
      <c r="E25" s="51">
        <f t="shared" si="0"/>
        <v>50</v>
      </c>
    </row>
    <row r="26" spans="1:6" ht="15.75" customHeight="1">
      <c r="A26" s="16">
        <v>1</v>
      </c>
      <c r="B26" s="17" t="s">
        <v>40</v>
      </c>
      <c r="C26" s="17" t="s">
        <v>41</v>
      </c>
      <c r="D26" s="51">
        <v>50</v>
      </c>
      <c r="E26" s="51">
        <f t="shared" si="0"/>
        <v>50</v>
      </c>
    </row>
    <row r="27" spans="1:6" ht="15.75" customHeight="1">
      <c r="A27" s="16">
        <v>1</v>
      </c>
      <c r="B27" s="17" t="s">
        <v>42</v>
      </c>
      <c r="C27" s="17" t="s">
        <v>43</v>
      </c>
      <c r="D27" s="51">
        <v>50</v>
      </c>
      <c r="E27" s="51">
        <f t="shared" si="0"/>
        <v>50</v>
      </c>
    </row>
    <row r="28" spans="1:6" ht="15.75" customHeight="1">
      <c r="A28" s="16">
        <v>1</v>
      </c>
      <c r="B28" s="17" t="s">
        <v>44</v>
      </c>
      <c r="C28" s="17" t="s">
        <v>45</v>
      </c>
      <c r="D28" s="51">
        <v>50</v>
      </c>
      <c r="E28" s="51">
        <f t="shared" si="0"/>
        <v>50</v>
      </c>
    </row>
    <row r="29" spans="1:6" ht="15.75" customHeight="1">
      <c r="A29" s="16">
        <v>1</v>
      </c>
      <c r="B29" s="17" t="s">
        <v>46</v>
      </c>
      <c r="C29" s="17" t="s">
        <v>47</v>
      </c>
      <c r="D29" s="51">
        <v>50</v>
      </c>
      <c r="E29" s="51">
        <f t="shared" si="0"/>
        <v>50</v>
      </c>
    </row>
    <row r="30" spans="1:6" ht="15.75" customHeight="1">
      <c r="A30" s="16">
        <v>1</v>
      </c>
      <c r="B30" s="17" t="s">
        <v>48</v>
      </c>
      <c r="C30" s="17" t="s">
        <v>49</v>
      </c>
      <c r="D30" s="51">
        <v>50</v>
      </c>
      <c r="E30" s="51">
        <f t="shared" si="0"/>
        <v>50</v>
      </c>
    </row>
    <row r="31" spans="1:6" ht="15.75" customHeight="1">
      <c r="A31" s="16">
        <v>1</v>
      </c>
      <c r="B31" s="17" t="s">
        <v>50</v>
      </c>
      <c r="C31" s="17" t="s">
        <v>51</v>
      </c>
      <c r="D31" s="51">
        <v>50</v>
      </c>
      <c r="E31" s="51">
        <f t="shared" si="0"/>
        <v>50</v>
      </c>
    </row>
    <row r="32" spans="1:6" ht="15.75" customHeight="1">
      <c r="A32" s="16">
        <v>1</v>
      </c>
      <c r="B32" s="17" t="s">
        <v>52</v>
      </c>
      <c r="C32" s="17" t="s">
        <v>53</v>
      </c>
      <c r="D32" s="51">
        <v>50</v>
      </c>
      <c r="E32" s="51">
        <f t="shared" si="0"/>
        <v>50</v>
      </c>
    </row>
    <row r="33" spans="1:5" ht="15.75" customHeight="1">
      <c r="A33" s="16">
        <v>1</v>
      </c>
      <c r="B33" s="17" t="s">
        <v>54</v>
      </c>
      <c r="C33" s="17" t="s">
        <v>55</v>
      </c>
      <c r="D33" s="51">
        <v>50</v>
      </c>
      <c r="E33" s="51">
        <f t="shared" si="0"/>
        <v>50</v>
      </c>
    </row>
    <row r="34" spans="1:5" ht="15.75" customHeight="1">
      <c r="A34" s="16">
        <v>1</v>
      </c>
      <c r="B34" s="17" t="s">
        <v>56</v>
      </c>
      <c r="C34" s="17" t="s">
        <v>57</v>
      </c>
      <c r="D34" s="51">
        <v>50</v>
      </c>
      <c r="E34" s="51">
        <f t="shared" si="0"/>
        <v>50</v>
      </c>
    </row>
    <row r="35" spans="1:5" ht="15.75" customHeight="1">
      <c r="A35" s="16">
        <v>1</v>
      </c>
      <c r="B35" s="17" t="s">
        <v>58</v>
      </c>
      <c r="C35" s="17" t="s">
        <v>59</v>
      </c>
      <c r="D35" s="51">
        <v>50</v>
      </c>
      <c r="E35" s="51">
        <f t="shared" si="0"/>
        <v>50</v>
      </c>
    </row>
    <row r="36" spans="1:5" ht="15.75" customHeight="1">
      <c r="A36" s="16">
        <v>1</v>
      </c>
      <c r="B36" s="17" t="s">
        <v>60</v>
      </c>
      <c r="C36" s="17" t="s">
        <v>61</v>
      </c>
      <c r="D36" s="51">
        <v>450</v>
      </c>
      <c r="E36" s="51">
        <f t="shared" si="0"/>
        <v>450</v>
      </c>
    </row>
    <row r="37" spans="1:5" ht="15.75" customHeight="1">
      <c r="A37" s="16">
        <v>1</v>
      </c>
      <c r="B37" s="17" t="s">
        <v>62</v>
      </c>
      <c r="C37" s="17" t="s">
        <v>63</v>
      </c>
      <c r="D37" s="51">
        <v>450</v>
      </c>
      <c r="E37" s="51">
        <f t="shared" si="0"/>
        <v>450</v>
      </c>
    </row>
    <row r="38" spans="1:5" ht="15.75" customHeight="1">
      <c r="A38" s="16">
        <v>1</v>
      </c>
      <c r="B38" s="17" t="s">
        <v>64</v>
      </c>
      <c r="C38" s="17" t="s">
        <v>65</v>
      </c>
      <c r="D38" s="51">
        <v>450</v>
      </c>
      <c r="E38" s="51">
        <f t="shared" si="0"/>
        <v>450</v>
      </c>
    </row>
    <row r="39" spans="1:5" ht="15.75" customHeight="1">
      <c r="A39" s="16">
        <v>1</v>
      </c>
      <c r="B39" s="17" t="s">
        <v>66</v>
      </c>
      <c r="C39" s="17" t="s">
        <v>67</v>
      </c>
      <c r="D39" s="51">
        <v>450</v>
      </c>
      <c r="E39" s="51">
        <f t="shared" si="0"/>
        <v>450</v>
      </c>
    </row>
    <row r="40" spans="1:5" ht="15.75" customHeight="1">
      <c r="A40" s="16">
        <v>1</v>
      </c>
      <c r="B40" s="17" t="s">
        <v>68</v>
      </c>
      <c r="C40" s="17" t="s">
        <v>69</v>
      </c>
      <c r="D40" s="51">
        <v>450</v>
      </c>
      <c r="E40" s="51">
        <f t="shared" si="0"/>
        <v>450</v>
      </c>
    </row>
    <row r="41" spans="1:5" ht="15.75" customHeight="1">
      <c r="A41" s="16">
        <v>1</v>
      </c>
      <c r="B41" s="17" t="s">
        <v>70</v>
      </c>
      <c r="C41" s="17" t="s">
        <v>71</v>
      </c>
      <c r="D41" s="51">
        <v>450</v>
      </c>
      <c r="E41" s="51">
        <f t="shared" si="0"/>
        <v>450</v>
      </c>
    </row>
    <row r="42" spans="1:5" ht="15.75" customHeight="1">
      <c r="A42" s="16">
        <v>1</v>
      </c>
      <c r="B42" s="17" t="s">
        <v>72</v>
      </c>
      <c r="C42" s="17" t="s">
        <v>73</v>
      </c>
      <c r="D42" s="51">
        <v>450</v>
      </c>
      <c r="E42" s="51">
        <f t="shared" si="0"/>
        <v>450</v>
      </c>
    </row>
    <row r="43" spans="1:5" ht="15.75" customHeight="1">
      <c r="A43" s="16">
        <v>1</v>
      </c>
      <c r="B43" s="17" t="s">
        <v>74</v>
      </c>
      <c r="C43" s="17" t="s">
        <v>75</v>
      </c>
      <c r="D43" s="51">
        <v>450</v>
      </c>
      <c r="E43" s="51">
        <f t="shared" si="0"/>
        <v>450</v>
      </c>
    </row>
    <row r="44" spans="1:5" ht="15.75" customHeight="1">
      <c r="A44" s="16">
        <v>1</v>
      </c>
      <c r="B44" s="17" t="s">
        <v>76</v>
      </c>
      <c r="C44" s="17" t="s">
        <v>77</v>
      </c>
      <c r="D44" s="51">
        <v>450</v>
      </c>
      <c r="E44" s="51">
        <f t="shared" si="0"/>
        <v>450</v>
      </c>
    </row>
    <row r="45" spans="1:5" ht="15.75" customHeight="1">
      <c r="A45" s="16">
        <v>1</v>
      </c>
      <c r="B45" s="17" t="s">
        <v>78</v>
      </c>
      <c r="C45" s="17" t="s">
        <v>79</v>
      </c>
      <c r="D45" s="51">
        <v>450</v>
      </c>
      <c r="E45" s="51">
        <f t="shared" si="0"/>
        <v>450</v>
      </c>
    </row>
    <row r="46" spans="1:5" ht="15.75" customHeight="1">
      <c r="A46" s="16">
        <v>1</v>
      </c>
      <c r="B46" s="17" t="s">
        <v>80</v>
      </c>
      <c r="C46" s="17" t="s">
        <v>81</v>
      </c>
      <c r="D46" s="51">
        <v>450</v>
      </c>
      <c r="E46" s="51">
        <f t="shared" si="0"/>
        <v>450</v>
      </c>
    </row>
    <row r="47" spans="1:5" ht="15.75" customHeight="1">
      <c r="A47" s="16">
        <v>1</v>
      </c>
      <c r="B47" s="17" t="s">
        <v>82</v>
      </c>
      <c r="C47" s="17" t="s">
        <v>83</v>
      </c>
      <c r="D47" s="51">
        <v>450</v>
      </c>
      <c r="E47" s="51">
        <f t="shared" si="0"/>
        <v>450</v>
      </c>
    </row>
    <row r="48" spans="1:5" ht="15.75" customHeight="1">
      <c r="A48" s="16">
        <v>1</v>
      </c>
      <c r="B48" s="17" t="s">
        <v>60</v>
      </c>
      <c r="C48" s="17" t="s">
        <v>61</v>
      </c>
      <c r="D48" s="51">
        <v>450</v>
      </c>
      <c r="E48" s="51">
        <f t="shared" si="0"/>
        <v>450</v>
      </c>
    </row>
    <row r="49" spans="1:5" ht="15.75" customHeight="1">
      <c r="A49" s="16">
        <v>1</v>
      </c>
      <c r="B49" s="17" t="s">
        <v>62</v>
      </c>
      <c r="C49" s="17" t="s">
        <v>63</v>
      </c>
      <c r="D49" s="51">
        <v>450</v>
      </c>
      <c r="E49" s="51">
        <f t="shared" si="0"/>
        <v>450</v>
      </c>
    </row>
    <row r="50" spans="1:5" ht="15.75" customHeight="1">
      <c r="A50" s="16">
        <v>1</v>
      </c>
      <c r="B50" s="17" t="s">
        <v>64</v>
      </c>
      <c r="C50" s="17" t="s">
        <v>65</v>
      </c>
      <c r="D50" s="51">
        <v>450</v>
      </c>
      <c r="E50" s="51">
        <f t="shared" si="0"/>
        <v>450</v>
      </c>
    </row>
    <row r="51" spans="1:5" ht="15.75" customHeight="1">
      <c r="A51" s="16">
        <v>1</v>
      </c>
      <c r="B51" s="17" t="s">
        <v>84</v>
      </c>
      <c r="C51" s="17" t="s">
        <v>85</v>
      </c>
      <c r="D51" s="51">
        <v>450</v>
      </c>
      <c r="E51" s="51">
        <f t="shared" si="0"/>
        <v>450</v>
      </c>
    </row>
    <row r="52" spans="1:5" ht="15.75" customHeight="1">
      <c r="A52" s="16">
        <v>1</v>
      </c>
      <c r="B52" s="17" t="s">
        <v>86</v>
      </c>
      <c r="C52" s="17" t="s">
        <v>87</v>
      </c>
      <c r="D52" s="51">
        <v>450</v>
      </c>
      <c r="E52" s="51">
        <f t="shared" si="0"/>
        <v>450</v>
      </c>
    </row>
    <row r="53" spans="1:5" ht="15.75" customHeight="1">
      <c r="A53" s="16">
        <v>1</v>
      </c>
      <c r="B53" s="17" t="s">
        <v>88</v>
      </c>
      <c r="C53" s="17" t="s">
        <v>89</v>
      </c>
      <c r="D53" s="51">
        <v>450</v>
      </c>
      <c r="E53" s="51">
        <f t="shared" si="0"/>
        <v>450</v>
      </c>
    </row>
    <row r="54" spans="1:5" ht="15.75" customHeight="1">
      <c r="A54" s="16">
        <v>1</v>
      </c>
      <c r="B54" s="17" t="s">
        <v>90</v>
      </c>
      <c r="C54" s="17" t="s">
        <v>91</v>
      </c>
      <c r="D54" s="51">
        <v>450</v>
      </c>
      <c r="E54" s="51">
        <f t="shared" si="0"/>
        <v>450</v>
      </c>
    </row>
    <row r="55" spans="1:5" ht="15.75" customHeight="1">
      <c r="A55" s="16">
        <v>1</v>
      </c>
      <c r="B55" s="17" t="s">
        <v>92</v>
      </c>
      <c r="C55" s="17" t="s">
        <v>93</v>
      </c>
      <c r="D55" s="51">
        <v>450</v>
      </c>
      <c r="E55" s="51">
        <f t="shared" si="0"/>
        <v>450</v>
      </c>
    </row>
    <row r="56" spans="1:5" ht="15.75" customHeight="1">
      <c r="A56" s="16">
        <v>1</v>
      </c>
      <c r="B56" s="17" t="s">
        <v>94</v>
      </c>
      <c r="C56" s="17" t="s">
        <v>95</v>
      </c>
      <c r="D56" s="51">
        <v>450</v>
      </c>
      <c r="E56" s="51">
        <f t="shared" si="0"/>
        <v>450</v>
      </c>
    </row>
    <row r="57" spans="1:5" ht="15.75" customHeight="1">
      <c r="A57" s="16">
        <v>1</v>
      </c>
      <c r="B57" s="17" t="s">
        <v>96</v>
      </c>
      <c r="C57" s="17" t="s">
        <v>97</v>
      </c>
      <c r="D57" s="51">
        <v>450</v>
      </c>
      <c r="E57" s="51">
        <f t="shared" si="0"/>
        <v>450</v>
      </c>
    </row>
    <row r="58" spans="1:5" ht="15.75" customHeight="1">
      <c r="A58" s="16">
        <v>1</v>
      </c>
      <c r="B58" s="17" t="s">
        <v>98</v>
      </c>
      <c r="C58" s="17" t="s">
        <v>99</v>
      </c>
      <c r="D58" s="51">
        <v>450</v>
      </c>
      <c r="E58" s="51">
        <f t="shared" si="0"/>
        <v>450</v>
      </c>
    </row>
    <row r="59" spans="1:5" ht="15.75" customHeight="1">
      <c r="A59" s="16">
        <v>1</v>
      </c>
      <c r="B59" s="17" t="s">
        <v>100</v>
      </c>
      <c r="C59" s="17" t="s">
        <v>101</v>
      </c>
      <c r="D59" s="51">
        <v>450</v>
      </c>
      <c r="E59" s="51">
        <f t="shared" si="0"/>
        <v>450</v>
      </c>
    </row>
    <row r="60" spans="1:5" ht="15.75" customHeight="1">
      <c r="A60" s="16">
        <v>1</v>
      </c>
      <c r="B60" s="17" t="s">
        <v>102</v>
      </c>
      <c r="C60" s="17" t="s">
        <v>103</v>
      </c>
      <c r="D60" s="51">
        <v>450</v>
      </c>
      <c r="E60" s="51">
        <f t="shared" si="0"/>
        <v>450</v>
      </c>
    </row>
    <row r="61" spans="1:5" ht="15.75" customHeight="1">
      <c r="A61" s="16">
        <v>1</v>
      </c>
      <c r="B61" s="17" t="s">
        <v>104</v>
      </c>
      <c r="C61" s="17" t="s">
        <v>105</v>
      </c>
      <c r="D61" s="51">
        <v>450</v>
      </c>
      <c r="E61" s="51">
        <f t="shared" si="0"/>
        <v>450</v>
      </c>
    </row>
    <row r="62" spans="1:5" ht="15.75" customHeight="1">
      <c r="A62" s="16">
        <v>1</v>
      </c>
      <c r="B62" s="17" t="s">
        <v>106</v>
      </c>
      <c r="C62" s="17" t="s">
        <v>107</v>
      </c>
      <c r="D62" s="51">
        <v>450</v>
      </c>
      <c r="E62" s="51">
        <f t="shared" si="0"/>
        <v>450</v>
      </c>
    </row>
    <row r="63" spans="1:5" ht="15.75" customHeight="1">
      <c r="A63" s="16">
        <v>1</v>
      </c>
      <c r="B63" s="17" t="s">
        <v>108</v>
      </c>
      <c r="C63" s="17" t="s">
        <v>109</v>
      </c>
      <c r="D63" s="51">
        <v>450</v>
      </c>
      <c r="E63" s="51">
        <f t="shared" si="0"/>
        <v>450</v>
      </c>
    </row>
    <row r="64" spans="1:5" ht="15.75" customHeight="1">
      <c r="A64" s="16">
        <v>1</v>
      </c>
      <c r="B64" s="17" t="s">
        <v>110</v>
      </c>
      <c r="C64" s="17" t="s">
        <v>111</v>
      </c>
      <c r="D64" s="51">
        <v>450</v>
      </c>
      <c r="E64" s="51">
        <f t="shared" si="0"/>
        <v>450</v>
      </c>
    </row>
    <row r="65" spans="1:5" ht="15.75" customHeight="1">
      <c r="A65" s="16">
        <v>1</v>
      </c>
      <c r="B65" s="17" t="s">
        <v>112</v>
      </c>
      <c r="C65" s="17" t="s">
        <v>113</v>
      </c>
      <c r="D65" s="51">
        <v>450</v>
      </c>
      <c r="E65" s="51">
        <f t="shared" si="0"/>
        <v>450</v>
      </c>
    </row>
    <row r="66" spans="1:5" ht="15.75" customHeight="1">
      <c r="A66" s="16">
        <v>1</v>
      </c>
      <c r="B66" s="17" t="s">
        <v>114</v>
      </c>
      <c r="C66" s="17" t="s">
        <v>115</v>
      </c>
      <c r="D66" s="51">
        <v>450</v>
      </c>
      <c r="E66" s="51">
        <f t="shared" si="0"/>
        <v>450</v>
      </c>
    </row>
    <row r="67" spans="1:5" ht="15.75" customHeight="1">
      <c r="A67" s="16">
        <v>1</v>
      </c>
      <c r="B67" s="17" t="s">
        <v>116</v>
      </c>
      <c r="C67" s="17" t="s">
        <v>117</v>
      </c>
      <c r="D67" s="51">
        <v>450</v>
      </c>
      <c r="E67" s="51">
        <f t="shared" si="0"/>
        <v>450</v>
      </c>
    </row>
    <row r="68" spans="1:5" ht="15.75" customHeight="1">
      <c r="A68" s="16">
        <v>1</v>
      </c>
      <c r="B68" s="17" t="s">
        <v>118</v>
      </c>
      <c r="C68" s="17" t="s">
        <v>119</v>
      </c>
      <c r="D68" s="51">
        <v>450</v>
      </c>
      <c r="E68" s="51">
        <f t="shared" si="0"/>
        <v>450</v>
      </c>
    </row>
    <row r="69" spans="1:5" ht="15.75" customHeight="1">
      <c r="A69" s="16">
        <v>1</v>
      </c>
      <c r="B69" s="17" t="s">
        <v>120</v>
      </c>
      <c r="C69" s="17" t="s">
        <v>121</v>
      </c>
      <c r="D69" s="51">
        <v>450</v>
      </c>
      <c r="E69" s="51">
        <f t="shared" si="0"/>
        <v>450</v>
      </c>
    </row>
    <row r="70" spans="1:5" ht="15.75" customHeight="1">
      <c r="A70" s="16">
        <v>1</v>
      </c>
      <c r="B70" s="17" t="s">
        <v>122</v>
      </c>
      <c r="C70" s="17" t="s">
        <v>123</v>
      </c>
      <c r="D70" s="51">
        <v>450</v>
      </c>
      <c r="E70" s="51">
        <f t="shared" si="0"/>
        <v>450</v>
      </c>
    </row>
    <row r="71" spans="1:5" ht="15.75" customHeight="1">
      <c r="A71" s="16">
        <v>1</v>
      </c>
      <c r="B71" s="17" t="s">
        <v>124</v>
      </c>
      <c r="C71" s="17" t="s">
        <v>125</v>
      </c>
      <c r="D71" s="51">
        <v>450</v>
      </c>
      <c r="E71" s="51">
        <f t="shared" si="0"/>
        <v>450</v>
      </c>
    </row>
    <row r="72" spans="1:5" ht="15.75" customHeight="1">
      <c r="A72" s="16">
        <v>1</v>
      </c>
      <c r="B72" s="17" t="s">
        <v>126</v>
      </c>
      <c r="C72" s="17" t="s">
        <v>127</v>
      </c>
      <c r="D72" s="51">
        <v>450</v>
      </c>
      <c r="E72" s="51">
        <f t="shared" si="0"/>
        <v>450</v>
      </c>
    </row>
    <row r="73" spans="1:5" ht="15.75" customHeight="1">
      <c r="A73" s="16">
        <v>1</v>
      </c>
      <c r="B73" s="17" t="s">
        <v>128</v>
      </c>
      <c r="C73" s="17" t="s">
        <v>129</v>
      </c>
      <c r="D73" s="51">
        <v>450</v>
      </c>
      <c r="E73" s="51">
        <f t="shared" si="0"/>
        <v>450</v>
      </c>
    </row>
    <row r="74" spans="1:5" ht="15.75" customHeight="1">
      <c r="A74" s="16">
        <v>1</v>
      </c>
      <c r="B74" s="17" t="s">
        <v>130</v>
      </c>
      <c r="C74" s="17" t="s">
        <v>131</v>
      </c>
      <c r="D74" s="51">
        <v>450</v>
      </c>
      <c r="E74" s="51">
        <f t="shared" si="0"/>
        <v>450</v>
      </c>
    </row>
    <row r="75" spans="1:5" ht="15.75" customHeight="1">
      <c r="A75" s="16">
        <v>1</v>
      </c>
      <c r="B75" s="17" t="s">
        <v>132</v>
      </c>
      <c r="C75" s="17" t="s">
        <v>133</v>
      </c>
      <c r="D75" s="51">
        <v>100</v>
      </c>
      <c r="E75" s="51">
        <f t="shared" si="0"/>
        <v>100</v>
      </c>
    </row>
    <row r="76" spans="1:5" ht="15.75" customHeight="1">
      <c r="A76" s="16">
        <v>1</v>
      </c>
      <c r="B76" s="17" t="s">
        <v>134</v>
      </c>
      <c r="C76" s="17" t="s">
        <v>135</v>
      </c>
      <c r="D76" s="51">
        <v>100</v>
      </c>
      <c r="E76" s="51">
        <f t="shared" si="0"/>
        <v>100</v>
      </c>
    </row>
    <row r="77" spans="1:5" ht="15.75" customHeight="1">
      <c r="A77" s="16">
        <v>1</v>
      </c>
      <c r="B77" s="17" t="s">
        <v>136</v>
      </c>
      <c r="C77" s="17" t="s">
        <v>137</v>
      </c>
      <c r="D77" s="51">
        <v>100</v>
      </c>
      <c r="E77" s="51">
        <f t="shared" si="0"/>
        <v>100</v>
      </c>
    </row>
    <row r="78" spans="1:5" ht="15.75" customHeight="1">
      <c r="A78" s="16">
        <v>1</v>
      </c>
      <c r="B78" s="17" t="s">
        <v>138</v>
      </c>
      <c r="C78" s="17" t="s">
        <v>139</v>
      </c>
      <c r="D78" s="51">
        <v>100</v>
      </c>
      <c r="E78" s="51">
        <f t="shared" si="0"/>
        <v>100</v>
      </c>
    </row>
    <row r="79" spans="1:5" ht="15.75" customHeight="1">
      <c r="A79" s="16">
        <v>1</v>
      </c>
      <c r="B79" s="17" t="s">
        <v>140</v>
      </c>
      <c r="C79" s="17" t="s">
        <v>141</v>
      </c>
      <c r="D79" s="51">
        <v>100</v>
      </c>
      <c r="E79" s="51">
        <f t="shared" si="0"/>
        <v>100</v>
      </c>
    </row>
    <row r="80" spans="1:5" ht="15.75" customHeight="1">
      <c r="A80" s="16">
        <v>1</v>
      </c>
      <c r="B80" s="17" t="s">
        <v>142</v>
      </c>
      <c r="C80" s="17" t="s">
        <v>143</v>
      </c>
      <c r="D80" s="51">
        <v>100</v>
      </c>
      <c r="E80" s="51">
        <f t="shared" si="0"/>
        <v>100</v>
      </c>
    </row>
    <row r="81" spans="1:5" ht="15.75" customHeight="1">
      <c r="A81" s="16">
        <v>1</v>
      </c>
      <c r="B81" s="17" t="s">
        <v>144</v>
      </c>
      <c r="C81" s="17" t="s">
        <v>145</v>
      </c>
      <c r="D81" s="51">
        <v>100</v>
      </c>
      <c r="E81" s="51">
        <f t="shared" si="0"/>
        <v>100</v>
      </c>
    </row>
    <row r="82" spans="1:5" ht="15.75" customHeight="1">
      <c r="A82" s="16">
        <v>1</v>
      </c>
      <c r="B82" s="17" t="s">
        <v>146</v>
      </c>
      <c r="C82" s="17" t="s">
        <v>147</v>
      </c>
      <c r="D82" s="51">
        <v>100</v>
      </c>
      <c r="E82" s="51">
        <f t="shared" si="0"/>
        <v>100</v>
      </c>
    </row>
    <row r="83" spans="1:5" ht="15.75" customHeight="1">
      <c r="A83" s="16">
        <v>1</v>
      </c>
      <c r="B83" s="17" t="s">
        <v>148</v>
      </c>
      <c r="C83" s="17" t="s">
        <v>149</v>
      </c>
      <c r="D83" s="51">
        <v>100</v>
      </c>
      <c r="E83" s="51">
        <f t="shared" si="0"/>
        <v>100</v>
      </c>
    </row>
    <row r="84" spans="1:5" ht="15.75" customHeight="1">
      <c r="A84" s="16">
        <v>1</v>
      </c>
      <c r="B84" s="17" t="s">
        <v>150</v>
      </c>
      <c r="C84" s="17" t="s">
        <v>151</v>
      </c>
      <c r="D84" s="51">
        <v>100</v>
      </c>
      <c r="E84" s="51">
        <f t="shared" ref="E84:E87" si="1">+A84*D84</f>
        <v>100</v>
      </c>
    </row>
    <row r="85" spans="1:5" ht="15.75">
      <c r="A85" s="53" t="s">
        <v>206</v>
      </c>
      <c r="B85" s="52"/>
      <c r="C85" s="52"/>
      <c r="D85" s="54"/>
      <c r="E85" s="51">
        <f>SUM(E19:E84)</f>
        <v>19400</v>
      </c>
    </row>
    <row r="86" spans="1:5" ht="15.75">
      <c r="A86" s="55" t="s">
        <v>207</v>
      </c>
      <c r="B86" s="57"/>
      <c r="C86" s="58"/>
      <c r="D86" s="56">
        <v>0.12</v>
      </c>
      <c r="E86" s="51">
        <f>E85*D86</f>
        <v>2328</v>
      </c>
    </row>
    <row r="87" spans="1:5" ht="15.75">
      <c r="A87" s="55" t="s">
        <v>208</v>
      </c>
      <c r="B87" s="57"/>
      <c r="C87" s="57"/>
      <c r="D87" s="58"/>
      <c r="E87" s="51">
        <f>E85+E86</f>
        <v>21728</v>
      </c>
    </row>
    <row r="89" spans="1:5" ht="12.75" customHeight="1"/>
    <row r="90" spans="1:5" ht="12.75" customHeight="1">
      <c r="A90" s="19"/>
      <c r="B90" s="19"/>
      <c r="C90" s="19"/>
    </row>
    <row r="91" spans="1:5" ht="12.75" customHeight="1">
      <c r="A91" s="20"/>
      <c r="B91" s="21"/>
      <c r="C91" s="22" t="s">
        <v>191</v>
      </c>
    </row>
    <row r="92" spans="1:5" ht="12.75" customHeight="1">
      <c r="A92" s="18" t="s">
        <v>152</v>
      </c>
      <c r="B92" s="23" t="s">
        <v>153</v>
      </c>
      <c r="C92" s="14" t="s">
        <v>154</v>
      </c>
    </row>
    <row r="93" spans="1:5" ht="12.75" customHeight="1">
      <c r="A93" s="24">
        <v>1</v>
      </c>
      <c r="B93" s="25"/>
      <c r="C93" s="26" t="s">
        <v>155</v>
      </c>
    </row>
    <row r="94" spans="1:5">
      <c r="A94" s="24">
        <v>1</v>
      </c>
      <c r="B94" s="25"/>
      <c r="C94" s="26" t="s">
        <v>156</v>
      </c>
    </row>
    <row r="95" spans="1:5">
      <c r="A95" s="24">
        <v>1</v>
      </c>
      <c r="B95" s="25"/>
      <c r="C95" s="26" t="s">
        <v>157</v>
      </c>
    </row>
    <row r="96" spans="1:5">
      <c r="A96" s="24">
        <v>2</v>
      </c>
      <c r="B96" s="25"/>
      <c r="C96" s="26" t="s">
        <v>158</v>
      </c>
    </row>
    <row r="97" spans="1:3">
      <c r="A97" s="24">
        <v>1</v>
      </c>
      <c r="B97" s="25"/>
      <c r="C97" s="26" t="s">
        <v>159</v>
      </c>
    </row>
    <row r="98" spans="1:3">
      <c r="A98" s="24">
        <v>1</v>
      </c>
      <c r="B98" s="25"/>
      <c r="C98" s="26" t="s">
        <v>160</v>
      </c>
    </row>
    <row r="99" spans="1:3">
      <c r="A99" s="24">
        <v>1</v>
      </c>
      <c r="B99" s="25"/>
      <c r="C99" s="26" t="s">
        <v>161</v>
      </c>
    </row>
    <row r="100" spans="1:3">
      <c r="A100" s="24">
        <v>1</v>
      </c>
      <c r="B100" s="25"/>
      <c r="C100" s="26" t="s">
        <v>162</v>
      </c>
    </row>
    <row r="101" spans="1:3">
      <c r="A101" s="24">
        <v>1</v>
      </c>
      <c r="B101" s="25"/>
      <c r="C101" s="26" t="s">
        <v>163</v>
      </c>
    </row>
    <row r="102" spans="1:3">
      <c r="A102" s="24">
        <v>1</v>
      </c>
      <c r="B102" s="25"/>
      <c r="C102" s="26" t="s">
        <v>164</v>
      </c>
    </row>
    <row r="103" spans="1:3">
      <c r="A103" s="24">
        <v>1</v>
      </c>
      <c r="B103" s="25"/>
      <c r="C103" s="26" t="s">
        <v>165</v>
      </c>
    </row>
    <row r="104" spans="1:3">
      <c r="A104" s="24">
        <v>1</v>
      </c>
      <c r="B104" s="25"/>
      <c r="C104" s="26" t="s">
        <v>166</v>
      </c>
    </row>
    <row r="105" spans="1:3">
      <c r="A105" s="24">
        <v>1</v>
      </c>
      <c r="B105" s="25"/>
      <c r="C105" s="26" t="s">
        <v>167</v>
      </c>
    </row>
    <row r="106" spans="1:3">
      <c r="A106" s="24">
        <v>1</v>
      </c>
      <c r="B106" s="25"/>
      <c r="C106" s="26" t="s">
        <v>168</v>
      </c>
    </row>
    <row r="107" spans="1:3">
      <c r="A107" s="24">
        <v>1</v>
      </c>
      <c r="B107" s="25"/>
      <c r="C107" s="26" t="s">
        <v>169</v>
      </c>
    </row>
    <row r="108" spans="1:3">
      <c r="A108" s="24">
        <v>1</v>
      </c>
      <c r="B108" s="27"/>
      <c r="C108" s="26" t="s">
        <v>170</v>
      </c>
    </row>
    <row r="109" spans="1:3">
      <c r="A109" s="24">
        <v>1</v>
      </c>
      <c r="B109" s="27"/>
      <c r="C109" s="26" t="s">
        <v>171</v>
      </c>
    </row>
    <row r="110" spans="1:3">
      <c r="A110" s="24">
        <v>1</v>
      </c>
      <c r="B110" s="27"/>
      <c r="C110" s="26" t="s">
        <v>172</v>
      </c>
    </row>
    <row r="111" spans="1:3">
      <c r="A111" s="24">
        <v>6</v>
      </c>
      <c r="B111" s="27"/>
      <c r="C111" s="26" t="s">
        <v>173</v>
      </c>
    </row>
    <row r="112" spans="1:3">
      <c r="A112" s="24">
        <v>1</v>
      </c>
      <c r="B112" s="27"/>
      <c r="C112" s="26" t="s">
        <v>174</v>
      </c>
    </row>
    <row r="113" spans="1:3">
      <c r="A113" s="24">
        <v>1</v>
      </c>
      <c r="B113" s="27"/>
      <c r="C113" s="26" t="s">
        <v>175</v>
      </c>
    </row>
    <row r="114" spans="1:3" ht="24">
      <c r="A114" s="28">
        <v>1</v>
      </c>
      <c r="B114" s="25"/>
      <c r="C114" s="26" t="s">
        <v>176</v>
      </c>
    </row>
    <row r="115" spans="1:3">
      <c r="A115" s="24">
        <v>1</v>
      </c>
      <c r="B115" s="27"/>
      <c r="C115" s="26" t="s">
        <v>177</v>
      </c>
    </row>
    <row r="116" spans="1:3">
      <c r="A116" s="24">
        <v>1</v>
      </c>
      <c r="B116" s="27"/>
      <c r="C116" s="26" t="s">
        <v>178</v>
      </c>
    </row>
    <row r="117" spans="1:3">
      <c r="A117" s="24">
        <v>1</v>
      </c>
      <c r="B117" s="27"/>
      <c r="C117" s="26" t="s">
        <v>179</v>
      </c>
    </row>
    <row r="118" spans="1:3">
      <c r="A118" s="24">
        <v>1</v>
      </c>
      <c r="B118" s="27"/>
      <c r="C118" s="26" t="s">
        <v>180</v>
      </c>
    </row>
    <row r="119" spans="1:3">
      <c r="A119" s="24">
        <v>1</v>
      </c>
      <c r="B119" s="27"/>
      <c r="C119" s="26" t="s">
        <v>181</v>
      </c>
    </row>
    <row r="120" spans="1:3">
      <c r="A120" s="24">
        <v>1</v>
      </c>
      <c r="B120" s="27"/>
      <c r="C120" s="26" t="s">
        <v>182</v>
      </c>
    </row>
    <row r="121" spans="1:3">
      <c r="A121" s="24">
        <v>1</v>
      </c>
      <c r="B121" s="27"/>
      <c r="C121" s="26" t="s">
        <v>183</v>
      </c>
    </row>
    <row r="122" spans="1:3">
      <c r="A122" s="24">
        <v>1</v>
      </c>
      <c r="B122" s="27"/>
      <c r="C122" s="26" t="s">
        <v>184</v>
      </c>
    </row>
    <row r="123" spans="1:3" ht="28.5" customHeight="1">
      <c r="A123" s="24">
        <v>1</v>
      </c>
      <c r="B123" s="27"/>
      <c r="C123" s="26" t="s">
        <v>185</v>
      </c>
    </row>
    <row r="124" spans="1:3">
      <c r="A124" s="24">
        <v>1</v>
      </c>
      <c r="B124" s="27"/>
      <c r="C124" s="26" t="s">
        <v>186</v>
      </c>
    </row>
    <row r="125" spans="1:3">
      <c r="A125" s="24">
        <v>1</v>
      </c>
      <c r="B125" s="27"/>
      <c r="C125" s="26" t="s">
        <v>187</v>
      </c>
    </row>
    <row r="126" spans="1:3">
      <c r="A126" s="24">
        <v>1</v>
      </c>
      <c r="B126" s="27"/>
      <c r="C126" s="26" t="s">
        <v>188</v>
      </c>
    </row>
    <row r="127" spans="1:3" ht="93.75">
      <c r="A127" s="24">
        <v>1</v>
      </c>
      <c r="B127" s="25"/>
      <c r="C127" s="29" t="s">
        <v>193</v>
      </c>
    </row>
    <row r="128" spans="1:3">
      <c r="A128" s="24">
        <v>1</v>
      </c>
      <c r="B128" s="27"/>
      <c r="C128" s="26" t="s">
        <v>189</v>
      </c>
    </row>
    <row r="129" spans="1:3">
      <c r="A129" s="30">
        <v>1</v>
      </c>
      <c r="B129" s="31"/>
      <c r="C129" s="32" t="s">
        <v>190</v>
      </c>
    </row>
    <row r="130" spans="1:3">
      <c r="A130" s="33">
        <v>1</v>
      </c>
      <c r="B130" s="34"/>
      <c r="C130" s="34" t="s">
        <v>194</v>
      </c>
    </row>
    <row r="131" spans="1:3">
      <c r="A131" s="33">
        <v>1</v>
      </c>
      <c r="B131" s="34"/>
      <c r="C131" s="34" t="s">
        <v>195</v>
      </c>
    </row>
    <row r="132" spans="1:3">
      <c r="A132" s="33">
        <v>1</v>
      </c>
      <c r="B132" s="34"/>
      <c r="C132" s="34" t="s">
        <v>196</v>
      </c>
    </row>
    <row r="133" spans="1:3">
      <c r="A133" s="33">
        <v>1</v>
      </c>
      <c r="B133" s="34"/>
      <c r="C133" s="34" t="s">
        <v>197</v>
      </c>
    </row>
    <row r="134" spans="1:3">
      <c r="A134" s="33">
        <v>4</v>
      </c>
      <c r="B134" s="34"/>
      <c r="C134" s="34" t="s">
        <v>198</v>
      </c>
    </row>
    <row r="135" spans="1:3">
      <c r="A135" s="33">
        <v>2</v>
      </c>
      <c r="B135" s="34"/>
      <c r="C135" s="34" t="s">
        <v>199</v>
      </c>
    </row>
    <row r="136" spans="1:3">
      <c r="A136" s="33">
        <v>1</v>
      </c>
      <c r="B136" s="34"/>
      <c r="C136" s="34" t="s">
        <v>200</v>
      </c>
    </row>
    <row r="138" spans="1:3">
      <c r="B138" t="s">
        <v>201</v>
      </c>
    </row>
    <row r="140" spans="1:3">
      <c r="B140" t="s">
        <v>192</v>
      </c>
    </row>
    <row r="154" spans="4:5" ht="15">
      <c r="E154" s="39"/>
    </row>
    <row r="155" spans="4:5" ht="15">
      <c r="E155" s="39"/>
    </row>
    <row r="156" spans="4:5" ht="15">
      <c r="D156" s="39"/>
      <c r="E156" s="39"/>
    </row>
    <row r="157" spans="4:5" ht="15">
      <c r="D157" s="39"/>
      <c r="E157" s="39"/>
    </row>
    <row r="158" spans="4:5" ht="15">
      <c r="D158" s="39"/>
      <c r="E158" s="39"/>
    </row>
    <row r="159" spans="4:5" ht="15">
      <c r="D159" s="39"/>
      <c r="E159" s="39"/>
    </row>
    <row r="192" spans="4:4" ht="15">
      <c r="D192" s="39"/>
    </row>
    <row r="193" spans="4:4" ht="15">
      <c r="D193" s="39"/>
    </row>
    <row r="194" spans="4:4" ht="15">
      <c r="D194" s="39"/>
    </row>
    <row r="195" spans="4:4" ht="15">
      <c r="D195" s="39"/>
    </row>
    <row r="196" spans="4:4" ht="15">
      <c r="D196" s="39"/>
    </row>
    <row r="197" spans="4:4" ht="15">
      <c r="D197" s="39"/>
    </row>
    <row r="198" spans="4:4" ht="15">
      <c r="D198" s="39"/>
    </row>
    <row r="199" spans="4:4" ht="15">
      <c r="D199" s="39"/>
    </row>
    <row r="200" spans="4:4" ht="15">
      <c r="D200" s="39"/>
    </row>
    <row r="201" spans="4:4" ht="15.75">
      <c r="D201" s="48"/>
    </row>
    <row r="202" spans="4:4" ht="15.75">
      <c r="D202" s="46"/>
    </row>
    <row r="203" spans="4:4" ht="15">
      <c r="D203" s="49"/>
    </row>
    <row r="204" spans="4:4" ht="15">
      <c r="D204" s="49"/>
    </row>
    <row r="205" spans="4:4" ht="15">
      <c r="D205" s="49"/>
    </row>
    <row r="206" spans="4:4" ht="15">
      <c r="D206" s="49"/>
    </row>
    <row r="207" spans="4:4" ht="15">
      <c r="D207" s="49"/>
    </row>
    <row r="208" spans="4:4" ht="15">
      <c r="D208" s="49"/>
    </row>
    <row r="209" spans="4:4" ht="15">
      <c r="D209" s="49"/>
    </row>
    <row r="210" spans="4:4" ht="15">
      <c r="D210" s="42"/>
    </row>
    <row r="211" spans="4:4" ht="15">
      <c r="D211" s="49"/>
    </row>
    <row r="212" spans="4:4" ht="15">
      <c r="D212" s="49"/>
    </row>
    <row r="213" spans="4:4" ht="15">
      <c r="D213" s="49"/>
    </row>
    <row r="214" spans="4:4" ht="15">
      <c r="D214" s="49"/>
    </row>
    <row r="215" spans="4:4" ht="15">
      <c r="D215" s="49"/>
    </row>
    <row r="216" spans="4:4" ht="15">
      <c r="D216" s="49"/>
    </row>
    <row r="217" spans="4:4" ht="15">
      <c r="D217" s="49"/>
    </row>
    <row r="218" spans="4:4" ht="15">
      <c r="D218" s="49"/>
    </row>
    <row r="219" spans="4:4" ht="15">
      <c r="D219" s="49"/>
    </row>
    <row r="220" spans="4:4" ht="15">
      <c r="D220" s="44"/>
    </row>
    <row r="222" spans="4:4" ht="15.75">
      <c r="D222" s="48"/>
    </row>
    <row r="223" spans="4:4" ht="15">
      <c r="D223" s="50"/>
    </row>
    <row r="224" spans="4:4" ht="15">
      <c r="D224" s="41"/>
    </row>
    <row r="225" spans="4:4" ht="15">
      <c r="D225" s="41"/>
    </row>
    <row r="226" spans="4:4" ht="15">
      <c r="D226" s="41"/>
    </row>
    <row r="227" spans="4:4" ht="15">
      <c r="D227" s="41"/>
    </row>
    <row r="228" spans="4:4" ht="15">
      <c r="D228" s="41"/>
    </row>
    <row r="229" spans="4:4" ht="15">
      <c r="D229" s="41"/>
    </row>
    <row r="230" spans="4:4" ht="15">
      <c r="D230" s="41"/>
    </row>
    <row r="231" spans="4:4" ht="15">
      <c r="D231" s="41"/>
    </row>
    <row r="232" spans="4:4" ht="15">
      <c r="D232" s="41"/>
    </row>
    <row r="233" spans="4:4" ht="15">
      <c r="D233" s="39"/>
    </row>
    <row r="235" spans="4:4" ht="15">
      <c r="D235" s="45"/>
    </row>
    <row r="236" spans="4:4" ht="15">
      <c r="D236" s="45"/>
    </row>
    <row r="237" spans="4:4" ht="15">
      <c r="D237" s="45"/>
    </row>
    <row r="238" spans="4:4" ht="15">
      <c r="D238" s="45"/>
    </row>
    <row r="239" spans="4:4" ht="15">
      <c r="D239" s="45"/>
    </row>
    <row r="240" spans="4:4" ht="15">
      <c r="D240" s="45"/>
    </row>
    <row r="241" spans="4:4" ht="15">
      <c r="D241" s="47"/>
    </row>
    <row r="242" spans="4:4" ht="15">
      <c r="D242" s="47"/>
    </row>
    <row r="243" spans="4:4" ht="15">
      <c r="D243" s="47"/>
    </row>
    <row r="244" spans="4:4" ht="15">
      <c r="D244" s="47"/>
    </row>
    <row r="245" spans="4:4" ht="15">
      <c r="D245" s="43"/>
    </row>
    <row r="246" spans="4:4" ht="15">
      <c r="D246" s="43"/>
    </row>
    <row r="247" spans="4:4" ht="15">
      <c r="D247" s="43"/>
    </row>
  </sheetData>
  <mergeCells count="5">
    <mergeCell ref="A4:C4"/>
    <mergeCell ref="A85:D85"/>
    <mergeCell ref="A86:C86"/>
    <mergeCell ref="A87:D87"/>
    <mergeCell ref="A17:E17"/>
  </mergeCells>
  <pageMargins left="0.70866141732283472" right="0.70866141732283472" top="0.74803149606299213" bottom="0.74803149606299213" header="0.31496062992125984" footer="0.31496062992125984"/>
  <pageSetup paperSize="9" scale="66" fitToHeight="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Table 1</vt:lpstr>
      <vt:lpstr>08-07</vt:lpstr>
      <vt:lpstr>'08-07'!Área_de_impresión</vt:lpstr>
      <vt:lpstr>'Table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2022-07-08T14:29:24Z</cp:lastPrinted>
  <dcterms:created xsi:type="dcterms:W3CDTF">2021-08-19T15:25:59Z</dcterms:created>
  <dcterms:modified xsi:type="dcterms:W3CDTF">2022-07-08T20:45:46Z</dcterms:modified>
</cp:coreProperties>
</file>