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 FRANCISCO\"/>
    </mc:Choice>
  </mc:AlternateContent>
  <xr:revisionPtr revIDLastSave="0" documentId="13_ncr:1_{21954043-2169-4281-A455-0FC2D9098D20}" xr6:coauthVersionLast="47" xr6:coauthVersionMax="47" xr10:uidLastSave="{00000000-0000-0000-0000-000000000000}"/>
  <bookViews>
    <workbookView xWindow="-120" yWindow="-120" windowWidth="29040" windowHeight="15840" activeTab="1" xr2:uid="{36C72041-8A0A-4216-9892-8FBCD0E15B7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" l="1"/>
  <c r="E67" i="2"/>
  <c r="E66" i="2"/>
  <c r="E65" i="2"/>
  <c r="E64" i="2"/>
  <c r="E68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30" i="1" l="1"/>
  <c r="E29" i="1"/>
  <c r="E28" i="1"/>
  <c r="E27" i="1"/>
  <c r="E26" i="1"/>
  <c r="E25" i="1"/>
  <c r="E24" i="1"/>
  <c r="E23" i="1"/>
  <c r="E31" i="1" s="1"/>
  <c r="E32" i="1" l="1"/>
  <c r="E33" i="1"/>
</calcChain>
</file>

<file path=xl/sharedStrings.xml><?xml version="1.0" encoding="utf-8"?>
<sst xmlns="http://schemas.openxmlformats.org/spreadsheetml/2006/main" count="234" uniqueCount="205">
  <si>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</si>
  <si>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</si>
  <si>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</si>
  <si>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</si>
  <si>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</si>
  <si>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</si>
  <si>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</si>
  <si>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</si>
  <si>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</si>
  <si>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</si>
  <si>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</si>
  <si>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DR. GONZALEZ</t>
  </si>
  <si>
    <t>Nombre del Paciente:</t>
  </si>
  <si>
    <t xml:space="preserve">Tipo de Seguro: </t>
  </si>
  <si>
    <t>Fecha de cirugía:</t>
  </si>
  <si>
    <t>Hora de cirugía:</t>
  </si>
  <si>
    <t>BIENES TRANSPORTADOS</t>
  </si>
  <si>
    <t xml:space="preserve">CLAVOS ELASTICOS TIPO TENNS </t>
  </si>
  <si>
    <t>CANTIDAD</t>
  </si>
  <si>
    <t>CODIGO</t>
  </si>
  <si>
    <t>DESCRIPCION</t>
  </si>
  <si>
    <t>PRECIO UNITARIO</t>
  </si>
  <si>
    <t>PRECIO TOTAL</t>
  </si>
  <si>
    <t>073520400</t>
  </si>
  <si>
    <t>CLAVO ELÁSTICO  (TEN) 1.5 * 400 MM TITANIO</t>
  </si>
  <si>
    <t>070430400</t>
  </si>
  <si>
    <t>CLAVO ELÁSTICO  (TEN) 2.0 * 400 MM TITANIO</t>
  </si>
  <si>
    <t>070440400</t>
  </si>
  <si>
    <t>CLAVO ELÁSTICO  (TEN) 2.5 * 400 MM TITANIO</t>
  </si>
  <si>
    <t>070450400</t>
  </si>
  <si>
    <t>CLAVO ELÁSTICO  (TEN) 3.0 * 400 MM TITANIO</t>
  </si>
  <si>
    <t>070460400</t>
  </si>
  <si>
    <t>CLAVO ELÁSTICO  (TEN) 3.5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</si>
  <si>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</si>
  <si>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</si>
  <si>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</si>
  <si>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</si>
  <si>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</si>
  <si>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</si>
  <si>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SUBTOTAL SIN IMPUESTOS</t>
  </si>
  <si>
    <t>IVA 12%</t>
  </si>
  <si>
    <t>VALOR 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</si>
  <si>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</si>
  <si>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</si>
  <si>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</si>
  <si>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</si>
  <si>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</si>
  <si>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</si>
  <si>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</si>
  <si>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</si>
  <si>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</si>
  <si>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</si>
  <si>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</si>
  <si>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</si>
  <si>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</si>
  <si>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</si>
  <si>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</si>
  <si>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</si>
  <si>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</si>
  <si>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</si>
  <si>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</si>
  <si>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</si>
  <si>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</si>
  <si>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</si>
  <si>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>Playo grande</t>
  </si>
  <si>
    <t>Cortadora</t>
  </si>
  <si>
    <t xml:space="preserve">Motor canulado </t>
  </si>
  <si>
    <t xml:space="preserve">Acoples de motor </t>
  </si>
  <si>
    <t xml:space="preserve">Hojas de Sierra </t>
  </si>
  <si>
    <t xml:space="preserve">Baterias Gris </t>
  </si>
  <si>
    <t xml:space="preserve">intercambiador de bateria </t>
  </si>
  <si>
    <t xml:space="preserve">Contenedor con tapa </t>
  </si>
  <si>
    <t>ENTREGADO POR:</t>
  </si>
  <si>
    <t>RECIBIDO POR:</t>
  </si>
  <si>
    <t>INQUIORT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</si>
  <si>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</si>
  <si>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</si>
  <si>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</si>
  <si>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</si>
  <si>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</si>
  <si>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</si>
  <si>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</si>
  <si>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</si>
  <si>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</si>
  <si>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</si>
  <si>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</si>
  <si>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</si>
  <si>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</si>
  <si>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</si>
  <si>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</si>
  <si>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</si>
  <si>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</si>
  <si>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</si>
  <si>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</si>
  <si>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</si>
  <si>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</si>
  <si>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</si>
  <si>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</si>
  <si>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</si>
  <si>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</si>
  <si>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</si>
  <si>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</si>
  <si>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</si>
  <si>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</si>
  <si>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</si>
  <si>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</si>
  <si>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</si>
  <si>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</si>
  <si>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</si>
  <si>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</si>
  <si>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</si>
  <si>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</si>
  <si>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</si>
  <si>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</si>
  <si>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</si>
  <si>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</si>
  <si>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</si>
  <si>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</si>
  <si>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</si>
  <si>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</si>
  <si>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</si>
  <si>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</si>
  <si>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</si>
  <si>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</si>
  <si>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</si>
  <si>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</si>
  <si>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</si>
  <si>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</si>
  <si>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</si>
  <si>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</si>
  <si>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</si>
  <si>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</si>
  <si>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</si>
  <si>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</si>
  <si>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</si>
  <si>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</si>
  <si>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</si>
  <si>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</si>
  <si>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</si>
  <si>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</si>
  <si>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</si>
  <si>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</si>
  <si>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</si>
  <si>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</si>
  <si>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</si>
  <si>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</si>
  <si>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</si>
  <si>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</si>
  <si>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</si>
  <si>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</si>
  <si>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</si>
  <si>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</si>
  <si>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</si>
  <si>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</si>
  <si>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</si>
  <si>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</si>
  <si>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</si>
  <si>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</si>
  <si>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</si>
  <si>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>15-HC-012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</si>
  <si>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</si>
  <si>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</si>
  <si>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</si>
  <si>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</si>
  <si>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</si>
  <si>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</si>
  <si>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</si>
  <si>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</si>
  <si>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</si>
  <si>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</si>
  <si>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</si>
  <si>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</si>
  <si>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</si>
  <si>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</si>
  <si>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</si>
  <si>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CLINICA SAN FRANCISCO </t>
  </si>
  <si>
    <t>0990763070001</t>
  </si>
  <si>
    <t>AV. ALEJANDRO ANDRADE 27-29 JUAN ROLANDO COELLO</t>
  </si>
  <si>
    <t>(04)259-5400</t>
  </si>
  <si>
    <t xml:space="preserve">NOTA DE ENTREGA </t>
  </si>
  <si>
    <t xml:space="preserve">DOMINGUEZ PEREZ LUCIA GABRIELA </t>
  </si>
  <si>
    <t>SALUD</t>
  </si>
  <si>
    <t xml:space="preserve">05:00Pm </t>
  </si>
  <si>
    <t>ALAMBRE DE CERCLAJE 0.60; 1.0; 1.5; 2.0 MM * METRO QUIRURGICO</t>
  </si>
  <si>
    <r>
      <t>BATERIAS GRIS N</t>
    </r>
    <r>
      <rPr>
        <b/>
        <sz val="12"/>
        <color theme="1"/>
        <rFont val="Arial"/>
        <family val="2"/>
      </rPr>
      <t xml:space="preserve">O ESTERILIZAR </t>
    </r>
  </si>
  <si>
    <t xml:space="preserve">NOTA DE RETIRO </t>
  </si>
  <si>
    <t>04:00PM</t>
  </si>
  <si>
    <t>CLAVIJA KIRSCHNER 1.0*250 MM ACERO</t>
  </si>
  <si>
    <t>PINZA DE PUNTAS</t>
  </si>
  <si>
    <t xml:space="preserve">PINZAS DE REDUCCION </t>
  </si>
  <si>
    <t>SEPARADORES DE SEM MILLER</t>
  </si>
  <si>
    <t xml:space="preserve">SEPARADORES DE HOMAN </t>
  </si>
  <si>
    <t xml:space="preserve">ELEVADOR DE PERIOSTIO </t>
  </si>
  <si>
    <t xml:space="preserve">CURETA </t>
  </si>
  <si>
    <t>PLAYOS</t>
  </si>
  <si>
    <t xml:space="preserve">GUBIA </t>
  </si>
  <si>
    <t xml:space="preserve">PORTA ALAMBRE </t>
  </si>
  <si>
    <t xml:space="preserve">CORTAFRIO </t>
  </si>
  <si>
    <t xml:space="preserve">PERFORADOR CANULADO AESCULAP </t>
  </si>
  <si>
    <t xml:space="preserve">ACCESORIOS DE MOTOR </t>
  </si>
  <si>
    <t xml:space="preserve">CONTENEDORT DE TRASNPORTE </t>
  </si>
  <si>
    <t xml:space="preserve">EL MOTOR DEBE ESTERILIZARSE EN FRIO </t>
  </si>
  <si>
    <t xml:space="preserve">NOTA </t>
  </si>
  <si>
    <t>CUALQUIER DAÑO PRESENTADO</t>
  </si>
  <si>
    <t xml:space="preserve">LA INSTITUCION SE HACE RESPNSABLE 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</si>
</sst>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3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2" applyFont="1"/>
    <xf numFmtId="0" fontId="4" fillId="0" borderId="0" xfId="0" applyFont="1"/>
    <xf numFmtId="0" fontId="6" fillId="0" borderId="0" xfId="2" applyFont="1" applyAlignment="1">
      <alignment horizontal="center"/>
    </xf>
    <xf numFmtId="2" fontId="7" fillId="0" borderId="0" xfId="0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0" fontId="4" fillId="0" borderId="2" xfId="2" applyFont="1" applyBorder="1" applyAlignment="1">
      <alignment horizontal="left"/>
    </xf>
    <xf numFmtId="49" fontId="4" fillId="0" borderId="2" xfId="2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7" fillId="0" borderId="0" xfId="2" applyNumberFormat="1" applyFont="1" applyAlignment="1">
      <alignment horizontal="center"/>
    </xf>
    <xf numFmtId="0" fontId="2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2" fontId="5" fillId="3" borderId="6" xfId="2" applyNumberFormat="1" applyFont="1" applyFill="1" applyBorder="1" applyAlignment="1" applyProtection="1">
      <alignment horizontal="center" vertical="top" wrapText="1" readingOrder="1"/>
      <protection locked="0"/>
    </xf>
    <xf numFmtId="0" fontId="5" fillId="3" borderId="7" xfId="2" applyFont="1" applyFill="1" applyBorder="1" applyAlignment="1" applyProtection="1">
      <alignment horizontal="left" vertical="top" wrapText="1" readingOrder="1"/>
      <protection locked="0"/>
    </xf>
    <xf numFmtId="0" fontId="5" fillId="3" borderId="7" xfId="2" applyFont="1" applyFill="1" applyBorder="1" applyAlignment="1" applyProtection="1">
      <alignment horizontal="center" vertical="top" wrapText="1" readingOrder="1"/>
      <protection locked="0"/>
    </xf>
    <xf numFmtId="0" fontId="5" fillId="3" borderId="8" xfId="2" applyFont="1" applyFill="1" applyBorder="1" applyAlignment="1" applyProtection="1">
      <alignment horizontal="center" vertical="top" wrapText="1" readingOrder="1"/>
      <protection locked="0"/>
    </xf>
    <xf numFmtId="0" fontId="4" fillId="0" borderId="0" xfId="2" applyFont="1" applyAlignment="1">
      <alignment horizontal="center" readingOrder="1"/>
    </xf>
    <xf numFmtId="0" fontId="4" fillId="0" borderId="8" xfId="2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8" xfId="2" applyFont="1" applyBorder="1" applyAlignment="1">
      <alignment wrapText="1"/>
    </xf>
    <xf numFmtId="165" fontId="4" fillId="0" borderId="8" xfId="3" applyFont="1" applyFill="1" applyBorder="1"/>
    <xf numFmtId="49" fontId="2" fillId="0" borderId="8" xfId="0" applyNumberFormat="1" applyFont="1" applyBorder="1" applyAlignment="1">
      <alignment horizontal="center" vertical="center"/>
    </xf>
    <xf numFmtId="165" fontId="4" fillId="0" borderId="8" xfId="3" applyFont="1" applyBorder="1"/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2" fontId="4" fillId="0" borderId="0" xfId="2" applyNumberFormat="1" applyFont="1" applyAlignment="1">
      <alignment horizontal="center"/>
    </xf>
    <xf numFmtId="0" fontId="5" fillId="0" borderId="8" xfId="2" applyFont="1" applyBorder="1" applyAlignment="1">
      <alignment horizontal="center"/>
    </xf>
    <xf numFmtId="0" fontId="4" fillId="0" borderId="8" xfId="2" applyFont="1" applyBorder="1" applyAlignment="1">
      <alignment horizontal="left"/>
    </xf>
    <xf numFmtId="0" fontId="5" fillId="0" borderId="0" xfId="2" applyFont="1" applyAlignment="1">
      <alignment horizontal="left" vertical="top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44" fontId="4" fillId="0" borderId="0" xfId="1" applyFont="1"/>
    <xf numFmtId="0" fontId="2" fillId="0" borderId="0" xfId="0" applyFont="1"/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2" fontId="7" fillId="0" borderId="0" xfId="2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9" fillId="4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0" borderId="8" xfId="0" applyFont="1" applyBorder="1" applyAlignment="1" applyProtection="1">
      <alignment horizontal="left" vertical="center" wrapText="1" readingOrder="1"/>
      <protection locked="0"/>
    </xf>
    <xf numFmtId="0" fontId="9" fillId="0" borderId="8" xfId="0" applyFont="1" applyBorder="1" applyAlignment="1" applyProtection="1">
      <alignment horizontal="center" vertical="center" wrapText="1" readingOrder="1"/>
      <protection locked="0"/>
    </xf>
    <xf numFmtId="0" fontId="9" fillId="4" borderId="8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2" fontId="2" fillId="4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8" xfId="0" applyFont="1" applyBorder="1" applyAlignment="1">
      <alignment horizontal="left" vertical="top"/>
    </xf>
    <xf numFmtId="166" fontId="4" fillId="0" borderId="8" xfId="0" applyNumberFormat="1" applyFont="1" applyBorder="1" applyAlignment="1">
      <alignment horizontal="center" vertical="center"/>
    </xf>
    <xf numFmtId="165" fontId="2" fillId="0" borderId="8" xfId="4" applyFont="1" applyBorder="1"/>
    <xf numFmtId="0" fontId="4" fillId="0" borderId="8" xfId="0" applyFont="1" applyBorder="1" applyAlignment="1">
      <alignment horizontal="center"/>
    </xf>
    <xf numFmtId="167" fontId="4" fillId="0" borderId="8" xfId="0" applyNumberFormat="1" applyFont="1" applyBorder="1"/>
    <xf numFmtId="167" fontId="4" fillId="0" borderId="0" xfId="0" applyNumberFormat="1" applyFont="1"/>
    <xf numFmtId="0" fontId="4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right" wrapText="1"/>
    </xf>
    <xf numFmtId="0" fontId="4" fillId="0" borderId="9" xfId="0" applyFont="1" applyBorder="1" applyAlignment="1" applyProtection="1">
      <alignment horizontal="center" vertical="top" wrapText="1" readingOrder="1"/>
      <protection locked="0"/>
    </xf>
    <xf numFmtId="0" fontId="4" fillId="0" borderId="9" xfId="0" applyFont="1" applyBorder="1" applyAlignment="1" applyProtection="1">
      <alignment vertical="top" wrapText="1" readingOrder="1"/>
      <protection locked="0"/>
    </xf>
    <xf numFmtId="0" fontId="4" fillId="0" borderId="8" xfId="0" applyFont="1" applyBorder="1" applyAlignment="1" applyProtection="1">
      <alignment horizontal="center" vertical="top" wrapText="1" readingOrder="1"/>
      <protection locked="0"/>
    </xf>
    <xf numFmtId="0" fontId="4" fillId="0" borderId="8" xfId="0" applyFont="1" applyBorder="1" applyAlignment="1" applyProtection="1">
      <alignment vertical="top" wrapText="1" readingOrder="1"/>
      <protection locked="0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0" borderId="8" xfId="0" applyFont="1" applyBorder="1"/>
    <xf numFmtId="44" fontId="4" fillId="0" borderId="8" xfId="1" applyFont="1" applyBorder="1" applyAlignment="1"/>
    <xf numFmtId="0" fontId="9" fillId="0" borderId="0" xfId="2" applyFont="1" applyAlignment="1">
      <alignment horizontal="center"/>
    </xf>
    <xf numFmtId="0" fontId="4" fillId="0" borderId="8" xfId="2" applyFont="1" applyBorder="1" applyAlignment="1">
      <alignment horizontal="right" wrapText="1"/>
    </xf>
    <xf numFmtId="0" fontId="5" fillId="0" borderId="8" xfId="2" applyFont="1" applyBorder="1" applyAlignment="1">
      <alignment horizontal="right" wrapText="1"/>
    </xf>
    <xf numFmtId="0" fontId="5" fillId="0" borderId="8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20" fontId="4" fillId="0" borderId="10" xfId="2" applyNumberFormat="1" applyFont="1" applyBorder="1" applyAlignment="1">
      <alignment horizontal="left"/>
    </xf>
    <xf numFmtId="2" fontId="2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left" vertical="top"/>
    </xf>
    <xf numFmtId="3" fontId="4" fillId="0" borderId="8" xfId="0" applyNumberFormat="1" applyFont="1" applyBorder="1" applyAlignment="1">
      <alignment horizontal="left" vertical="top"/>
    </xf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vertical="top" wrapText="1" readingOrder="1"/>
      <protection locked="0"/>
    </xf>
  </cellXfs>
  <cellStyles count="5">
    <cellStyle name="Moneda" xfId="1" builtinId="4"/>
    <cellStyle name="Moneda 2" xfId="3" xr:uid="{318BAE8C-AB14-4922-90EC-F639CDA715BD}"/>
    <cellStyle name="Moneda 3 2" xfId="4" xr:uid="{D8020BEE-DC94-478D-8AAD-8DB63C12CE65}"/>
    <cellStyle name="Normal" xfId="0" builtinId="0"/>
    <cellStyle name="Normal 2" xfId="2" xr:uid="{29BDDE79-9E19-4B76-A585-D658294EBE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6</xdr:row>
      <xdr:rowOff>94456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5833C7-49F6-4DAD-B3CC-8F16EDFB63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6726" y="0"/>
          <a:ext cx="3892549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3219450</xdr:colOff>
      <xdr:row>0</xdr:row>
      <xdr:rowOff>57150</xdr:rowOff>
    </xdr:from>
    <xdr:to>
      <xdr:col>4</xdr:col>
      <xdr:colOff>447675</xdr:colOff>
      <xdr:row>5</xdr:row>
      <xdr:rowOff>199456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F11587-056A-4AEB-B793-E675390FC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43525" y="57150"/>
          <a:ext cx="3400425" cy="1380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928F-CB68-45F5-9439-9C67CE2AAE16}">
  <dimension ref="A2:G68"/>
  <sheetViews>
    <sheetView view="pageBreakPreview" topLeftCell="A40" zoomScale="60" zoomScaleNormal="100" workbookViewId="0">
      <selection activeCell="C48" sqref="C48"/>
    </sheetView>
  </sheetViews>
  <sheetFormatPr baseColWidth="10" defaultColWidth="11.42578125" defaultRowHeight="20.100000000000001" customHeight="1" x14ac:dyDescent="0.2"/>
  <cols>
    <col min="1" max="1" width="15.28515625" style="29" bestFit="1" customWidth="1"/>
    <col min="2" max="2" width="23.7109375" style="33" customWidth="1"/>
    <col min="3" max="3" width="64.42578125" style="34" customWidth="1"/>
    <col min="4" max="4" width="21" style="4" customWidth="1"/>
    <col min="5" max="5" width="15.42578125" style="4" customWidth="1"/>
    <col min="6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69" t="s">
        <v>0</v>
      </c>
      <c r="B3" s="69"/>
      <c r="C3" s="69"/>
      <c r="D3" s="5"/>
      <c r="E3" s="5"/>
    </row>
    <row r="4" spans="1:5" ht="20.100000000000001" customHeight="1" x14ac:dyDescent="0.2">
      <c r="A4" s="70" t="s">
        <v>1</v>
      </c>
      <c r="B4" s="70"/>
      <c r="C4" s="70"/>
      <c r="D4" s="5"/>
      <c r="E4" s="5"/>
    </row>
    <row r="5" spans="1:5" ht="20.100000000000001" customHeight="1" x14ac:dyDescent="0.25">
      <c r="A5" s="71" t="s">
        <v>2</v>
      </c>
      <c r="B5" s="71"/>
      <c r="C5" s="71"/>
      <c r="D5" s="5"/>
      <c r="E5" s="5"/>
    </row>
    <row r="6" spans="1:5" ht="20.100000000000001" customHeight="1" x14ac:dyDescent="0.25">
      <c r="A6" s="6"/>
      <c r="B6" s="6"/>
      <c r="C6" s="65" t="s">
        <v>179</v>
      </c>
      <c r="D6" s="5"/>
      <c r="E6" s="5"/>
    </row>
    <row r="7" spans="1:5" ht="20.100000000000001" customHeight="1" x14ac:dyDescent="0.25">
      <c r="A7" s="6"/>
      <c r="B7" s="6"/>
      <c r="C7" s="6"/>
      <c r="D7" s="5"/>
      <c r="E7" s="5"/>
    </row>
    <row r="8" spans="1:5" ht="20.100000000000001" customHeight="1" thickBot="1" x14ac:dyDescent="0.3">
      <c r="A8" s="6"/>
      <c r="B8" s="7" t="s">
        <v>3</v>
      </c>
      <c r="C8" s="8">
        <v>44571</v>
      </c>
      <c r="D8" s="5"/>
      <c r="E8" s="5"/>
    </row>
    <row r="9" spans="1:5" ht="20.100000000000001" customHeight="1" thickBot="1" x14ac:dyDescent="0.3">
      <c r="A9" s="6"/>
      <c r="B9" s="7" t="s">
        <v>4</v>
      </c>
      <c r="C9" s="9" t="s">
        <v>175</v>
      </c>
      <c r="D9" s="5"/>
      <c r="E9" s="5"/>
    </row>
    <row r="10" spans="1:5" ht="20.100000000000001" customHeight="1" thickBot="1" x14ac:dyDescent="0.3">
      <c r="A10" s="6"/>
      <c r="B10" s="7" t="s">
        <v>5</v>
      </c>
      <c r="C10" s="11" t="s">
        <v>176</v>
      </c>
      <c r="D10" s="5"/>
      <c r="E10" s="5"/>
    </row>
    <row r="11" spans="1:5" ht="20.100000000000001" customHeight="1" thickBot="1" x14ac:dyDescent="0.3">
      <c r="A11" s="6"/>
      <c r="B11" s="7" t="s">
        <v>6</v>
      </c>
      <c r="C11" s="10" t="s">
        <v>177</v>
      </c>
      <c r="D11" s="5"/>
      <c r="E11" s="5"/>
    </row>
    <row r="12" spans="1:5" ht="20.100000000000001" customHeight="1" thickBot="1" x14ac:dyDescent="0.3">
      <c r="A12" s="6"/>
      <c r="B12" s="7" t="s">
        <v>7</v>
      </c>
      <c r="C12" s="10" t="s">
        <v>178</v>
      </c>
      <c r="D12" s="5"/>
      <c r="E12" s="5"/>
    </row>
    <row r="13" spans="1:5" ht="20.100000000000001" customHeight="1" thickBot="1" x14ac:dyDescent="0.3">
      <c r="A13" s="6"/>
      <c r="B13" s="7" t="s">
        <v>8</v>
      </c>
      <c r="C13" s="12" t="s">
        <v>9</v>
      </c>
      <c r="D13" s="5"/>
      <c r="E13" s="5"/>
    </row>
    <row r="14" spans="1:5" ht="20.100000000000001" customHeight="1" thickBot="1" x14ac:dyDescent="0.25">
      <c r="A14" s="13"/>
      <c r="B14" s="7" t="s">
        <v>10</v>
      </c>
      <c r="C14" s="14" t="s">
        <v>11</v>
      </c>
      <c r="D14" s="5"/>
      <c r="E14" s="5"/>
    </row>
    <row r="15" spans="1:5" ht="20.100000000000001" customHeight="1" thickBot="1" x14ac:dyDescent="0.25">
      <c r="A15" s="13"/>
      <c r="B15" s="7" t="s">
        <v>12</v>
      </c>
      <c r="C15" s="10" t="s">
        <v>180</v>
      </c>
      <c r="D15" s="5"/>
      <c r="E15" s="5"/>
    </row>
    <row r="16" spans="1:5" ht="20.100000000000001" customHeight="1" thickBot="1" x14ac:dyDescent="0.25">
      <c r="A16" s="13"/>
      <c r="B16" s="7" t="s">
        <v>13</v>
      </c>
      <c r="C16" s="10" t="s">
        <v>181</v>
      </c>
      <c r="D16" s="5"/>
      <c r="E16" s="5"/>
    </row>
    <row r="17" spans="1:7" ht="20.100000000000001" customHeight="1" thickBot="1" x14ac:dyDescent="0.25">
      <c r="A17" s="13"/>
      <c r="B17" s="7" t="s">
        <v>14</v>
      </c>
      <c r="C17" s="8">
        <v>44572</v>
      </c>
      <c r="D17" s="5"/>
      <c r="E17" s="5"/>
    </row>
    <row r="18" spans="1:7" ht="20.100000000000001" customHeight="1" x14ac:dyDescent="0.2">
      <c r="A18" s="13"/>
      <c r="B18" s="7" t="s">
        <v>15</v>
      </c>
      <c r="C18" s="15" t="s">
        <v>182</v>
      </c>
      <c r="D18" s="5"/>
      <c r="E18" s="5"/>
    </row>
    <row r="19" spans="1:7" ht="20.100000000000001" customHeight="1" x14ac:dyDescent="0.2">
      <c r="A19" s="13"/>
      <c r="B19" s="7"/>
      <c r="C19" s="15"/>
      <c r="D19" s="5"/>
      <c r="E19" s="5"/>
    </row>
    <row r="20" spans="1:7" ht="20.100000000000001" customHeight="1" x14ac:dyDescent="0.2">
      <c r="A20" s="72" t="s">
        <v>16</v>
      </c>
      <c r="B20" s="73"/>
      <c r="C20" s="73"/>
      <c r="D20" s="73"/>
      <c r="E20" s="74"/>
    </row>
    <row r="21" spans="1:7" ht="20.100000000000001" customHeight="1" x14ac:dyDescent="0.2">
      <c r="A21" s="72" t="s">
        <v>17</v>
      </c>
      <c r="B21" s="73"/>
      <c r="C21" s="73"/>
      <c r="D21" s="73"/>
      <c r="E21" s="74"/>
    </row>
    <row r="22" spans="1:7" s="20" customFormat="1" ht="20.100000000000001" customHeight="1" x14ac:dyDescent="0.2">
      <c r="A22" s="16" t="s">
        <v>18</v>
      </c>
      <c r="B22" s="17" t="s">
        <v>19</v>
      </c>
      <c r="C22" s="18" t="s">
        <v>20</v>
      </c>
      <c r="D22" s="19" t="s">
        <v>21</v>
      </c>
      <c r="E22" s="19" t="s">
        <v>22</v>
      </c>
    </row>
    <row r="23" spans="1:7" ht="20.100000000000001" customHeight="1" x14ac:dyDescent="0.2">
      <c r="A23" s="21">
        <v>2</v>
      </c>
      <c r="B23" s="22" t="s">
        <v>23</v>
      </c>
      <c r="C23" s="23" t="s">
        <v>24</v>
      </c>
      <c r="D23" s="24">
        <v>150</v>
      </c>
      <c r="E23" s="24">
        <f t="shared" ref="E23:E30" si="0">(A23*D23)</f>
        <v>300</v>
      </c>
    </row>
    <row r="24" spans="1:7" ht="20.100000000000001" customHeight="1" x14ac:dyDescent="0.2">
      <c r="A24" s="21">
        <v>2</v>
      </c>
      <c r="B24" s="25" t="s">
        <v>25</v>
      </c>
      <c r="C24" s="23" t="s">
        <v>26</v>
      </c>
      <c r="D24" s="24">
        <v>150</v>
      </c>
      <c r="E24" s="26">
        <f>(A24*D24)</f>
        <v>300</v>
      </c>
    </row>
    <row r="25" spans="1:7" ht="20.100000000000001" customHeight="1" x14ac:dyDescent="0.2">
      <c r="A25" s="21">
        <v>2</v>
      </c>
      <c r="B25" s="22" t="s">
        <v>27</v>
      </c>
      <c r="C25" s="23" t="s">
        <v>28</v>
      </c>
      <c r="D25" s="24">
        <v>150</v>
      </c>
      <c r="E25" s="26">
        <f t="shared" si="0"/>
        <v>300</v>
      </c>
    </row>
    <row r="26" spans="1:7" ht="20.100000000000001" customHeight="1" x14ac:dyDescent="0.2">
      <c r="A26" s="21">
        <v>2</v>
      </c>
      <c r="B26" s="25" t="s">
        <v>29</v>
      </c>
      <c r="C26" s="23" t="s">
        <v>30</v>
      </c>
      <c r="D26" s="24">
        <v>150</v>
      </c>
      <c r="E26" s="26">
        <f>(A26*D26)</f>
        <v>300</v>
      </c>
    </row>
    <row r="27" spans="1:7" ht="20.100000000000001" customHeight="1" x14ac:dyDescent="0.2">
      <c r="A27" s="21">
        <v>2</v>
      </c>
      <c r="B27" s="25" t="s">
        <v>31</v>
      </c>
      <c r="C27" s="23" t="s">
        <v>32</v>
      </c>
      <c r="D27" s="24">
        <v>150</v>
      </c>
      <c r="E27" s="26">
        <f t="shared" si="0"/>
        <v>300</v>
      </c>
    </row>
    <row r="28" spans="1:7" ht="20.100000000000001" customHeight="1" x14ac:dyDescent="0.2">
      <c r="A28" s="21">
        <v>2</v>
      </c>
      <c r="B28" s="22" t="s">
        <v>33</v>
      </c>
      <c r="C28" s="23" t="s">
        <v>34</v>
      </c>
      <c r="D28" s="24">
        <v>150</v>
      </c>
      <c r="E28" s="26">
        <f t="shared" si="0"/>
        <v>300</v>
      </c>
    </row>
    <row r="29" spans="1:7" ht="38.25" customHeight="1" x14ac:dyDescent="0.2">
      <c r="A29" s="21">
        <v>4</v>
      </c>
      <c r="B29" s="22" t="s">
        <v>35</v>
      </c>
      <c r="C29" s="23" t="s">
        <v>36</v>
      </c>
      <c r="D29" s="26">
        <v>50</v>
      </c>
      <c r="E29" s="26">
        <f t="shared" si="0"/>
        <v>200</v>
      </c>
    </row>
    <row r="30" spans="1:7" ht="42" customHeight="1" x14ac:dyDescent="0.2">
      <c r="A30" s="21">
        <v>4</v>
      </c>
      <c r="B30" s="25" t="s">
        <v>37</v>
      </c>
      <c r="C30" s="23" t="s">
        <v>38</v>
      </c>
      <c r="D30" s="26">
        <v>50</v>
      </c>
      <c r="E30" s="26">
        <f t="shared" si="0"/>
        <v>200</v>
      </c>
    </row>
    <row r="31" spans="1:7" ht="20.100000000000001" customHeight="1" x14ac:dyDescent="0.25">
      <c r="A31" s="67" t="s">
        <v>39</v>
      </c>
      <c r="B31" s="67"/>
      <c r="C31" s="67"/>
      <c r="D31" s="67"/>
      <c r="E31" s="26">
        <f>SUM(E23:E28)</f>
        <v>1800</v>
      </c>
      <c r="F31" s="27"/>
      <c r="G31" s="28"/>
    </row>
    <row r="32" spans="1:7" ht="20.100000000000001" customHeight="1" x14ac:dyDescent="0.2">
      <c r="A32" s="66" t="s">
        <v>40</v>
      </c>
      <c r="B32" s="66"/>
      <c r="C32" s="66"/>
      <c r="D32" s="66"/>
      <c r="E32" s="26">
        <f>+E31*0.12</f>
        <v>216</v>
      </c>
      <c r="F32" s="27"/>
      <c r="G32" s="28"/>
    </row>
    <row r="33" spans="1:7" ht="20.100000000000001" customHeight="1" x14ac:dyDescent="0.25">
      <c r="A33" s="67" t="s">
        <v>41</v>
      </c>
      <c r="B33" s="67"/>
      <c r="C33" s="67"/>
      <c r="D33" s="67"/>
      <c r="E33" s="26">
        <f>+E31+E32</f>
        <v>2016</v>
      </c>
      <c r="F33" s="27"/>
      <c r="G33" s="28"/>
    </row>
    <row r="34" spans="1:7" ht="20.100000000000001" customHeight="1" x14ac:dyDescent="0.25">
      <c r="B34" s="68" t="s">
        <v>42</v>
      </c>
      <c r="C34" s="68"/>
    </row>
    <row r="35" spans="1:7" ht="20.100000000000001" customHeight="1" x14ac:dyDescent="0.25">
      <c r="B35" s="30"/>
      <c r="C35" s="30" t="s">
        <v>43</v>
      </c>
    </row>
    <row r="36" spans="1:7" ht="20.100000000000001" customHeight="1" x14ac:dyDescent="0.2">
      <c r="B36" s="21">
        <v>2</v>
      </c>
      <c r="C36" s="31" t="s">
        <v>44</v>
      </c>
    </row>
    <row r="37" spans="1:7" ht="20.100000000000001" customHeight="1" x14ac:dyDescent="0.2">
      <c r="B37" s="21">
        <v>1</v>
      </c>
      <c r="C37" s="31" t="s">
        <v>45</v>
      </c>
    </row>
    <row r="38" spans="1:7" ht="20.100000000000001" customHeight="1" x14ac:dyDescent="0.2">
      <c r="B38" s="21">
        <v>1</v>
      </c>
      <c r="C38" s="31" t="s">
        <v>46</v>
      </c>
    </row>
    <row r="39" spans="1:7" ht="20.100000000000001" customHeight="1" x14ac:dyDescent="0.2">
      <c r="B39" s="21">
        <v>1</v>
      </c>
      <c r="C39" s="31" t="s">
        <v>47</v>
      </c>
    </row>
    <row r="40" spans="1:7" ht="20.100000000000001" customHeight="1" x14ac:dyDescent="0.2">
      <c r="B40" s="21">
        <v>1</v>
      </c>
      <c r="C40" s="31" t="s">
        <v>48</v>
      </c>
    </row>
    <row r="41" spans="1:7" ht="20.100000000000001" customHeight="1" x14ac:dyDescent="0.2">
      <c r="B41" s="21" t="s">
        <v>49</v>
      </c>
      <c r="C41" s="31" t="s">
        <v>50</v>
      </c>
    </row>
    <row r="42" spans="1:7" ht="20.100000000000001" customHeight="1" x14ac:dyDescent="0.2">
      <c r="B42" s="21">
        <v>1</v>
      </c>
      <c r="C42" s="31" t="s">
        <v>51</v>
      </c>
    </row>
    <row r="43" spans="1:7" ht="20.100000000000001" customHeight="1" x14ac:dyDescent="0.2">
      <c r="B43" s="21">
        <v>3</v>
      </c>
      <c r="C43" s="31" t="s">
        <v>52</v>
      </c>
    </row>
    <row r="44" spans="1:7" ht="20.100000000000001" customHeight="1" x14ac:dyDescent="0.2">
      <c r="B44" s="21">
        <v>1</v>
      </c>
      <c r="C44" s="31" t="s">
        <v>53</v>
      </c>
    </row>
    <row r="45" spans="1:7" ht="20.100000000000001" customHeight="1" x14ac:dyDescent="0.25">
      <c r="B45" s="30"/>
      <c r="C45" s="31"/>
    </row>
    <row r="46" spans="1:7" ht="20.100000000000001" customHeight="1" x14ac:dyDescent="0.25">
      <c r="B46" s="30"/>
      <c r="C46" s="30" t="s">
        <v>54</v>
      </c>
    </row>
    <row r="47" spans="1:7" ht="20.100000000000001" customHeight="1" x14ac:dyDescent="0.2">
      <c r="B47" s="21">
        <v>1</v>
      </c>
      <c r="C47" s="31" t="s">
        <v>55</v>
      </c>
    </row>
    <row r="48" spans="1:7" ht="20.100000000000001" customHeight="1" x14ac:dyDescent="0.2">
      <c r="B48" s="21">
        <v>1</v>
      </c>
      <c r="C48" s="31" t="s">
        <v>56</v>
      </c>
    </row>
    <row r="49" spans="2:3" ht="20.100000000000001" customHeight="1" x14ac:dyDescent="0.2">
      <c r="B49" s="21">
        <v>1</v>
      </c>
      <c r="C49" s="31" t="s">
        <v>57</v>
      </c>
    </row>
    <row r="50" spans="2:3" ht="20.100000000000001" customHeight="1" x14ac:dyDescent="0.2">
      <c r="B50" s="21">
        <v>1</v>
      </c>
      <c r="C50" s="31" t="s">
        <v>58</v>
      </c>
    </row>
    <row r="51" spans="2:3" ht="20.100000000000001" customHeight="1" x14ac:dyDescent="0.2">
      <c r="B51" s="21">
        <v>1</v>
      </c>
      <c r="C51" s="31" t="s">
        <v>59</v>
      </c>
    </row>
    <row r="52" spans="2:3" ht="20.100000000000001" customHeight="1" x14ac:dyDescent="0.2">
      <c r="B52" s="21">
        <v>1</v>
      </c>
      <c r="C52" s="31" t="s">
        <v>60</v>
      </c>
    </row>
    <row r="53" spans="2:3" ht="20.100000000000001" customHeight="1" x14ac:dyDescent="0.2">
      <c r="B53" s="21">
        <v>1</v>
      </c>
      <c r="C53" s="31" t="s">
        <v>61</v>
      </c>
    </row>
    <row r="54" spans="2:3" ht="20.100000000000001" customHeight="1" x14ac:dyDescent="0.2">
      <c r="B54" s="21">
        <v>2</v>
      </c>
      <c r="C54" s="31" t="s">
        <v>62</v>
      </c>
    </row>
    <row r="55" spans="2:3" ht="20.100000000000001" customHeight="1" x14ac:dyDescent="0.2">
      <c r="B55" s="21">
        <v>1</v>
      </c>
      <c r="C55" s="31" t="s">
        <v>63</v>
      </c>
    </row>
    <row r="56" spans="2:3" ht="20.100000000000001" customHeight="1" x14ac:dyDescent="0.25">
      <c r="B56" s="30"/>
      <c r="C56" s="31"/>
    </row>
    <row r="57" spans="2:3" ht="20.100000000000001" customHeight="1" x14ac:dyDescent="0.2">
      <c r="B57" s="21">
        <v>1</v>
      </c>
      <c r="C57" s="23" t="s">
        <v>64</v>
      </c>
    </row>
    <row r="58" spans="2:3" ht="20.100000000000001" customHeight="1" x14ac:dyDescent="0.2">
      <c r="B58" s="21">
        <v>1</v>
      </c>
      <c r="C58" s="23" t="s">
        <v>65</v>
      </c>
    </row>
    <row r="59" spans="2:3" ht="20.100000000000001" customHeight="1" x14ac:dyDescent="0.2">
      <c r="B59" s="21">
        <v>1</v>
      </c>
      <c r="C59" s="31" t="s">
        <v>66</v>
      </c>
    </row>
    <row r="60" spans="2:3" ht="20.100000000000001" customHeight="1" x14ac:dyDescent="0.2">
      <c r="B60" s="21">
        <v>4</v>
      </c>
      <c r="C60" s="31" t="s">
        <v>67</v>
      </c>
    </row>
    <row r="61" spans="2:3" ht="20.100000000000001" customHeight="1" x14ac:dyDescent="0.2">
      <c r="B61" s="21">
        <v>2</v>
      </c>
      <c r="C61" s="23" t="s">
        <v>68</v>
      </c>
    </row>
    <row r="62" spans="2:3" ht="20.100000000000001" customHeight="1" x14ac:dyDescent="0.2">
      <c r="B62" s="21">
        <v>2</v>
      </c>
      <c r="C62" s="23" t="s">
        <v>69</v>
      </c>
    </row>
    <row r="63" spans="2:3" ht="20.100000000000001" customHeight="1" x14ac:dyDescent="0.2">
      <c r="B63" s="21">
        <v>1</v>
      </c>
      <c r="C63" s="23" t="s">
        <v>70</v>
      </c>
    </row>
    <row r="64" spans="2:3" ht="20.100000000000001" customHeight="1" x14ac:dyDescent="0.2">
      <c r="B64" s="21">
        <v>1</v>
      </c>
      <c r="C64" s="23" t="s">
        <v>71</v>
      </c>
    </row>
    <row r="66" spans="1:1" ht="20.100000000000001" customHeight="1" x14ac:dyDescent="0.2">
      <c r="A66" s="32" t="s">
        <v>72</v>
      </c>
    </row>
    <row r="67" spans="1:1" ht="20.100000000000001" customHeight="1" x14ac:dyDescent="0.2">
      <c r="A67" s="32"/>
    </row>
    <row r="68" spans="1:1" ht="20.100000000000001" customHeight="1" x14ac:dyDescent="0.2">
      <c r="A68" s="32" t="s">
        <v>73</v>
      </c>
    </row>
  </sheetData>
  <mergeCells count="9">
    <mergeCell ref="A32:D32"/>
    <mergeCell ref="A33:D33"/>
    <mergeCell ref="B34:C34"/>
    <mergeCell ref="A3:C3"/>
    <mergeCell ref="A4:C4"/>
    <mergeCell ref="A5:C5"/>
    <mergeCell ref="A20:E20"/>
    <mergeCell ref="A21:E21"/>
    <mergeCell ref="A31:D31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E9E2-AD00-4E98-9D50-DDA161C2C935}">
  <dimension ref="A3:E99"/>
  <sheetViews>
    <sheetView tabSelected="1" view="pageBreakPreview" zoomScale="60" zoomScaleNormal="100" workbookViewId="0">
      <selection activeCell="C12" sqref="C12"/>
    </sheetView>
  </sheetViews>
  <sheetFormatPr baseColWidth="10" defaultColWidth="11.42578125" defaultRowHeight="20.100000000000001" customHeight="1" x14ac:dyDescent="0.2"/>
  <cols>
    <col min="1" max="1" width="9.28515625" style="1" customWidth="1"/>
    <col min="2" max="2" width="22.5703125" style="2" customWidth="1"/>
    <col min="3" max="3" width="78" style="62" customWidth="1"/>
    <col min="4" max="4" width="14.5703125" style="36" bestFit="1" customWidth="1"/>
    <col min="5" max="5" width="15.5703125" style="36" customWidth="1"/>
    <col min="6" max="254" width="11.42578125" style="36"/>
    <col min="255" max="255" width="13.140625" style="36" customWidth="1"/>
    <col min="256" max="256" width="15.140625" style="36" customWidth="1"/>
    <col min="257" max="257" width="42" style="36" customWidth="1"/>
    <col min="258" max="258" width="11.42578125" style="36"/>
    <col min="259" max="259" width="13.140625" style="36" customWidth="1"/>
    <col min="260" max="510" width="11.42578125" style="36"/>
    <col min="511" max="511" width="13.140625" style="36" customWidth="1"/>
    <col min="512" max="512" width="15.140625" style="36" customWidth="1"/>
    <col min="513" max="513" width="42" style="36" customWidth="1"/>
    <col min="514" max="514" width="11.42578125" style="36"/>
    <col min="515" max="515" width="13.140625" style="36" customWidth="1"/>
    <col min="516" max="766" width="11.42578125" style="36"/>
    <col min="767" max="767" width="13.140625" style="36" customWidth="1"/>
    <col min="768" max="768" width="15.140625" style="36" customWidth="1"/>
    <col min="769" max="769" width="42" style="36" customWidth="1"/>
    <col min="770" max="770" width="11.42578125" style="36"/>
    <col min="771" max="771" width="13.140625" style="36" customWidth="1"/>
    <col min="772" max="1022" width="11.42578125" style="36"/>
    <col min="1023" max="1023" width="13.140625" style="36" customWidth="1"/>
    <col min="1024" max="1024" width="15.140625" style="36" customWidth="1"/>
    <col min="1025" max="1025" width="42" style="36" customWidth="1"/>
    <col min="1026" max="1026" width="11.42578125" style="36"/>
    <col min="1027" max="1027" width="13.140625" style="36" customWidth="1"/>
    <col min="1028" max="1278" width="11.42578125" style="36"/>
    <col min="1279" max="1279" width="13.140625" style="36" customWidth="1"/>
    <col min="1280" max="1280" width="15.140625" style="36" customWidth="1"/>
    <col min="1281" max="1281" width="42" style="36" customWidth="1"/>
    <col min="1282" max="1282" width="11.42578125" style="36"/>
    <col min="1283" max="1283" width="13.140625" style="36" customWidth="1"/>
    <col min="1284" max="1534" width="11.42578125" style="36"/>
    <col min="1535" max="1535" width="13.140625" style="36" customWidth="1"/>
    <col min="1536" max="1536" width="15.140625" style="36" customWidth="1"/>
    <col min="1537" max="1537" width="42" style="36" customWidth="1"/>
    <col min="1538" max="1538" width="11.42578125" style="36"/>
    <col min="1539" max="1539" width="13.140625" style="36" customWidth="1"/>
    <col min="1540" max="1790" width="11.42578125" style="36"/>
    <col min="1791" max="1791" width="13.140625" style="36" customWidth="1"/>
    <col min="1792" max="1792" width="15.140625" style="36" customWidth="1"/>
    <col min="1793" max="1793" width="42" style="36" customWidth="1"/>
    <col min="1794" max="1794" width="11.42578125" style="36"/>
    <col min="1795" max="1795" width="13.140625" style="36" customWidth="1"/>
    <col min="1796" max="2046" width="11.42578125" style="36"/>
    <col min="2047" max="2047" width="13.140625" style="36" customWidth="1"/>
    <col min="2048" max="2048" width="15.140625" style="36" customWidth="1"/>
    <col min="2049" max="2049" width="42" style="36" customWidth="1"/>
    <col min="2050" max="2050" width="11.42578125" style="36"/>
    <col min="2051" max="2051" width="13.140625" style="36" customWidth="1"/>
    <col min="2052" max="2302" width="11.42578125" style="36"/>
    <col min="2303" max="2303" width="13.140625" style="36" customWidth="1"/>
    <col min="2304" max="2304" width="15.140625" style="36" customWidth="1"/>
    <col min="2305" max="2305" width="42" style="36" customWidth="1"/>
    <col min="2306" max="2306" width="11.42578125" style="36"/>
    <col min="2307" max="2307" width="13.140625" style="36" customWidth="1"/>
    <col min="2308" max="2558" width="11.42578125" style="36"/>
    <col min="2559" max="2559" width="13.140625" style="36" customWidth="1"/>
    <col min="2560" max="2560" width="15.140625" style="36" customWidth="1"/>
    <col min="2561" max="2561" width="42" style="36" customWidth="1"/>
    <col min="2562" max="2562" width="11.42578125" style="36"/>
    <col min="2563" max="2563" width="13.140625" style="36" customWidth="1"/>
    <col min="2564" max="2814" width="11.42578125" style="36"/>
    <col min="2815" max="2815" width="13.140625" style="36" customWidth="1"/>
    <col min="2816" max="2816" width="15.140625" style="36" customWidth="1"/>
    <col min="2817" max="2817" width="42" style="36" customWidth="1"/>
    <col min="2818" max="2818" width="11.42578125" style="36"/>
    <col min="2819" max="2819" width="13.140625" style="36" customWidth="1"/>
    <col min="2820" max="3070" width="11.42578125" style="36"/>
    <col min="3071" max="3071" width="13.140625" style="36" customWidth="1"/>
    <col min="3072" max="3072" width="15.140625" style="36" customWidth="1"/>
    <col min="3073" max="3073" width="42" style="36" customWidth="1"/>
    <col min="3074" max="3074" width="11.42578125" style="36"/>
    <col min="3075" max="3075" width="13.140625" style="36" customWidth="1"/>
    <col min="3076" max="3326" width="11.42578125" style="36"/>
    <col min="3327" max="3327" width="13.140625" style="36" customWidth="1"/>
    <col min="3328" max="3328" width="15.140625" style="36" customWidth="1"/>
    <col min="3329" max="3329" width="42" style="36" customWidth="1"/>
    <col min="3330" max="3330" width="11.42578125" style="36"/>
    <col min="3331" max="3331" width="13.140625" style="36" customWidth="1"/>
    <col min="3332" max="3582" width="11.42578125" style="36"/>
    <col min="3583" max="3583" width="13.140625" style="36" customWidth="1"/>
    <col min="3584" max="3584" width="15.140625" style="36" customWidth="1"/>
    <col min="3585" max="3585" width="42" style="36" customWidth="1"/>
    <col min="3586" max="3586" width="11.42578125" style="36"/>
    <col min="3587" max="3587" width="13.140625" style="36" customWidth="1"/>
    <col min="3588" max="3838" width="11.42578125" style="36"/>
    <col min="3839" max="3839" width="13.140625" style="36" customWidth="1"/>
    <col min="3840" max="3840" width="15.140625" style="36" customWidth="1"/>
    <col min="3841" max="3841" width="42" style="36" customWidth="1"/>
    <col min="3842" max="3842" width="11.42578125" style="36"/>
    <col min="3843" max="3843" width="13.140625" style="36" customWidth="1"/>
    <col min="3844" max="4094" width="11.42578125" style="36"/>
    <col min="4095" max="4095" width="13.140625" style="36" customWidth="1"/>
    <col min="4096" max="4096" width="15.140625" style="36" customWidth="1"/>
    <col min="4097" max="4097" width="42" style="36" customWidth="1"/>
    <col min="4098" max="4098" width="11.42578125" style="36"/>
    <col min="4099" max="4099" width="13.140625" style="36" customWidth="1"/>
    <col min="4100" max="4350" width="11.42578125" style="36"/>
    <col min="4351" max="4351" width="13.140625" style="36" customWidth="1"/>
    <col min="4352" max="4352" width="15.140625" style="36" customWidth="1"/>
    <col min="4353" max="4353" width="42" style="36" customWidth="1"/>
    <col min="4354" max="4354" width="11.42578125" style="36"/>
    <col min="4355" max="4355" width="13.140625" style="36" customWidth="1"/>
    <col min="4356" max="4606" width="11.42578125" style="36"/>
    <col min="4607" max="4607" width="13.140625" style="36" customWidth="1"/>
    <col min="4608" max="4608" width="15.140625" style="36" customWidth="1"/>
    <col min="4609" max="4609" width="42" style="36" customWidth="1"/>
    <col min="4610" max="4610" width="11.42578125" style="36"/>
    <col min="4611" max="4611" width="13.140625" style="36" customWidth="1"/>
    <col min="4612" max="4862" width="11.42578125" style="36"/>
    <col min="4863" max="4863" width="13.140625" style="36" customWidth="1"/>
    <col min="4864" max="4864" width="15.140625" style="36" customWidth="1"/>
    <col min="4865" max="4865" width="42" style="36" customWidth="1"/>
    <col min="4866" max="4866" width="11.42578125" style="36"/>
    <col min="4867" max="4867" width="13.140625" style="36" customWidth="1"/>
    <col min="4868" max="5118" width="11.42578125" style="36"/>
    <col min="5119" max="5119" width="13.140625" style="36" customWidth="1"/>
    <col min="5120" max="5120" width="15.140625" style="36" customWidth="1"/>
    <col min="5121" max="5121" width="42" style="36" customWidth="1"/>
    <col min="5122" max="5122" width="11.42578125" style="36"/>
    <col min="5123" max="5123" width="13.140625" style="36" customWidth="1"/>
    <col min="5124" max="5374" width="11.42578125" style="36"/>
    <col min="5375" max="5375" width="13.140625" style="36" customWidth="1"/>
    <col min="5376" max="5376" width="15.140625" style="36" customWidth="1"/>
    <col min="5377" max="5377" width="42" style="36" customWidth="1"/>
    <col min="5378" max="5378" width="11.42578125" style="36"/>
    <col min="5379" max="5379" width="13.140625" style="36" customWidth="1"/>
    <col min="5380" max="5630" width="11.42578125" style="36"/>
    <col min="5631" max="5631" width="13.140625" style="36" customWidth="1"/>
    <col min="5632" max="5632" width="15.140625" style="36" customWidth="1"/>
    <col min="5633" max="5633" width="42" style="36" customWidth="1"/>
    <col min="5634" max="5634" width="11.42578125" style="36"/>
    <col min="5635" max="5635" width="13.140625" style="36" customWidth="1"/>
    <col min="5636" max="5886" width="11.42578125" style="36"/>
    <col min="5887" max="5887" width="13.140625" style="36" customWidth="1"/>
    <col min="5888" max="5888" width="15.140625" style="36" customWidth="1"/>
    <col min="5889" max="5889" width="42" style="36" customWidth="1"/>
    <col min="5890" max="5890" width="11.42578125" style="36"/>
    <col min="5891" max="5891" width="13.140625" style="36" customWidth="1"/>
    <col min="5892" max="6142" width="11.42578125" style="36"/>
    <col min="6143" max="6143" width="13.140625" style="36" customWidth="1"/>
    <col min="6144" max="6144" width="15.140625" style="36" customWidth="1"/>
    <col min="6145" max="6145" width="42" style="36" customWidth="1"/>
    <col min="6146" max="6146" width="11.42578125" style="36"/>
    <col min="6147" max="6147" width="13.140625" style="36" customWidth="1"/>
    <col min="6148" max="6398" width="11.42578125" style="36"/>
    <col min="6399" max="6399" width="13.140625" style="36" customWidth="1"/>
    <col min="6400" max="6400" width="15.140625" style="36" customWidth="1"/>
    <col min="6401" max="6401" width="42" style="36" customWidth="1"/>
    <col min="6402" max="6402" width="11.42578125" style="36"/>
    <col min="6403" max="6403" width="13.140625" style="36" customWidth="1"/>
    <col min="6404" max="6654" width="11.42578125" style="36"/>
    <col min="6655" max="6655" width="13.140625" style="36" customWidth="1"/>
    <col min="6656" max="6656" width="15.140625" style="36" customWidth="1"/>
    <col min="6657" max="6657" width="42" style="36" customWidth="1"/>
    <col min="6658" max="6658" width="11.42578125" style="36"/>
    <col min="6659" max="6659" width="13.140625" style="36" customWidth="1"/>
    <col min="6660" max="6910" width="11.42578125" style="36"/>
    <col min="6911" max="6911" width="13.140625" style="36" customWidth="1"/>
    <col min="6912" max="6912" width="15.140625" style="36" customWidth="1"/>
    <col min="6913" max="6913" width="42" style="36" customWidth="1"/>
    <col min="6914" max="6914" width="11.42578125" style="36"/>
    <col min="6915" max="6915" width="13.140625" style="36" customWidth="1"/>
    <col min="6916" max="7166" width="11.42578125" style="36"/>
    <col min="7167" max="7167" width="13.140625" style="36" customWidth="1"/>
    <col min="7168" max="7168" width="15.140625" style="36" customWidth="1"/>
    <col min="7169" max="7169" width="42" style="36" customWidth="1"/>
    <col min="7170" max="7170" width="11.42578125" style="36"/>
    <col min="7171" max="7171" width="13.140625" style="36" customWidth="1"/>
    <col min="7172" max="7422" width="11.42578125" style="36"/>
    <col min="7423" max="7423" width="13.140625" style="36" customWidth="1"/>
    <col min="7424" max="7424" width="15.140625" style="36" customWidth="1"/>
    <col min="7425" max="7425" width="42" style="36" customWidth="1"/>
    <col min="7426" max="7426" width="11.42578125" style="36"/>
    <col min="7427" max="7427" width="13.140625" style="36" customWidth="1"/>
    <col min="7428" max="7678" width="11.42578125" style="36"/>
    <col min="7679" max="7679" width="13.140625" style="36" customWidth="1"/>
    <col min="7680" max="7680" width="15.140625" style="36" customWidth="1"/>
    <col min="7681" max="7681" width="42" style="36" customWidth="1"/>
    <col min="7682" max="7682" width="11.42578125" style="36"/>
    <col min="7683" max="7683" width="13.140625" style="36" customWidth="1"/>
    <col min="7684" max="7934" width="11.42578125" style="36"/>
    <col min="7935" max="7935" width="13.140625" style="36" customWidth="1"/>
    <col min="7936" max="7936" width="15.140625" style="36" customWidth="1"/>
    <col min="7937" max="7937" width="42" style="36" customWidth="1"/>
    <col min="7938" max="7938" width="11.42578125" style="36"/>
    <col min="7939" max="7939" width="13.140625" style="36" customWidth="1"/>
    <col min="7940" max="8190" width="11.42578125" style="36"/>
    <col min="8191" max="8191" width="13.140625" style="36" customWidth="1"/>
    <col min="8192" max="8192" width="15.140625" style="36" customWidth="1"/>
    <col min="8193" max="8193" width="42" style="36" customWidth="1"/>
    <col min="8194" max="8194" width="11.42578125" style="36"/>
    <col min="8195" max="8195" width="13.140625" style="36" customWidth="1"/>
    <col min="8196" max="8446" width="11.42578125" style="36"/>
    <col min="8447" max="8447" width="13.140625" style="36" customWidth="1"/>
    <col min="8448" max="8448" width="15.140625" style="36" customWidth="1"/>
    <col min="8449" max="8449" width="42" style="36" customWidth="1"/>
    <col min="8450" max="8450" width="11.42578125" style="36"/>
    <col min="8451" max="8451" width="13.140625" style="36" customWidth="1"/>
    <col min="8452" max="8702" width="11.42578125" style="36"/>
    <col min="8703" max="8703" width="13.140625" style="36" customWidth="1"/>
    <col min="8704" max="8704" width="15.140625" style="36" customWidth="1"/>
    <col min="8705" max="8705" width="42" style="36" customWidth="1"/>
    <col min="8706" max="8706" width="11.42578125" style="36"/>
    <col min="8707" max="8707" width="13.140625" style="36" customWidth="1"/>
    <col min="8708" max="8958" width="11.42578125" style="36"/>
    <col min="8959" max="8959" width="13.140625" style="36" customWidth="1"/>
    <col min="8960" max="8960" width="15.140625" style="36" customWidth="1"/>
    <col min="8961" max="8961" width="42" style="36" customWidth="1"/>
    <col min="8962" max="8962" width="11.42578125" style="36"/>
    <col min="8963" max="8963" width="13.140625" style="36" customWidth="1"/>
    <col min="8964" max="9214" width="11.42578125" style="36"/>
    <col min="9215" max="9215" width="13.140625" style="36" customWidth="1"/>
    <col min="9216" max="9216" width="15.140625" style="36" customWidth="1"/>
    <col min="9217" max="9217" width="42" style="36" customWidth="1"/>
    <col min="9218" max="9218" width="11.42578125" style="36"/>
    <col min="9219" max="9219" width="13.140625" style="36" customWidth="1"/>
    <col min="9220" max="9470" width="11.42578125" style="36"/>
    <col min="9471" max="9471" width="13.140625" style="36" customWidth="1"/>
    <col min="9472" max="9472" width="15.140625" style="36" customWidth="1"/>
    <col min="9473" max="9473" width="42" style="36" customWidth="1"/>
    <col min="9474" max="9474" width="11.42578125" style="36"/>
    <col min="9475" max="9475" width="13.140625" style="36" customWidth="1"/>
    <col min="9476" max="9726" width="11.42578125" style="36"/>
    <col min="9727" max="9727" width="13.140625" style="36" customWidth="1"/>
    <col min="9728" max="9728" width="15.140625" style="36" customWidth="1"/>
    <col min="9729" max="9729" width="42" style="36" customWidth="1"/>
    <col min="9730" max="9730" width="11.42578125" style="36"/>
    <col min="9731" max="9731" width="13.140625" style="36" customWidth="1"/>
    <col min="9732" max="9982" width="11.42578125" style="36"/>
    <col min="9983" max="9983" width="13.140625" style="36" customWidth="1"/>
    <col min="9984" max="9984" width="15.140625" style="36" customWidth="1"/>
    <col min="9985" max="9985" width="42" style="36" customWidth="1"/>
    <col min="9986" max="9986" width="11.42578125" style="36"/>
    <col min="9987" max="9987" width="13.140625" style="36" customWidth="1"/>
    <col min="9988" max="10238" width="11.42578125" style="36"/>
    <col min="10239" max="10239" width="13.140625" style="36" customWidth="1"/>
    <col min="10240" max="10240" width="15.140625" style="36" customWidth="1"/>
    <col min="10241" max="10241" width="42" style="36" customWidth="1"/>
    <col min="10242" max="10242" width="11.42578125" style="36"/>
    <col min="10243" max="10243" width="13.140625" style="36" customWidth="1"/>
    <col min="10244" max="10494" width="11.42578125" style="36"/>
    <col min="10495" max="10495" width="13.140625" style="36" customWidth="1"/>
    <col min="10496" max="10496" width="15.140625" style="36" customWidth="1"/>
    <col min="10497" max="10497" width="42" style="36" customWidth="1"/>
    <col min="10498" max="10498" width="11.42578125" style="36"/>
    <col min="10499" max="10499" width="13.140625" style="36" customWidth="1"/>
    <col min="10500" max="10750" width="11.42578125" style="36"/>
    <col min="10751" max="10751" width="13.140625" style="36" customWidth="1"/>
    <col min="10752" max="10752" width="15.140625" style="36" customWidth="1"/>
    <col min="10753" max="10753" width="42" style="36" customWidth="1"/>
    <col min="10754" max="10754" width="11.42578125" style="36"/>
    <col min="10755" max="10755" width="13.140625" style="36" customWidth="1"/>
    <col min="10756" max="11006" width="11.42578125" style="36"/>
    <col min="11007" max="11007" width="13.140625" style="36" customWidth="1"/>
    <col min="11008" max="11008" width="15.140625" style="36" customWidth="1"/>
    <col min="11009" max="11009" width="42" style="36" customWidth="1"/>
    <col min="11010" max="11010" width="11.42578125" style="36"/>
    <col min="11011" max="11011" width="13.140625" style="36" customWidth="1"/>
    <col min="11012" max="11262" width="11.42578125" style="36"/>
    <col min="11263" max="11263" width="13.140625" style="36" customWidth="1"/>
    <col min="11264" max="11264" width="15.140625" style="36" customWidth="1"/>
    <col min="11265" max="11265" width="42" style="36" customWidth="1"/>
    <col min="11266" max="11266" width="11.42578125" style="36"/>
    <col min="11267" max="11267" width="13.140625" style="36" customWidth="1"/>
    <col min="11268" max="11518" width="11.42578125" style="36"/>
    <col min="11519" max="11519" width="13.140625" style="36" customWidth="1"/>
    <col min="11520" max="11520" width="15.140625" style="36" customWidth="1"/>
    <col min="11521" max="11521" width="42" style="36" customWidth="1"/>
    <col min="11522" max="11522" width="11.42578125" style="36"/>
    <col min="11523" max="11523" width="13.140625" style="36" customWidth="1"/>
    <col min="11524" max="11774" width="11.42578125" style="36"/>
    <col min="11775" max="11775" width="13.140625" style="36" customWidth="1"/>
    <col min="11776" max="11776" width="15.140625" style="36" customWidth="1"/>
    <col min="11777" max="11777" width="42" style="36" customWidth="1"/>
    <col min="11778" max="11778" width="11.42578125" style="36"/>
    <col min="11779" max="11779" width="13.140625" style="36" customWidth="1"/>
    <col min="11780" max="12030" width="11.42578125" style="36"/>
    <col min="12031" max="12031" width="13.140625" style="36" customWidth="1"/>
    <col min="12032" max="12032" width="15.140625" style="36" customWidth="1"/>
    <col min="12033" max="12033" width="42" style="36" customWidth="1"/>
    <col min="12034" max="12034" width="11.42578125" style="36"/>
    <col min="12035" max="12035" width="13.140625" style="36" customWidth="1"/>
    <col min="12036" max="12286" width="11.42578125" style="36"/>
    <col min="12287" max="12287" width="13.140625" style="36" customWidth="1"/>
    <col min="12288" max="12288" width="15.140625" style="36" customWidth="1"/>
    <col min="12289" max="12289" width="42" style="36" customWidth="1"/>
    <col min="12290" max="12290" width="11.42578125" style="36"/>
    <col min="12291" max="12291" width="13.140625" style="36" customWidth="1"/>
    <col min="12292" max="12542" width="11.42578125" style="36"/>
    <col min="12543" max="12543" width="13.140625" style="36" customWidth="1"/>
    <col min="12544" max="12544" width="15.140625" style="36" customWidth="1"/>
    <col min="12545" max="12545" width="42" style="36" customWidth="1"/>
    <col min="12546" max="12546" width="11.42578125" style="36"/>
    <col min="12547" max="12547" width="13.140625" style="36" customWidth="1"/>
    <col min="12548" max="12798" width="11.42578125" style="36"/>
    <col min="12799" max="12799" width="13.140625" style="36" customWidth="1"/>
    <col min="12800" max="12800" width="15.140625" style="36" customWidth="1"/>
    <col min="12801" max="12801" width="42" style="36" customWidth="1"/>
    <col min="12802" max="12802" width="11.42578125" style="36"/>
    <col min="12803" max="12803" width="13.140625" style="36" customWidth="1"/>
    <col min="12804" max="13054" width="11.42578125" style="36"/>
    <col min="13055" max="13055" width="13.140625" style="36" customWidth="1"/>
    <col min="13056" max="13056" width="15.140625" style="36" customWidth="1"/>
    <col min="13057" max="13057" width="42" style="36" customWidth="1"/>
    <col min="13058" max="13058" width="11.42578125" style="36"/>
    <col min="13059" max="13059" width="13.140625" style="36" customWidth="1"/>
    <col min="13060" max="13310" width="11.42578125" style="36"/>
    <col min="13311" max="13311" width="13.140625" style="36" customWidth="1"/>
    <col min="13312" max="13312" width="15.140625" style="36" customWidth="1"/>
    <col min="13313" max="13313" width="42" style="36" customWidth="1"/>
    <col min="13314" max="13314" width="11.42578125" style="36"/>
    <col min="13315" max="13315" width="13.140625" style="36" customWidth="1"/>
    <col min="13316" max="13566" width="11.42578125" style="36"/>
    <col min="13567" max="13567" width="13.140625" style="36" customWidth="1"/>
    <col min="13568" max="13568" width="15.140625" style="36" customWidth="1"/>
    <col min="13569" max="13569" width="42" style="36" customWidth="1"/>
    <col min="13570" max="13570" width="11.42578125" style="36"/>
    <col min="13571" max="13571" width="13.140625" style="36" customWidth="1"/>
    <col min="13572" max="13822" width="11.42578125" style="36"/>
    <col min="13823" max="13823" width="13.140625" style="36" customWidth="1"/>
    <col min="13824" max="13824" width="15.140625" style="36" customWidth="1"/>
    <col min="13825" max="13825" width="42" style="36" customWidth="1"/>
    <col min="13826" max="13826" width="11.42578125" style="36"/>
    <col min="13827" max="13827" width="13.140625" style="36" customWidth="1"/>
    <col min="13828" max="14078" width="11.42578125" style="36"/>
    <col min="14079" max="14079" width="13.140625" style="36" customWidth="1"/>
    <col min="14080" max="14080" width="15.140625" style="36" customWidth="1"/>
    <col min="14081" max="14081" width="42" style="36" customWidth="1"/>
    <col min="14082" max="14082" width="11.42578125" style="36"/>
    <col min="14083" max="14083" width="13.140625" style="36" customWidth="1"/>
    <col min="14084" max="14334" width="11.42578125" style="36"/>
    <col min="14335" max="14335" width="13.140625" style="36" customWidth="1"/>
    <col min="14336" max="14336" width="15.140625" style="36" customWidth="1"/>
    <col min="14337" max="14337" width="42" style="36" customWidth="1"/>
    <col min="14338" max="14338" width="11.42578125" style="36"/>
    <col min="14339" max="14339" width="13.140625" style="36" customWidth="1"/>
    <col min="14340" max="14590" width="11.42578125" style="36"/>
    <col min="14591" max="14591" width="13.140625" style="36" customWidth="1"/>
    <col min="14592" max="14592" width="15.140625" style="36" customWidth="1"/>
    <col min="14593" max="14593" width="42" style="36" customWidth="1"/>
    <col min="14594" max="14594" width="11.42578125" style="36"/>
    <col min="14595" max="14595" width="13.140625" style="36" customWidth="1"/>
    <col min="14596" max="14846" width="11.42578125" style="36"/>
    <col min="14847" max="14847" width="13.140625" style="36" customWidth="1"/>
    <col min="14848" max="14848" width="15.140625" style="36" customWidth="1"/>
    <col min="14849" max="14849" width="42" style="36" customWidth="1"/>
    <col min="14850" max="14850" width="11.42578125" style="36"/>
    <col min="14851" max="14851" width="13.140625" style="36" customWidth="1"/>
    <col min="14852" max="15102" width="11.42578125" style="36"/>
    <col min="15103" max="15103" width="13.140625" style="36" customWidth="1"/>
    <col min="15104" max="15104" width="15.140625" style="36" customWidth="1"/>
    <col min="15105" max="15105" width="42" style="36" customWidth="1"/>
    <col min="15106" max="15106" width="11.42578125" style="36"/>
    <col min="15107" max="15107" width="13.140625" style="36" customWidth="1"/>
    <col min="15108" max="15358" width="11.42578125" style="36"/>
    <col min="15359" max="15359" width="13.140625" style="36" customWidth="1"/>
    <col min="15360" max="15360" width="15.140625" style="36" customWidth="1"/>
    <col min="15361" max="15361" width="42" style="36" customWidth="1"/>
    <col min="15362" max="15362" width="11.42578125" style="36"/>
    <col min="15363" max="15363" width="13.140625" style="36" customWidth="1"/>
    <col min="15364" max="15614" width="11.42578125" style="36"/>
    <col min="15615" max="15615" width="13.140625" style="36" customWidth="1"/>
    <col min="15616" max="15616" width="15.140625" style="36" customWidth="1"/>
    <col min="15617" max="15617" width="42" style="36" customWidth="1"/>
    <col min="15618" max="15618" width="11.42578125" style="36"/>
    <col min="15619" max="15619" width="13.140625" style="36" customWidth="1"/>
    <col min="15620" max="15870" width="11.42578125" style="36"/>
    <col min="15871" max="15871" width="13.140625" style="36" customWidth="1"/>
    <col min="15872" max="15872" width="15.140625" style="36" customWidth="1"/>
    <col min="15873" max="15873" width="42" style="36" customWidth="1"/>
    <col min="15874" max="15874" width="11.42578125" style="36"/>
    <col min="15875" max="15875" width="13.140625" style="36" customWidth="1"/>
    <col min="15876" max="16126" width="11.42578125" style="36"/>
    <col min="16127" max="16127" width="13.140625" style="36" customWidth="1"/>
    <col min="16128" max="16128" width="15.140625" style="36" customWidth="1"/>
    <col min="16129" max="16129" width="42" style="36" customWidth="1"/>
    <col min="16130" max="16130" width="11.42578125" style="36"/>
    <col min="16131" max="16131" width="13.140625" style="36" customWidth="1"/>
    <col min="16132" max="16384" width="11.42578125" style="36"/>
  </cols>
  <sheetData>
    <row r="3" spans="1:5" ht="20.100000000000001" customHeight="1" x14ac:dyDescent="0.25">
      <c r="A3" s="71" t="s">
        <v>74</v>
      </c>
      <c r="B3" s="71"/>
      <c r="C3" s="71"/>
      <c r="D3" s="35"/>
      <c r="E3" s="35"/>
    </row>
    <row r="4" spans="1:5" ht="20.100000000000001" customHeight="1" x14ac:dyDescent="0.2">
      <c r="A4" s="70" t="s">
        <v>1</v>
      </c>
      <c r="B4" s="70"/>
      <c r="C4" s="70"/>
      <c r="D4" s="35"/>
      <c r="E4" s="35"/>
    </row>
    <row r="5" spans="1:5" ht="20.100000000000001" customHeight="1" x14ac:dyDescent="0.2">
      <c r="A5" s="70" t="s">
        <v>2</v>
      </c>
      <c r="B5" s="70"/>
      <c r="C5" s="70"/>
      <c r="D5" s="35"/>
      <c r="E5" s="35"/>
    </row>
    <row r="6" spans="1:5" ht="20.100000000000001" customHeight="1" x14ac:dyDescent="0.25">
      <c r="A6" s="37"/>
      <c r="B6" s="38"/>
      <c r="C6" s="65" t="s">
        <v>185</v>
      </c>
      <c r="D6" s="35"/>
      <c r="E6" s="35"/>
    </row>
    <row r="7" spans="1:5" ht="20.100000000000001" customHeight="1" x14ac:dyDescent="0.25">
      <c r="A7" s="37"/>
      <c r="B7" s="38"/>
      <c r="C7" s="65"/>
      <c r="D7" s="35"/>
      <c r="E7" s="35"/>
    </row>
    <row r="8" spans="1:5" ht="20.100000000000001" customHeight="1" thickBot="1" x14ac:dyDescent="0.25">
      <c r="A8" s="37"/>
      <c r="B8" s="39" t="s">
        <v>3</v>
      </c>
      <c r="C8" s="8">
        <v>44593</v>
      </c>
      <c r="D8" s="35"/>
      <c r="E8" s="35"/>
    </row>
    <row r="9" spans="1:5" ht="20.100000000000001" customHeight="1" thickBot="1" x14ac:dyDescent="0.25">
      <c r="A9" s="37"/>
      <c r="B9" s="39" t="s">
        <v>4</v>
      </c>
      <c r="C9" s="9" t="s">
        <v>175</v>
      </c>
      <c r="D9" s="35"/>
      <c r="E9" s="35"/>
    </row>
    <row r="10" spans="1:5" ht="20.100000000000001" customHeight="1" thickBot="1" x14ac:dyDescent="0.25">
      <c r="A10" s="37"/>
      <c r="B10" s="39" t="s">
        <v>5</v>
      </c>
      <c r="C10" s="11" t="s">
        <v>176</v>
      </c>
      <c r="D10" s="35"/>
      <c r="E10" s="35"/>
    </row>
    <row r="11" spans="1:5" ht="20.100000000000001" customHeight="1" thickBot="1" x14ac:dyDescent="0.25">
      <c r="A11" s="39"/>
      <c r="B11" s="39" t="s">
        <v>6</v>
      </c>
      <c r="C11" s="10" t="s">
        <v>177</v>
      </c>
      <c r="D11" s="35"/>
    </row>
    <row r="12" spans="1:5" ht="20.100000000000001" customHeight="1" thickBot="1" x14ac:dyDescent="0.25">
      <c r="A12" s="39"/>
      <c r="B12" s="39" t="s">
        <v>7</v>
      </c>
      <c r="C12" s="10" t="s">
        <v>178</v>
      </c>
      <c r="D12" s="35"/>
    </row>
    <row r="13" spans="1:5" ht="20.100000000000001" customHeight="1" thickBot="1" x14ac:dyDescent="0.25">
      <c r="A13" s="39"/>
      <c r="B13" s="39" t="s">
        <v>8</v>
      </c>
      <c r="C13" s="12" t="s">
        <v>9</v>
      </c>
      <c r="D13" s="35"/>
    </row>
    <row r="14" spans="1:5" ht="20.100000000000001" customHeight="1" thickBot="1" x14ac:dyDescent="0.25">
      <c r="A14" s="39"/>
      <c r="B14" s="39" t="s">
        <v>10</v>
      </c>
      <c r="C14" s="14" t="s">
        <v>11</v>
      </c>
      <c r="D14" s="35"/>
    </row>
    <row r="15" spans="1:5" ht="20.100000000000001" customHeight="1" thickBot="1" x14ac:dyDescent="0.25">
      <c r="A15" s="39"/>
      <c r="B15" s="39" t="s">
        <v>12</v>
      </c>
      <c r="C15" s="10" t="s">
        <v>180</v>
      </c>
      <c r="D15" s="35"/>
    </row>
    <row r="16" spans="1:5" ht="20.100000000000001" customHeight="1" thickBot="1" x14ac:dyDescent="0.25">
      <c r="A16" s="39"/>
      <c r="B16" s="39" t="s">
        <v>13</v>
      </c>
      <c r="C16" s="10" t="s">
        <v>181</v>
      </c>
      <c r="D16" s="35"/>
    </row>
    <row r="17" spans="1:5" ht="20.100000000000001" customHeight="1" thickBot="1" x14ac:dyDescent="0.25">
      <c r="A17" s="39"/>
      <c r="B17" s="39" t="s">
        <v>14</v>
      </c>
      <c r="C17" s="8">
        <v>44593</v>
      </c>
      <c r="D17" s="35"/>
    </row>
    <row r="18" spans="1:5" ht="20.100000000000001" customHeight="1" x14ac:dyDescent="0.2">
      <c r="A18" s="40"/>
      <c r="B18" s="39" t="s">
        <v>15</v>
      </c>
      <c r="C18" s="77" t="s">
        <v>186</v>
      </c>
    </row>
    <row r="19" spans="1:5" ht="20.100000000000001" customHeight="1" x14ac:dyDescent="0.25">
      <c r="A19" s="75"/>
      <c r="B19" s="75"/>
      <c r="C19" s="75"/>
    </row>
    <row r="20" spans="1:5" s="45" customFormat="1" ht="43.5" customHeight="1" x14ac:dyDescent="0.2">
      <c r="A20" s="41" t="s">
        <v>18</v>
      </c>
      <c r="B20" s="42" t="s">
        <v>19</v>
      </c>
      <c r="C20" s="43" t="s">
        <v>20</v>
      </c>
      <c r="D20" s="44" t="s">
        <v>21</v>
      </c>
      <c r="E20" s="44" t="s">
        <v>22</v>
      </c>
    </row>
    <row r="21" spans="1:5" s="45" customFormat="1" ht="20.100000000000001" customHeight="1" x14ac:dyDescent="0.2">
      <c r="A21" s="46">
        <v>3</v>
      </c>
      <c r="B21" s="47" t="s">
        <v>75</v>
      </c>
      <c r="C21" s="47" t="s">
        <v>76</v>
      </c>
      <c r="D21" s="48">
        <v>220</v>
      </c>
      <c r="E21" s="49">
        <f t="shared" ref="E21:E62" si="0">(A21*D21)</f>
        <v>660</v>
      </c>
    </row>
    <row r="22" spans="1:5" s="45" customFormat="1" ht="20.100000000000001" customHeight="1" x14ac:dyDescent="0.2">
      <c r="A22" s="46">
        <v>3</v>
      </c>
      <c r="B22" s="47" t="s">
        <v>77</v>
      </c>
      <c r="C22" s="47" t="s">
        <v>78</v>
      </c>
      <c r="D22" s="48">
        <v>220</v>
      </c>
      <c r="E22" s="49">
        <f t="shared" si="0"/>
        <v>660</v>
      </c>
    </row>
    <row r="23" spans="1:5" s="45" customFormat="1" ht="20.100000000000001" customHeight="1" x14ac:dyDescent="0.2">
      <c r="A23" s="46">
        <v>3</v>
      </c>
      <c r="B23" s="47" t="s">
        <v>79</v>
      </c>
      <c r="C23" s="47" t="s">
        <v>80</v>
      </c>
      <c r="D23" s="48">
        <v>220</v>
      </c>
      <c r="E23" s="49">
        <f t="shared" si="0"/>
        <v>660</v>
      </c>
    </row>
    <row r="24" spans="1:5" s="45" customFormat="1" ht="20.100000000000001" customHeight="1" x14ac:dyDescent="0.2">
      <c r="A24" s="46">
        <v>3</v>
      </c>
      <c r="B24" s="47" t="s">
        <v>81</v>
      </c>
      <c r="C24" s="47" t="s">
        <v>82</v>
      </c>
      <c r="D24" s="48">
        <v>220</v>
      </c>
      <c r="E24" s="49">
        <f t="shared" si="0"/>
        <v>660</v>
      </c>
    </row>
    <row r="25" spans="1:5" s="45" customFormat="1" ht="20.100000000000001" customHeight="1" x14ac:dyDescent="0.2">
      <c r="A25" s="46">
        <v>3</v>
      </c>
      <c r="B25" s="47" t="s">
        <v>83</v>
      </c>
      <c r="C25" s="47" t="s">
        <v>84</v>
      </c>
      <c r="D25" s="48">
        <v>220</v>
      </c>
      <c r="E25" s="49">
        <f t="shared" si="0"/>
        <v>660</v>
      </c>
    </row>
    <row r="26" spans="1:5" s="45" customFormat="1" ht="20.100000000000001" customHeight="1" x14ac:dyDescent="0.2">
      <c r="A26" s="46">
        <v>2</v>
      </c>
      <c r="B26" s="47" t="s">
        <v>85</v>
      </c>
      <c r="C26" s="47" t="s">
        <v>86</v>
      </c>
      <c r="D26" s="48">
        <v>220</v>
      </c>
      <c r="E26" s="49">
        <f t="shared" si="0"/>
        <v>440</v>
      </c>
    </row>
    <row r="27" spans="1:5" s="45" customFormat="1" ht="20.100000000000001" customHeight="1" x14ac:dyDescent="0.2">
      <c r="A27" s="46">
        <v>2</v>
      </c>
      <c r="B27" s="47" t="s">
        <v>87</v>
      </c>
      <c r="C27" s="47" t="s">
        <v>88</v>
      </c>
      <c r="D27" s="48">
        <v>220</v>
      </c>
      <c r="E27" s="49">
        <f t="shared" si="0"/>
        <v>440</v>
      </c>
    </row>
    <row r="28" spans="1:5" s="45" customFormat="1" ht="20.100000000000001" customHeight="1" x14ac:dyDescent="0.2">
      <c r="A28" s="46">
        <v>3</v>
      </c>
      <c r="B28" s="47" t="s">
        <v>89</v>
      </c>
      <c r="C28" s="47" t="s">
        <v>90</v>
      </c>
      <c r="D28" s="48">
        <v>220</v>
      </c>
      <c r="E28" s="49">
        <f t="shared" si="0"/>
        <v>660</v>
      </c>
    </row>
    <row r="29" spans="1:5" s="45" customFormat="1" ht="20.100000000000001" customHeight="1" x14ac:dyDescent="0.2">
      <c r="A29" s="46">
        <v>3</v>
      </c>
      <c r="B29" s="47" t="s">
        <v>91</v>
      </c>
      <c r="C29" s="47" t="s">
        <v>92</v>
      </c>
      <c r="D29" s="48">
        <v>220</v>
      </c>
      <c r="E29" s="49">
        <f t="shared" si="0"/>
        <v>660</v>
      </c>
    </row>
    <row r="30" spans="1:5" s="45" customFormat="1" ht="20.100000000000001" customHeight="1" x14ac:dyDescent="0.2">
      <c r="A30" s="46">
        <v>2</v>
      </c>
      <c r="B30" s="47" t="s">
        <v>93</v>
      </c>
      <c r="C30" s="47" t="s">
        <v>94</v>
      </c>
      <c r="D30" s="48">
        <v>220</v>
      </c>
      <c r="E30" s="49">
        <f t="shared" si="0"/>
        <v>440</v>
      </c>
    </row>
    <row r="31" spans="1:5" s="45" customFormat="1" ht="20.100000000000001" customHeight="1" x14ac:dyDescent="0.2">
      <c r="A31" s="46">
        <v>3</v>
      </c>
      <c r="B31" s="47" t="s">
        <v>95</v>
      </c>
      <c r="C31" s="47" t="s">
        <v>96</v>
      </c>
      <c r="D31" s="48">
        <v>220</v>
      </c>
      <c r="E31" s="49">
        <f t="shared" si="0"/>
        <v>660</v>
      </c>
    </row>
    <row r="32" spans="1:5" s="45" customFormat="1" ht="20.100000000000001" customHeight="1" x14ac:dyDescent="0.2">
      <c r="A32" s="46">
        <v>3</v>
      </c>
      <c r="B32" s="47" t="s">
        <v>97</v>
      </c>
      <c r="C32" s="47" t="s">
        <v>98</v>
      </c>
      <c r="D32" s="48">
        <v>220</v>
      </c>
      <c r="E32" s="49">
        <f t="shared" si="0"/>
        <v>660</v>
      </c>
    </row>
    <row r="33" spans="1:5" s="45" customFormat="1" ht="20.100000000000001" customHeight="1" x14ac:dyDescent="0.2">
      <c r="A33" s="46">
        <v>2</v>
      </c>
      <c r="B33" s="47" t="s">
        <v>99</v>
      </c>
      <c r="C33" s="47" t="s">
        <v>100</v>
      </c>
      <c r="D33" s="48">
        <v>220</v>
      </c>
      <c r="E33" s="49">
        <f t="shared" si="0"/>
        <v>440</v>
      </c>
    </row>
    <row r="34" spans="1:5" s="45" customFormat="1" ht="20.100000000000001" customHeight="1" x14ac:dyDescent="0.2">
      <c r="A34" s="46">
        <v>3</v>
      </c>
      <c r="B34" s="47" t="s">
        <v>101</v>
      </c>
      <c r="C34" s="47" t="s">
        <v>102</v>
      </c>
      <c r="D34" s="48">
        <v>220</v>
      </c>
      <c r="E34" s="49">
        <f t="shared" si="0"/>
        <v>660</v>
      </c>
    </row>
    <row r="35" spans="1:5" s="45" customFormat="1" ht="20.100000000000001" hidden="1" customHeight="1" x14ac:dyDescent="0.2">
      <c r="A35" s="46">
        <v>0</v>
      </c>
      <c r="B35" s="47" t="s">
        <v>103</v>
      </c>
      <c r="C35" s="47" t="s">
        <v>104</v>
      </c>
      <c r="D35" s="48">
        <v>220</v>
      </c>
      <c r="E35" s="49">
        <f t="shared" si="0"/>
        <v>0</v>
      </c>
    </row>
    <row r="36" spans="1:5" s="45" customFormat="1" ht="20.100000000000001" customHeight="1" x14ac:dyDescent="0.2">
      <c r="A36" s="46">
        <v>3</v>
      </c>
      <c r="B36" s="47" t="s">
        <v>105</v>
      </c>
      <c r="C36" s="47" t="s">
        <v>106</v>
      </c>
      <c r="D36" s="48">
        <v>220</v>
      </c>
      <c r="E36" s="49">
        <f t="shared" si="0"/>
        <v>660</v>
      </c>
    </row>
    <row r="37" spans="1:5" s="45" customFormat="1" ht="20.100000000000001" customHeight="1" x14ac:dyDescent="0.2">
      <c r="A37" s="46">
        <v>3</v>
      </c>
      <c r="B37" s="47" t="s">
        <v>107</v>
      </c>
      <c r="C37" s="47" t="s">
        <v>108</v>
      </c>
      <c r="D37" s="48">
        <v>220</v>
      </c>
      <c r="E37" s="49">
        <f t="shared" si="0"/>
        <v>660</v>
      </c>
    </row>
    <row r="38" spans="1:5" s="45" customFormat="1" ht="20.100000000000001" customHeight="1" x14ac:dyDescent="0.2">
      <c r="A38" s="46">
        <v>3</v>
      </c>
      <c r="B38" s="47" t="s">
        <v>109</v>
      </c>
      <c r="C38" s="47" t="s">
        <v>110</v>
      </c>
      <c r="D38" s="48">
        <v>220</v>
      </c>
      <c r="E38" s="49">
        <f t="shared" si="0"/>
        <v>660</v>
      </c>
    </row>
    <row r="39" spans="1:5" s="45" customFormat="1" ht="20.100000000000001" customHeight="1" x14ac:dyDescent="0.2">
      <c r="A39" s="46">
        <v>3</v>
      </c>
      <c r="B39" s="47" t="s">
        <v>111</v>
      </c>
      <c r="C39" s="47" t="s">
        <v>112</v>
      </c>
      <c r="D39" s="48">
        <v>220</v>
      </c>
      <c r="E39" s="49">
        <f t="shared" si="0"/>
        <v>660</v>
      </c>
    </row>
    <row r="40" spans="1:5" s="45" customFormat="1" ht="20.100000000000001" customHeight="1" x14ac:dyDescent="0.2">
      <c r="A40" s="46">
        <v>3</v>
      </c>
      <c r="B40" s="47" t="s">
        <v>113</v>
      </c>
      <c r="C40" s="47" t="s">
        <v>114</v>
      </c>
      <c r="D40" s="48">
        <v>220</v>
      </c>
      <c r="E40" s="49">
        <f t="shared" si="0"/>
        <v>660</v>
      </c>
    </row>
    <row r="41" spans="1:5" s="45" customFormat="1" ht="20.100000000000001" customHeight="1" x14ac:dyDescent="0.2">
      <c r="A41" s="46">
        <v>3</v>
      </c>
      <c r="B41" s="47" t="s">
        <v>115</v>
      </c>
      <c r="C41" s="47" t="s">
        <v>116</v>
      </c>
      <c r="D41" s="48">
        <v>220</v>
      </c>
      <c r="E41" s="49">
        <f t="shared" si="0"/>
        <v>660</v>
      </c>
    </row>
    <row r="42" spans="1:5" s="45" customFormat="1" ht="20.100000000000001" customHeight="1" x14ac:dyDescent="0.2">
      <c r="A42" s="46">
        <v>3</v>
      </c>
      <c r="B42" s="47" t="s">
        <v>117</v>
      </c>
      <c r="C42" s="47" t="s">
        <v>118</v>
      </c>
      <c r="D42" s="48">
        <v>220</v>
      </c>
      <c r="E42" s="49">
        <f t="shared" si="0"/>
        <v>660</v>
      </c>
    </row>
    <row r="43" spans="1:5" s="45" customFormat="1" ht="20.100000000000001" customHeight="1" x14ac:dyDescent="0.2">
      <c r="A43" s="46">
        <v>3</v>
      </c>
      <c r="B43" s="47" t="s">
        <v>119</v>
      </c>
      <c r="C43" s="47" t="s">
        <v>120</v>
      </c>
      <c r="D43" s="48">
        <v>220</v>
      </c>
      <c r="E43" s="49">
        <f t="shared" si="0"/>
        <v>660</v>
      </c>
    </row>
    <row r="44" spans="1:5" s="45" customFormat="1" ht="20.100000000000001" customHeight="1" x14ac:dyDescent="0.2">
      <c r="A44" s="46">
        <v>2</v>
      </c>
      <c r="B44" s="47" t="s">
        <v>121</v>
      </c>
      <c r="C44" s="47" t="s">
        <v>122</v>
      </c>
      <c r="D44" s="48">
        <v>220</v>
      </c>
      <c r="E44" s="49">
        <f t="shared" si="0"/>
        <v>440</v>
      </c>
    </row>
    <row r="45" spans="1:5" s="45" customFormat="1" ht="20.100000000000001" customHeight="1" x14ac:dyDescent="0.2">
      <c r="A45" s="46">
        <v>3</v>
      </c>
      <c r="B45" s="47" t="s">
        <v>123</v>
      </c>
      <c r="C45" s="47" t="s">
        <v>124</v>
      </c>
      <c r="D45" s="48">
        <v>220</v>
      </c>
      <c r="E45" s="49">
        <f t="shared" si="0"/>
        <v>660</v>
      </c>
    </row>
    <row r="46" spans="1:5" s="45" customFormat="1" ht="20.100000000000001" customHeight="1" x14ac:dyDescent="0.2">
      <c r="A46" s="46">
        <v>3</v>
      </c>
      <c r="B46" s="47" t="s">
        <v>125</v>
      </c>
      <c r="C46" s="47" t="s">
        <v>126</v>
      </c>
      <c r="D46" s="48">
        <v>220</v>
      </c>
      <c r="E46" s="49">
        <f t="shared" si="0"/>
        <v>660</v>
      </c>
    </row>
    <row r="47" spans="1:5" s="45" customFormat="1" ht="20.100000000000001" customHeight="1" x14ac:dyDescent="0.2">
      <c r="A47" s="46">
        <v>3</v>
      </c>
      <c r="B47" s="47" t="s">
        <v>127</v>
      </c>
      <c r="C47" s="47" t="s">
        <v>128</v>
      </c>
      <c r="D47" s="48">
        <v>220</v>
      </c>
      <c r="E47" s="49">
        <f t="shared" si="0"/>
        <v>660</v>
      </c>
    </row>
    <row r="48" spans="1:5" s="45" customFormat="1" ht="20.100000000000001" customHeight="1" x14ac:dyDescent="0.2">
      <c r="A48" s="46">
        <v>3</v>
      </c>
      <c r="B48" s="47" t="s">
        <v>129</v>
      </c>
      <c r="C48" s="47" t="s">
        <v>130</v>
      </c>
      <c r="D48" s="48">
        <v>220</v>
      </c>
      <c r="E48" s="49">
        <f t="shared" si="0"/>
        <v>660</v>
      </c>
    </row>
    <row r="49" spans="1:5" s="45" customFormat="1" ht="20.100000000000001" customHeight="1" x14ac:dyDescent="0.2">
      <c r="A49" s="46">
        <v>3</v>
      </c>
      <c r="B49" s="47" t="s">
        <v>131</v>
      </c>
      <c r="C49" s="47" t="s">
        <v>132</v>
      </c>
      <c r="D49" s="48">
        <v>220</v>
      </c>
      <c r="E49" s="49">
        <f t="shared" si="0"/>
        <v>660</v>
      </c>
    </row>
    <row r="50" spans="1:5" s="45" customFormat="1" ht="20.100000000000001" customHeight="1" x14ac:dyDescent="0.2">
      <c r="A50" s="46">
        <v>3</v>
      </c>
      <c r="B50" s="47" t="s">
        <v>133</v>
      </c>
      <c r="C50" s="47" t="s">
        <v>134</v>
      </c>
      <c r="D50" s="48">
        <v>220</v>
      </c>
      <c r="E50" s="49">
        <f t="shared" si="0"/>
        <v>660</v>
      </c>
    </row>
    <row r="51" spans="1:5" s="45" customFormat="1" ht="20.100000000000001" customHeight="1" x14ac:dyDescent="0.2">
      <c r="A51" s="46">
        <v>3</v>
      </c>
      <c r="B51" s="47" t="s">
        <v>135</v>
      </c>
      <c r="C51" s="47" t="s">
        <v>136</v>
      </c>
      <c r="D51" s="48">
        <v>220</v>
      </c>
      <c r="E51" s="49">
        <f t="shared" si="0"/>
        <v>660</v>
      </c>
    </row>
    <row r="52" spans="1:5" s="45" customFormat="1" ht="20.100000000000001" customHeight="1" x14ac:dyDescent="0.2">
      <c r="A52" s="46">
        <v>3</v>
      </c>
      <c r="B52" s="47" t="s">
        <v>137</v>
      </c>
      <c r="C52" s="47" t="s">
        <v>138</v>
      </c>
      <c r="D52" s="48">
        <v>220</v>
      </c>
      <c r="E52" s="49">
        <f t="shared" si="0"/>
        <v>660</v>
      </c>
    </row>
    <row r="53" spans="1:5" s="45" customFormat="1" ht="20.100000000000001" customHeight="1" x14ac:dyDescent="0.2">
      <c r="A53" s="46">
        <v>3</v>
      </c>
      <c r="B53" s="47" t="s">
        <v>139</v>
      </c>
      <c r="C53" s="47" t="s">
        <v>140</v>
      </c>
      <c r="D53" s="48">
        <v>220</v>
      </c>
      <c r="E53" s="49">
        <f t="shared" si="0"/>
        <v>660</v>
      </c>
    </row>
    <row r="54" spans="1:5" s="45" customFormat="1" ht="20.100000000000001" customHeight="1" x14ac:dyDescent="0.2">
      <c r="A54" s="46">
        <v>3</v>
      </c>
      <c r="B54" s="47" t="s">
        <v>141</v>
      </c>
      <c r="C54" s="47" t="s">
        <v>142</v>
      </c>
      <c r="D54" s="48">
        <v>220</v>
      </c>
      <c r="E54" s="49">
        <f t="shared" si="0"/>
        <v>660</v>
      </c>
    </row>
    <row r="55" spans="1:5" s="45" customFormat="1" ht="20.100000000000001" customHeight="1" x14ac:dyDescent="0.2">
      <c r="A55" s="46">
        <v>3</v>
      </c>
      <c r="B55" s="47" t="s">
        <v>143</v>
      </c>
      <c r="C55" s="47" t="s">
        <v>144</v>
      </c>
      <c r="D55" s="48">
        <v>220</v>
      </c>
      <c r="E55" s="49">
        <f t="shared" si="0"/>
        <v>660</v>
      </c>
    </row>
    <row r="56" spans="1:5" s="45" customFormat="1" ht="20.100000000000001" customHeight="1" x14ac:dyDescent="0.2">
      <c r="A56" s="46">
        <v>3</v>
      </c>
      <c r="B56" s="47" t="s">
        <v>145</v>
      </c>
      <c r="C56" s="47" t="s">
        <v>146</v>
      </c>
      <c r="D56" s="48">
        <v>220</v>
      </c>
      <c r="E56" s="49">
        <f t="shared" si="0"/>
        <v>660</v>
      </c>
    </row>
    <row r="57" spans="1:5" s="45" customFormat="1" ht="20.100000000000001" customHeight="1" x14ac:dyDescent="0.2">
      <c r="A57" s="46">
        <v>3</v>
      </c>
      <c r="B57" s="47" t="s">
        <v>147</v>
      </c>
      <c r="C57" s="47" t="s">
        <v>148</v>
      </c>
      <c r="D57" s="48">
        <v>220</v>
      </c>
      <c r="E57" s="49">
        <f t="shared" si="0"/>
        <v>660</v>
      </c>
    </row>
    <row r="58" spans="1:5" s="45" customFormat="1" ht="20.100000000000001" customHeight="1" x14ac:dyDescent="0.2">
      <c r="A58" s="46">
        <v>3</v>
      </c>
      <c r="B58" s="47" t="s">
        <v>149</v>
      </c>
      <c r="C58" s="47" t="s">
        <v>150</v>
      </c>
      <c r="D58" s="48">
        <v>220</v>
      </c>
      <c r="E58" s="49">
        <f t="shared" si="0"/>
        <v>660</v>
      </c>
    </row>
    <row r="59" spans="1:5" s="45" customFormat="1" ht="20.100000000000001" customHeight="1" x14ac:dyDescent="0.2">
      <c r="A59" s="46">
        <v>3</v>
      </c>
      <c r="B59" s="47" t="s">
        <v>151</v>
      </c>
      <c r="C59" s="47" t="s">
        <v>152</v>
      </c>
      <c r="D59" s="48">
        <v>220</v>
      </c>
      <c r="E59" s="49">
        <f t="shared" si="0"/>
        <v>660</v>
      </c>
    </row>
    <row r="60" spans="1:5" s="45" customFormat="1" ht="20.100000000000001" customHeight="1" x14ac:dyDescent="0.2">
      <c r="A60" s="46">
        <v>3</v>
      </c>
      <c r="B60" s="47" t="s">
        <v>153</v>
      </c>
      <c r="C60" s="47" t="s">
        <v>154</v>
      </c>
      <c r="D60" s="48">
        <v>220</v>
      </c>
      <c r="E60" s="49">
        <f t="shared" si="0"/>
        <v>660</v>
      </c>
    </row>
    <row r="61" spans="1:5" s="45" customFormat="1" ht="20.100000000000001" customHeight="1" x14ac:dyDescent="0.2">
      <c r="A61" s="46">
        <v>3</v>
      </c>
      <c r="B61" s="47" t="s">
        <v>155</v>
      </c>
      <c r="C61" s="47" t="s">
        <v>156</v>
      </c>
      <c r="D61" s="48">
        <v>220</v>
      </c>
      <c r="E61" s="49">
        <f t="shared" si="0"/>
        <v>660</v>
      </c>
    </row>
    <row r="62" spans="1:5" s="45" customFormat="1" ht="20.100000000000001" customHeight="1" x14ac:dyDescent="0.2">
      <c r="A62" s="46">
        <v>3</v>
      </c>
      <c r="B62" s="47" t="s">
        <v>157</v>
      </c>
      <c r="C62" s="47" t="s">
        <v>158</v>
      </c>
      <c r="D62" s="48">
        <v>220</v>
      </c>
      <c r="E62" s="49">
        <f t="shared" si="0"/>
        <v>660</v>
      </c>
    </row>
    <row r="63" spans="1:5" s="45" customFormat="1" ht="20.100000000000001" customHeight="1" x14ac:dyDescent="0.2">
      <c r="A63" s="50">
        <v>10</v>
      </c>
      <c r="B63" s="80">
        <v>185765</v>
      </c>
      <c r="C63" s="63" t="s">
        <v>187</v>
      </c>
      <c r="D63" s="64">
        <v>12</v>
      </c>
      <c r="E63" s="64">
        <f t="shared" ref="E63" si="1">A63*D63</f>
        <v>120</v>
      </c>
    </row>
    <row r="64" spans="1:5" s="45" customFormat="1" ht="20.100000000000001" customHeight="1" x14ac:dyDescent="0.2">
      <c r="A64" s="50">
        <v>5</v>
      </c>
      <c r="B64" s="63" t="s">
        <v>167</v>
      </c>
      <c r="C64" s="63" t="s">
        <v>168</v>
      </c>
      <c r="D64" s="64">
        <v>12</v>
      </c>
      <c r="E64" s="64">
        <f t="shared" ref="E64:E67" si="2">A64*D64</f>
        <v>60</v>
      </c>
    </row>
    <row r="65" spans="1:5" s="45" customFormat="1" ht="20.100000000000001" customHeight="1" x14ac:dyDescent="0.2">
      <c r="A65" s="50">
        <v>5</v>
      </c>
      <c r="B65" s="63" t="s">
        <v>169</v>
      </c>
      <c r="C65" s="63" t="s">
        <v>170</v>
      </c>
      <c r="D65" s="64">
        <v>12</v>
      </c>
      <c r="E65" s="64">
        <f t="shared" si="2"/>
        <v>60</v>
      </c>
    </row>
    <row r="66" spans="1:5" s="45" customFormat="1" ht="20.100000000000001" customHeight="1" x14ac:dyDescent="0.2">
      <c r="A66" s="50">
        <v>5</v>
      </c>
      <c r="B66" s="63" t="s">
        <v>171</v>
      </c>
      <c r="C66" s="63" t="s">
        <v>172</v>
      </c>
      <c r="D66" s="64">
        <v>12</v>
      </c>
      <c r="E66" s="64">
        <f t="shared" si="2"/>
        <v>60</v>
      </c>
    </row>
    <row r="67" spans="1:5" s="45" customFormat="1" ht="20.100000000000001" customHeight="1" x14ac:dyDescent="0.2">
      <c r="A67" s="50">
        <v>5</v>
      </c>
      <c r="B67" s="63" t="s">
        <v>173</v>
      </c>
      <c r="C67" s="63" t="s">
        <v>174</v>
      </c>
      <c r="D67" s="64">
        <v>12</v>
      </c>
      <c r="E67" s="64">
        <f t="shared" si="2"/>
        <v>60</v>
      </c>
    </row>
    <row r="68" spans="1:5" s="45" customFormat="1" ht="20.100000000000001" customHeight="1" x14ac:dyDescent="0.2">
      <c r="A68" s="50">
        <v>2</v>
      </c>
      <c r="B68" s="47" t="s">
        <v>159</v>
      </c>
      <c r="C68" s="47" t="s">
        <v>183</v>
      </c>
      <c r="D68" s="51">
        <v>40</v>
      </c>
      <c r="E68" s="51">
        <f t="shared" ref="E68" si="3">A68*D68</f>
        <v>80</v>
      </c>
    </row>
    <row r="69" spans="1:5" ht="20.100000000000001" customHeight="1" x14ac:dyDescent="0.25">
      <c r="A69" s="76" t="s">
        <v>42</v>
      </c>
      <c r="B69" s="76"/>
      <c r="C69" s="76"/>
      <c r="D69" s="76"/>
      <c r="E69" s="52"/>
    </row>
    <row r="70" spans="1:5" ht="20.100000000000001" customHeight="1" x14ac:dyDescent="0.2">
      <c r="A70" s="53"/>
      <c r="B70" s="54">
        <v>2</v>
      </c>
      <c r="C70" s="47" t="s">
        <v>160</v>
      </c>
      <c r="D70" s="52"/>
      <c r="E70" s="52"/>
    </row>
    <row r="71" spans="1:5" ht="20.100000000000001" customHeight="1" x14ac:dyDescent="0.2">
      <c r="A71" s="53"/>
      <c r="B71" s="54">
        <v>1</v>
      </c>
      <c r="C71" s="47" t="s">
        <v>161</v>
      </c>
      <c r="D71" s="52"/>
      <c r="E71" s="52"/>
    </row>
    <row r="72" spans="1:5" ht="20.100000000000001" customHeight="1" x14ac:dyDescent="0.2">
      <c r="A72" s="53"/>
      <c r="B72" s="54">
        <v>1</v>
      </c>
      <c r="C72" s="47" t="s">
        <v>162</v>
      </c>
      <c r="D72" s="52"/>
      <c r="E72" s="52"/>
    </row>
    <row r="73" spans="1:5" ht="20.100000000000001" customHeight="1" x14ac:dyDescent="0.2">
      <c r="A73" s="53"/>
      <c r="B73" s="54">
        <v>5</v>
      </c>
      <c r="C73" s="47" t="s">
        <v>163</v>
      </c>
      <c r="D73" s="52"/>
      <c r="E73" s="52"/>
    </row>
    <row r="74" spans="1:5" ht="20.100000000000001" customHeight="1" x14ac:dyDescent="0.2">
      <c r="A74" s="53"/>
      <c r="B74" s="54">
        <v>5</v>
      </c>
      <c r="C74" s="47" t="s">
        <v>164</v>
      </c>
      <c r="D74" s="52"/>
      <c r="E74" s="52"/>
    </row>
    <row r="75" spans="1:5" ht="20.100000000000001" customHeight="1" x14ac:dyDescent="0.2">
      <c r="A75" s="53"/>
      <c r="B75" s="54">
        <v>5</v>
      </c>
      <c r="C75" s="47" t="s">
        <v>165</v>
      </c>
      <c r="D75" s="52"/>
      <c r="E75" s="52"/>
    </row>
    <row r="76" spans="1:5" ht="20.100000000000001" customHeight="1" x14ac:dyDescent="0.2">
      <c r="A76" s="53"/>
      <c r="B76" s="55">
        <v>10</v>
      </c>
      <c r="C76" s="47" t="s">
        <v>166</v>
      </c>
      <c r="D76" s="52"/>
      <c r="E76" s="52"/>
    </row>
    <row r="77" spans="1:5" ht="20.100000000000001" customHeight="1" x14ac:dyDescent="0.2">
      <c r="A77" s="53"/>
      <c r="B77" s="78">
        <v>2</v>
      </c>
      <c r="C77" s="79" t="s">
        <v>188</v>
      </c>
      <c r="D77" s="52"/>
      <c r="E77" s="52"/>
    </row>
    <row r="78" spans="1:5" ht="20.100000000000001" customHeight="1" x14ac:dyDescent="0.2">
      <c r="A78" s="53"/>
      <c r="B78" s="78">
        <v>2</v>
      </c>
      <c r="C78" s="79" t="s">
        <v>189</v>
      </c>
      <c r="D78" s="52"/>
      <c r="E78" s="52"/>
    </row>
    <row r="79" spans="1:5" ht="20.100000000000001" customHeight="1" x14ac:dyDescent="0.2">
      <c r="A79" s="53"/>
      <c r="B79" s="78">
        <v>2</v>
      </c>
      <c r="C79" s="79" t="s">
        <v>190</v>
      </c>
      <c r="D79" s="52"/>
      <c r="E79" s="52"/>
    </row>
    <row r="80" spans="1:5" ht="20.100000000000001" customHeight="1" x14ac:dyDescent="0.2">
      <c r="A80" s="53"/>
      <c r="B80" s="78">
        <v>2</v>
      </c>
      <c r="C80" s="79" t="s">
        <v>191</v>
      </c>
      <c r="D80" s="52"/>
      <c r="E80" s="52"/>
    </row>
    <row r="81" spans="1:5" ht="20.100000000000001" customHeight="1" x14ac:dyDescent="0.2">
      <c r="A81" s="53"/>
      <c r="B81" s="78">
        <v>2</v>
      </c>
      <c r="C81" s="79" t="s">
        <v>192</v>
      </c>
      <c r="D81" s="52"/>
      <c r="E81" s="52"/>
    </row>
    <row r="82" spans="1:5" ht="20.100000000000001" customHeight="1" x14ac:dyDescent="0.2">
      <c r="A82" s="53"/>
      <c r="B82" s="78">
        <v>1</v>
      </c>
      <c r="C82" s="79" t="s">
        <v>193</v>
      </c>
      <c r="D82" s="52"/>
      <c r="E82" s="52"/>
    </row>
    <row r="83" spans="1:5" ht="20.100000000000001" customHeight="1" x14ac:dyDescent="0.2">
      <c r="A83" s="53"/>
      <c r="B83" s="78">
        <v>2</v>
      </c>
      <c r="C83" s="79" t="s">
        <v>194</v>
      </c>
      <c r="D83" s="52"/>
      <c r="E83" s="52"/>
    </row>
    <row r="84" spans="1:5" ht="20.100000000000001" customHeight="1" x14ac:dyDescent="0.2">
      <c r="A84" s="53"/>
      <c r="B84" s="78">
        <v>1</v>
      </c>
      <c r="C84" s="79" t="s">
        <v>195</v>
      </c>
      <c r="D84" s="52"/>
      <c r="E84" s="52"/>
    </row>
    <row r="85" spans="1:5" ht="20.100000000000001" customHeight="1" x14ac:dyDescent="0.2">
      <c r="A85" s="53"/>
      <c r="B85" s="78">
        <v>1</v>
      </c>
      <c r="C85" s="79" t="s">
        <v>196</v>
      </c>
      <c r="D85" s="52"/>
      <c r="E85" s="52"/>
    </row>
    <row r="86" spans="1:5" ht="20.100000000000001" customHeight="1" x14ac:dyDescent="0.2">
      <c r="A86" s="53"/>
      <c r="B86" s="78">
        <v>1</v>
      </c>
      <c r="C86" s="79" t="s">
        <v>197</v>
      </c>
      <c r="D86" s="52"/>
      <c r="E86" s="52"/>
    </row>
    <row r="87" spans="1:5" ht="20.100000000000001" customHeight="1" x14ac:dyDescent="0.2">
      <c r="A87" s="53"/>
      <c r="B87" s="57">
        <v>1</v>
      </c>
      <c r="C87" s="58" t="s">
        <v>198</v>
      </c>
      <c r="D87" s="52"/>
      <c r="E87" s="52"/>
    </row>
    <row r="88" spans="1:5" ht="20.100000000000001" customHeight="1" x14ac:dyDescent="0.2">
      <c r="A88" s="53"/>
      <c r="B88" s="59">
        <v>2</v>
      </c>
      <c r="C88" s="60" t="s">
        <v>184</v>
      </c>
      <c r="D88" s="52"/>
      <c r="E88" s="52"/>
    </row>
    <row r="89" spans="1:5" ht="20.100000000000001" customHeight="1" x14ac:dyDescent="0.25">
      <c r="A89" s="56"/>
      <c r="B89" s="57">
        <v>4</v>
      </c>
      <c r="C89" s="58" t="s">
        <v>199</v>
      </c>
      <c r="D89" s="56"/>
    </row>
    <row r="90" spans="1:5" ht="20.100000000000001" customHeight="1" x14ac:dyDescent="0.25">
      <c r="A90" s="56"/>
      <c r="B90" s="59">
        <v>1</v>
      </c>
      <c r="C90" s="60" t="s">
        <v>200</v>
      </c>
      <c r="D90" s="56"/>
    </row>
    <row r="91" spans="1:5" ht="20.100000000000001" customHeight="1" x14ac:dyDescent="0.25">
      <c r="A91" s="56"/>
      <c r="B91" s="81" t="s">
        <v>202</v>
      </c>
      <c r="C91" s="82" t="s">
        <v>201</v>
      </c>
      <c r="D91" s="56"/>
    </row>
    <row r="92" spans="1:5" ht="20.100000000000001" customHeight="1" x14ac:dyDescent="0.25">
      <c r="A92" s="56"/>
      <c r="B92" s="81"/>
      <c r="C92" s="82" t="s">
        <v>204</v>
      </c>
      <c r="D92" s="56"/>
    </row>
    <row r="93" spans="1:5" ht="20.100000000000001" customHeight="1" x14ac:dyDescent="0.25">
      <c r="A93" s="56"/>
      <c r="B93" s="81"/>
      <c r="C93" s="82" t="s">
        <v>203</v>
      </c>
      <c r="D93" s="56"/>
    </row>
    <row r="94" spans="1:5" ht="20.100000000000001" customHeight="1" x14ac:dyDescent="0.2">
      <c r="B94" s="61" t="s">
        <v>72</v>
      </c>
      <c r="C94" s="36"/>
    </row>
    <row r="95" spans="1:5" ht="20.100000000000001" customHeight="1" x14ac:dyDescent="0.2">
      <c r="B95" s="61"/>
      <c r="C95" s="36"/>
    </row>
    <row r="96" spans="1:5" ht="20.100000000000001" customHeight="1" x14ac:dyDescent="0.2">
      <c r="B96" s="61" t="s">
        <v>73</v>
      </c>
      <c r="C96" s="36"/>
    </row>
    <row r="97" spans="3:3" ht="20.100000000000001" customHeight="1" x14ac:dyDescent="0.2">
      <c r="C97" s="36"/>
    </row>
    <row r="98" spans="3:3" ht="20.100000000000001" customHeight="1" x14ac:dyDescent="0.2">
      <c r="C98" s="36"/>
    </row>
    <row r="99" spans="3:3" ht="20.100000000000001" customHeight="1" x14ac:dyDescent="0.2">
      <c r="C99" s="36"/>
    </row>
  </sheetData>
  <mergeCells count="5">
    <mergeCell ref="A3:C3"/>
    <mergeCell ref="A4:C4"/>
    <mergeCell ref="A5:C5"/>
    <mergeCell ref="A19:C19"/>
    <mergeCell ref="A69:D69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2022-01-31T21:27:42Z</cp:lastPrinted>
  <dcterms:created xsi:type="dcterms:W3CDTF">2022-01-10T19:10:32Z</dcterms:created>
  <dcterms:modified xsi:type="dcterms:W3CDTF">2022-01-31T21:28:17Z</dcterms:modified>
</cp:coreProperties>
</file>