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FRANCISCO 1\"/>
    </mc:Choice>
  </mc:AlternateContent>
  <xr:revisionPtr revIDLastSave="0" documentId="13_ncr:1_{3F0C392C-6905-4F0F-8E56-AF29F2DD03DE}" xr6:coauthVersionLast="47" xr6:coauthVersionMax="47" xr10:uidLastSave="{00000000-0000-0000-0000-000000000000}"/>
  <bookViews>
    <workbookView xWindow="-120" yWindow="-120" windowWidth="29040" windowHeight="15840" activeTab="1" xr2:uid="{92A5676D-FB1E-499C-B4E3-9899892E2DBC}"/>
  </bookViews>
  <sheets>
    <sheet name="NEIQ" sheetId="1" r:id="rId1"/>
    <sheet name="Hoja1" sheetId="2" r:id="rId2"/>
  </sheets>
  <definedNames>
    <definedName name="_xlnm._FilterDatabase" localSheetId="0" hidden="1">NEIQ!$A$22:$E$250</definedName>
    <definedName name="_xlnm.Print_Area" localSheetId="0">NEIQ!$A$1:$G$402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5" i="2" l="1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39" i="2" s="1"/>
  <c r="E21" i="2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49" i="1"/>
  <c r="G248" i="1"/>
  <c r="G247" i="1"/>
  <c r="G246" i="1"/>
  <c r="G245" i="1"/>
  <c r="G244" i="1"/>
  <c r="G243" i="1"/>
  <c r="G242" i="1"/>
  <c r="G241" i="1"/>
  <c r="G23" i="1"/>
  <c r="C7" i="1"/>
  <c r="E240" i="2" l="1"/>
  <c r="E241" i="2" s="1"/>
  <c r="G250" i="1"/>
  <c r="G251" i="1" s="1"/>
  <c r="G252" i="1" s="1"/>
</calcChain>
</file>

<file path=xl/sharedStrings.xml><?xml version="1.0" encoding="utf-8"?>
<sst xmlns="http://schemas.openxmlformats.org/spreadsheetml/2006/main" count="1564" uniqueCount="658">
  <si>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</si>
  <si>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</si>
  <si>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</si>
  <si>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</si>
  <si>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</si>
  <si>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</si>
  <si>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</si>
  <si>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</si>
  <si>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</si>
  <si>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</si>
  <si>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</si>
  <si>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</si>
  <si>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</si>
  <si>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</si>
  <si>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</si>
  <si>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</si>
  <si>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</si>
  <si>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</si>
  <si>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</si>
  <si>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</si>
  <si>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</si>
  <si>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</si>
  <si>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A999999999</t>
  </si>
  <si>
    <t>T500935046</t>
  </si>
  <si>
    <t>TORNILLO BLOQ. 3.5*46 MM TITANIO</t>
  </si>
  <si>
    <t>T500935048</t>
  </si>
  <si>
    <t>TORNILLO BLOQ. 3.5*48 MM TITANIO</t>
  </si>
  <si>
    <t>T500935050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</si>
  <si>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</si>
  <si>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</si>
  <si>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</si>
  <si>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</si>
  <si>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</si>
  <si>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</si>
  <si>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</si>
  <si>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</si>
  <si>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</si>
  <si>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</si>
  <si>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</si>
  <si>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</si>
  <si>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</si>
  <si>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</si>
  <si>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</si>
  <si>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</si>
  <si>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</si>
  <si>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</si>
  <si>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</si>
  <si>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</si>
  <si>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</si>
  <si>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</si>
  <si>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</si>
  <si>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</si>
  <si>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</si>
  <si>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</si>
  <si>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 xml:space="preserve">SUBTOTAL </t>
  </si>
  <si>
    <t>IVA 12%</t>
  </si>
  <si>
    <t>TOTAL</t>
  </si>
  <si>
    <t xml:space="preserve">INSTRUMENTAL </t>
  </si>
  <si>
    <t>BANDEJA MEDIA</t>
  </si>
  <si>
    <t xml:space="preserve">INSTRUMENTAL EQUIPO CANULADOS </t>
  </si>
  <si>
    <t>MEDIDOR DE PROFUNDIDAD</t>
  </si>
  <si>
    <t>BANDEJA SUPERIOR</t>
  </si>
  <si>
    <t>CURETA</t>
  </si>
  <si>
    <t>BATERIAS</t>
  </si>
  <si>
    <t>ENTREGADO POR:</t>
  </si>
  <si>
    <t>RECIBIDO POR:</t>
  </si>
  <si>
    <t>INSRUMENTADOR</t>
  </si>
  <si>
    <t>VERIFICADO POR:</t>
  </si>
  <si>
    <t xml:space="preserve">HOSPITAL CLINICA SAN FRANCISCO </t>
  </si>
  <si>
    <t xml:space="preserve">AV. ALEJANDRO ANDRADE 27-29 JUAN ROLANDO CUELLO </t>
  </si>
  <si>
    <t>0990763070001</t>
  </si>
  <si>
    <t>NEIQ0064</t>
  </si>
  <si>
    <t>DR. ORDONEZ</t>
  </si>
  <si>
    <t>ROJAS VALLE ALISSON ANDREA</t>
  </si>
  <si>
    <t>A93670373</t>
  </si>
  <si>
    <t>A93670486</t>
  </si>
  <si>
    <t>A93670599</t>
  </si>
  <si>
    <t>A93670712</t>
  </si>
  <si>
    <t>A93670915</t>
  </si>
  <si>
    <t>A93671117</t>
  </si>
  <si>
    <t>A93680373</t>
  </si>
  <si>
    <t>A93680486</t>
  </si>
  <si>
    <t>A93680599</t>
  </si>
  <si>
    <t>A93680712</t>
  </si>
  <si>
    <t>A93680915</t>
  </si>
  <si>
    <t>A93681117</t>
  </si>
  <si>
    <t>T713904078</t>
  </si>
  <si>
    <t>T713905090</t>
  </si>
  <si>
    <t>T713907114</t>
  </si>
  <si>
    <t>T713908126</t>
  </si>
  <si>
    <t>1479</t>
  </si>
  <si>
    <t>1441</t>
  </si>
  <si>
    <t>1480</t>
  </si>
  <si>
    <t>1481</t>
  </si>
  <si>
    <t>9135.31962009</t>
  </si>
  <si>
    <t>1482</t>
  </si>
  <si>
    <t>1477</t>
  </si>
  <si>
    <t>1478</t>
  </si>
  <si>
    <t>9158</t>
  </si>
  <si>
    <t>3026</t>
  </si>
  <si>
    <t>3027</t>
  </si>
  <si>
    <t>3029</t>
  </si>
  <si>
    <t>3030</t>
  </si>
  <si>
    <t>10575.05.5536-010776</t>
  </si>
  <si>
    <t>10576.05.5536-010788</t>
  </si>
  <si>
    <t>10577.05.5536-0107100</t>
  </si>
  <si>
    <t>10578.05.5536-0107112</t>
  </si>
  <si>
    <t>10579.05.5536-0107124</t>
  </si>
  <si>
    <t>10580.05.5536-0107148</t>
  </si>
  <si>
    <t>10581.05.5536-110776</t>
  </si>
  <si>
    <t>10582.05.5536-110788</t>
  </si>
  <si>
    <t>10584.05.5536-1107112</t>
  </si>
  <si>
    <t>10585.05.5536-1107124</t>
  </si>
  <si>
    <t>10586.05.5536-1107148</t>
  </si>
  <si>
    <t>T500035012</t>
  </si>
  <si>
    <t>T500035014</t>
  </si>
  <si>
    <t>T500035016</t>
  </si>
  <si>
    <t>T500035018</t>
  </si>
  <si>
    <t>T500035020</t>
  </si>
  <si>
    <t>T500035022</t>
  </si>
  <si>
    <t>T500035024</t>
  </si>
  <si>
    <t>T500035026</t>
  </si>
  <si>
    <t>T500035028</t>
  </si>
  <si>
    <t>T500035030</t>
  </si>
  <si>
    <t>T500035032</t>
  </si>
  <si>
    <t>T500035034</t>
  </si>
  <si>
    <t>T500035036</t>
  </si>
  <si>
    <t>T500035038</t>
  </si>
  <si>
    <t>T500035040</t>
  </si>
  <si>
    <t>T500035042</t>
  </si>
  <si>
    <t>T500035044</t>
  </si>
  <si>
    <t>T500035046</t>
  </si>
  <si>
    <t>T500035048</t>
  </si>
  <si>
    <t>T500035050</t>
  </si>
  <si>
    <t>T500935012</t>
  </si>
  <si>
    <t>T500935014</t>
  </si>
  <si>
    <t>T500935016</t>
  </si>
  <si>
    <t>T500935018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</si>
  <si>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</si>
  <si>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</si>
  <si>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</si>
  <si>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</si>
  <si>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</si>
  <si>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</si>
  <si>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</si>
  <si>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</si>
  <si>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</si>
  <si>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</si>
  <si>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T500935040</t>
  </si>
  <si>
    <t>T500935042</t>
  </si>
  <si>
    <t>T500935044</t>
  </si>
  <si>
    <t>T50092406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</si>
  <si>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</si>
  <si>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</si>
  <si>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</si>
  <si>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</si>
  <si>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</si>
  <si>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</si>
  <si>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</si>
  <si>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</si>
  <si>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T50092424</t>
  </si>
  <si>
    <t>T50092426</t>
  </si>
  <si>
    <t>T50092428</t>
  </si>
  <si>
    <t>T50092430</t>
  </si>
  <si>
    <t>T50092706</t>
  </si>
  <si>
    <t>T50092708</t>
  </si>
  <si>
    <t>T50092710</t>
  </si>
  <si>
    <t>T50092712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</si>
  <si>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</si>
  <si>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</si>
  <si>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</si>
  <si>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</si>
  <si>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</si>
  <si>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</si>
  <si>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</si>
  <si>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T50092728</t>
  </si>
  <si>
    <t>T50092730</t>
  </si>
  <si>
    <t>T50092735</t>
  </si>
  <si>
    <t>T50092740</t>
  </si>
  <si>
    <t>T50022706</t>
  </si>
  <si>
    <t>T50022708</t>
  </si>
  <si>
    <t>T50022710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</si>
  <si>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</si>
  <si>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</si>
  <si>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</si>
  <si>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</si>
  <si>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</si>
  <si>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</si>
  <si>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</si>
  <si>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T500227526</t>
  </si>
  <si>
    <t>T500227528</t>
  </si>
  <si>
    <t>T500227530</t>
  </si>
  <si>
    <t>T50022406</t>
  </si>
  <si>
    <t>T50022408</t>
  </si>
  <si>
    <t>T50022410</t>
  </si>
  <si>
    <t>T50022412</t>
  </si>
  <si>
    <t>T50022414</t>
  </si>
  <si>
    <t>T50022416</t>
  </si>
  <si>
    <t>T50022418</t>
  </si>
  <si>
    <t>T50022420</t>
  </si>
  <si>
    <t>35V-DLFH-003</t>
  </si>
  <si>
    <t>35V-DLFH-004</t>
  </si>
  <si>
    <t>35L-SO-L10-TA</t>
  </si>
  <si>
    <t>35L-SO-L12-TA</t>
  </si>
  <si>
    <t>35L-SO-L14-TA</t>
  </si>
  <si>
    <t>35L-SO-L16-TA</t>
  </si>
  <si>
    <t>35L-SO-L18-TA</t>
  </si>
  <si>
    <t>35L-SO-L20-TA</t>
  </si>
  <si>
    <t>35L-SO-L22-TA</t>
  </si>
  <si>
    <t>35L-SO-L24-TA</t>
  </si>
  <si>
    <t>35-SO-L10-T</t>
  </si>
  <si>
    <t>35-SO-L12-T</t>
  </si>
  <si>
    <t>35-SO-L14-T</t>
  </si>
  <si>
    <t>35-SO-L16-T</t>
  </si>
  <si>
    <t>35-SO-L18-T</t>
  </si>
  <si>
    <t>35-SO-L20-T</t>
  </si>
  <si>
    <t>35-SO-L22-T</t>
  </si>
  <si>
    <t>35-SO-L24-T</t>
  </si>
  <si>
    <t>35V-DIST-304</t>
  </si>
  <si>
    <t>35V-DIST-305</t>
  </si>
  <si>
    <t>35V-DIST-306</t>
  </si>
  <si>
    <t>35V-DIST-307</t>
  </si>
  <si>
    <t>35V-DIST-308</t>
  </si>
  <si>
    <t>35V-DIST-309</t>
  </si>
  <si>
    <t>35V-DIST-310</t>
  </si>
  <si>
    <t>35V-DIST-311</t>
  </si>
  <si>
    <t>35V-DIST-312</t>
  </si>
  <si>
    <t>35V-DLF2-003-R</t>
  </si>
  <si>
    <t>35V-DLF2-004-R</t>
  </si>
  <si>
    <t>35V-DLF2-005-R</t>
  </si>
  <si>
    <t>35V-DLF2-006-R</t>
  </si>
  <si>
    <t>35V-DLF2-007-R</t>
  </si>
  <si>
    <t>35V-DLF2-008-R</t>
  </si>
  <si>
    <t>35V-DLF2-003-L</t>
  </si>
  <si>
    <t>35V-DLF2-004-L</t>
  </si>
  <si>
    <t>35V-DLF2-005-L</t>
  </si>
  <si>
    <t>35V-DLF2-006-L</t>
  </si>
  <si>
    <t>35V-DLF2-007-L</t>
  </si>
  <si>
    <t>35V-DLF2-008-L</t>
  </si>
  <si>
    <t>35L-SO-L26-TA</t>
  </si>
  <si>
    <t>28L-SO-L10-TA</t>
  </si>
  <si>
    <t>28L-SO-L12-TA</t>
  </si>
  <si>
    <t>28L-SO-L14-TA</t>
  </si>
  <si>
    <t>28L-SO-L16-TA</t>
  </si>
  <si>
    <t>28L-SO-L18-TA</t>
  </si>
  <si>
    <t>28L-SO-L20-TA</t>
  </si>
  <si>
    <t>28L-SO-L22-TA</t>
  </si>
  <si>
    <t>35-SO-L28-T</t>
  </si>
  <si>
    <t>35-SO-L30-T</t>
  </si>
  <si>
    <t>35-SO-L32-T</t>
  </si>
  <si>
    <t>35-SO-L34-T</t>
  </si>
  <si>
    <t>35-SO-L38-T</t>
  </si>
  <si>
    <t>35-SO-L50-T</t>
  </si>
  <si>
    <t>35-SO-L55-T</t>
  </si>
  <si>
    <t>35-SO-L60-T</t>
  </si>
  <si>
    <t>35-SO-L65-T</t>
  </si>
  <si>
    <t>35-SO-L70-T</t>
  </si>
  <si>
    <t>PLACA DE BLOQUEO PARA PERONÉ LATERAL DISTAL DE 2,7 / 3,5 MM CON 3 ORIF. IZQ. TITANIO</t>
  </si>
  <si>
    <t>PLACA DE BLOQUEO PARA PERONÉ LATERAL DISTAL DE 2,7 / 3,5 MM CON 4 ORIF. IZQ.  TITANIO</t>
  </si>
  <si>
    <t>PLACA DE BLOQUEO PARA PERONÉ LATERAL DISTAL DE 2,7 / 3,5 MM CON 5 ORIF. IZQ.  TITANIO</t>
  </si>
  <si>
    <t>PLACA DE BLOQUEO PARA PERONÉ LATERAL DISTAL DE 2,7 / 3,5 MM CON 7 ORIF. IZQ.  TITANIO</t>
  </si>
  <si>
    <t>PLACA DE BLOQUEO PARA PERONÉ LATERAL DISTAL DE 2,7 / 3,5 MM CON 9 ORIF. IZQ.  TITANIO</t>
  </si>
  <si>
    <t>PLACA DE BLOQUEO PARA PERONÉ LATERAL DISTAL DE 2,7 / 3,5 MM CON 11 ORIF. IZQ.  TITANIO</t>
  </si>
  <si>
    <t>PLACA DE BLOQUEO PARA PERONÉ LATERAL DISTAL DE 2,7 / 3,5 MM CON 3 ORIF. DER.  TITANIO</t>
  </si>
  <si>
    <t>PLACA DE BLOQUEO PARA PERONÉ LATERAL DISTAL DE 2,7 / 3,5 MM CON 4 ORIF. DER.  TITANIO</t>
  </si>
  <si>
    <t>PLACA DE BLOQUEO PARA PERONÉ LATERAL DISTAL DE 2,7 / 3,5 MM CON 5 ORIF. DER.  TITANIO</t>
  </si>
  <si>
    <t>PLACA DE BLOQUEO PARA PERONÉ LATERAL DISTAL DE 2,7 / 3,5 MM CON 7 ORIF. DER.  TITANIO</t>
  </si>
  <si>
    <t>PLACA DE BLOQUEO PARA PERONÉ LATERAL DISTAL DE 2,7 / 3,5 MM CON 9 ORIF. DER.  TITANIO</t>
  </si>
  <si>
    <t>PLACA DE BLOQUEO PARA PERONÉ LATERAL DISTAL DE 2,7 / 3,5 MM CON 11 ORIF. DER.  TITANIO</t>
  </si>
  <si>
    <t xml:space="preserve">PLACA DE BLOQUEO PARA PERONÉ DISTAL DE 3,5 MM 4 × 78 MM TITANIO </t>
  </si>
  <si>
    <t>PLACA DE BLOQUEO PARA PERONÉ DISTAL DE 3,5 MM 5 × 90 MM TITANIO</t>
  </si>
  <si>
    <t>PLACA DE BLOQUEO PARA PERONÉ DISTAL DE 3,5 MM  7 × 114 MM TITANIO</t>
  </si>
  <si>
    <t>PLACA DE BLOQUEO PARA PERONÉ DISTAL DE 3,5 MM 8 × 126 MM TITANIO</t>
  </si>
  <si>
    <t>PLACA ANAT. PERONE BLOQ, *4 DER. TIT.</t>
  </si>
  <si>
    <t>PLACA ANAT. PERONE BLOQ. *5 DER. TIT.</t>
  </si>
  <si>
    <t>PLACA ANAT. PERONE BLOQ, *6 DER. TIT.</t>
  </si>
  <si>
    <t>PLACA ANAT. PERONE BLOQ. *7 DER. TIT.</t>
  </si>
  <si>
    <t>PLACA ANAT. PERONE BLOQ, *4 IZQ. TIT.</t>
  </si>
  <si>
    <t>PLACA ANAT. PERONE BLOQ. *5 IZQ. TIT.</t>
  </si>
  <si>
    <t>PLACA ANAT. PERONE BLOQ. *6 IZQ. TIT.</t>
  </si>
  <si>
    <t>PLACA ANAT. PERONE BLOQ. *7 IZQ. TIT.</t>
  </si>
  <si>
    <t>PLACA 1/3 CAÑA BLOQ. TIT. *05</t>
  </si>
  <si>
    <t>PLACA 1/3 CAÑA BLOQ. TIT. *06</t>
  </si>
  <si>
    <t>PLACA 1/3 CAÑA BLOQ. TIT. *07</t>
  </si>
  <si>
    <t>PLACA 1/3 CAÑA BLOQ. TIT. *08</t>
  </si>
  <si>
    <t>PLACA 1/3 CAÑA BLOQ. TIT.*09</t>
  </si>
  <si>
    <t>PLACA 1/3 CAÑA BLOQ. TIT. *10</t>
  </si>
  <si>
    <t>PLACA 1/3 CAÑA BLOQ. TIT. *12</t>
  </si>
  <si>
    <t>PLACA BLOQ. MULTIAXIAL PERONE X3 IZQ. TIT</t>
  </si>
  <si>
    <t>PLACA BLOQ. MULTIAXIAL PERONE X4 IZQ. TIT</t>
  </si>
  <si>
    <t>PLACA BLOQ. MULTIAXIAL PERONE X5 IZQ. TIT</t>
  </si>
  <si>
    <t>PLACA BLOQ. MULTIAXIAL PERONE X6 IZQ. TIT</t>
  </si>
  <si>
    <t>PLACA BLOQ. MULTIAXIAL PERONE X7 IZQ. TIT</t>
  </si>
  <si>
    <t>PLACA BLOQ. MULTIAXIAL PERONE X9 IZQ. TIT</t>
  </si>
  <si>
    <t>PLACA BLOQ. MULTIAXIAL PERONE X3 DER. TIT</t>
  </si>
  <si>
    <t>PLACA BLOQ. MULTIAXIAL PERONE X4 DER. TIT</t>
  </si>
  <si>
    <t>PLACA BLOQ. MULTIAXIAL PERONE X6 DER. TIT</t>
  </si>
  <si>
    <t>PLACA BLOQ. MULTIAXIAL PERONE X7 DER. TIT</t>
  </si>
  <si>
    <t>PLACA BLOQ. MULTIAXIAL PERONE X9 DER. TIT</t>
  </si>
  <si>
    <t>TORNILLO CORTICAL 3.5*12 MM TITANIO</t>
  </si>
  <si>
    <t>TORNILLO CORTICAL 3.5*14 MM TITANIO</t>
  </si>
  <si>
    <t>TORNILLO CORTICAL 3.5*16 MM TITANIO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</si>
  <si>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</si>
  <si>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</si>
  <si>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</si>
  <si>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</si>
  <si>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</si>
  <si>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</si>
  <si>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</si>
  <si>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3.5*32 MM TITANIO</t>
  </si>
  <si>
    <t>TORNILLO CORTICAL 3.5*34 MM TITANIO</t>
  </si>
  <si>
    <t>TORNILLO CORTICAL 3.5*36 MM TITANIO</t>
  </si>
  <si>
    <t>TORNILLO CORTICAL 3.5*38 MM TITANIO</t>
  </si>
  <si>
    <t>TORNILLO CORTICAL 3.5*40 MM TITANIO</t>
  </si>
  <si>
    <t>TORNILLO CORTICAL 3.5*42 MM TITANIO</t>
  </si>
  <si>
    <t>TORNILLO CORTICAL 3.5*44 MM TITANIO</t>
  </si>
  <si>
    <t>TORNILLO CORTICAL 3.5*46 MM TITANIO</t>
  </si>
  <si>
    <t>TORNILLO CORTICAL 3.5*48 MM TITANIO</t>
  </si>
  <si>
    <t>TORNILLO CORTICAL 3.5*50 MM TITANIO</t>
  </si>
  <si>
    <t>TORNILLO BLOQ. 3.5*12 MM TITANIO</t>
  </si>
  <si>
    <t>TORNILLO BLOQ. 3.5*14 MM TITANIO</t>
  </si>
  <si>
    <t>TORNILLO BLOQ. 3.5*16 MM TITANIO</t>
  </si>
  <si>
    <t>TORNILLO BLOQ. 3.5*18 MM TITANIO</t>
  </si>
  <si>
    <t>TORNILLO BLOQ. 3.5*20 MM TITANIO</t>
  </si>
  <si>
    <t>TORNILLO BLOQ. 3.5*22 MM TITANIO</t>
  </si>
  <si>
    <t>TORNILLO BLOQ. 3.5*24 MM TITANIO</t>
  </si>
  <si>
    <t>TORNILLO BLOQ. 3.5*26 MM TITANIO</t>
  </si>
  <si>
    <t>TORNILLO BLOQ. 3.5*28 MM TITANIO</t>
  </si>
  <si>
    <t>TORNILLO BLOQ. 3.5*30 MM TITANIO</t>
  </si>
  <si>
    <t>TORNILLO BLOQ. 3.5*32 MM TITANIO</t>
  </si>
  <si>
    <t>TORNILLO BLOQ. 3.5*34 MM TITANIO</t>
  </si>
  <si>
    <t>TORNILLO BLOQ. 3.5*36 MM TITANIO</t>
  </si>
  <si>
    <t>TORNILLO BLOQ. 3.5*38 MM TITANIO</t>
  </si>
  <si>
    <t>TORNILLO BLOQ. 3.5*40 MM TITANIO</t>
  </si>
  <si>
    <t>TORNILLO BLOQ. 3.5*42 MM TITANIO</t>
  </si>
  <si>
    <t>TORNILLO BLOQ. 3.5*44 MM TITANIO</t>
  </si>
  <si>
    <t>TORNILLO BLOQ 3.5*50 MM TITANIO</t>
  </si>
  <si>
    <t>ARANDELA 3.5 MM TITANIO</t>
  </si>
  <si>
    <t>TORNILLO BLOQ. 2.4*06 MM TITANIO</t>
  </si>
  <si>
    <t>TORNILLO BLOQ. 2.4*08 MM TITANIO</t>
  </si>
  <si>
    <t>TORNILLO BLOQ. 2.4*10MM TITANIO</t>
  </si>
  <si>
    <t>TORNILLO BLOQ. 2.4*12 MM TITANIO</t>
  </si>
  <si>
    <t>TORNILLO BLOQ. 2.4*14 MM TITANIO</t>
  </si>
  <si>
    <t>TORNILLO BLOQ. 2.4*16 MM TITANIO</t>
  </si>
  <si>
    <t>TORNILLO BLOQ. 2.4X18 MM TITANIO</t>
  </si>
  <si>
    <t>TORNILLO BLOQ. 2.4*20 MM TITANIO</t>
  </si>
  <si>
    <t>TORNILLO BLOQ. 2.4*22MM TITANIO</t>
  </si>
  <si>
    <t>TORNILLO BLOQ. 2.4*24 MM TITANIO</t>
  </si>
  <si>
    <t>TORNILLO BLOQ. 2.4*26 MM TITANIO</t>
  </si>
  <si>
    <t>TORNILLO BLOQ. 2.4*28 MM TITANIO</t>
  </si>
  <si>
    <t>TORNILLO BLOQ. 2.4*30 MM TITANIO</t>
  </si>
  <si>
    <t>TORNILLO BLOQ. 2.7*06 MM TITANIO</t>
  </si>
  <si>
    <t>TORNILLO BLOQ. 2.7*08 MM TITANIO</t>
  </si>
  <si>
    <t>TORNILLO BLOQ. 2.7*10 MM TITANIO</t>
  </si>
  <si>
    <t>TORNILLO BLOQ. 2.7*12 MM TITANIO</t>
  </si>
  <si>
    <t>TORNILLO BLOQ. 2.7*14 MM TITANIO</t>
  </si>
  <si>
    <t>TORNILLO BLOQ. 2.7*16 MM TITANIO</t>
  </si>
  <si>
    <t>TORNILLO BLOQ. 2.7*18 MM TITANIO</t>
  </si>
  <si>
    <t>TORNILLO BLOQ. 2.7*20 MM TITANIO</t>
  </si>
  <si>
    <t>TORNILLO BLOQ. 2.7*22 MM TITANIO</t>
  </si>
  <si>
    <t>TORNILLO BLOQ. 2.7*24 MM TITANIO</t>
  </si>
  <si>
    <t>TORNILLO BLOQ. 2.7*26 MM TITANIO</t>
  </si>
  <si>
    <t>TORNILLO BLOQ. 2.7*28 MM TITANIO</t>
  </si>
  <si>
    <t>TORNILLO BLOQ. 2.7*30 MM TITANIO</t>
  </si>
  <si>
    <t>TORNILLO BLOQ. 2.7*35 MM TITANIO</t>
  </si>
  <si>
    <t>TORNILLO BLOQ. 2.7*40 MM TITANIO</t>
  </si>
  <si>
    <t>TORNILLO CORTICAL 2.7X 06 MM TITANIO</t>
  </si>
  <si>
    <t>TORNILLO CORTICAL 2.7X 08 MM TITANIO</t>
  </si>
  <si>
    <t>TORNILLO CORTICAL 2.7X 10 MM TITANIO</t>
  </si>
  <si>
    <t>TORNILLO CORTICAL 2.7X12 MM TITANIO</t>
  </si>
  <si>
    <t>TORNILLO CORTICAL 2.7X14 MM TITANIO</t>
  </si>
  <si>
    <t>TORNILLO CORTICAL 2.7X16MM TITANIO</t>
  </si>
  <si>
    <t>TORNILLO CORTICAL 2.7X18MM TITANIO</t>
  </si>
  <si>
    <t>TORNILLO CORTICAL 2.7X20 MM TITANIO</t>
  </si>
  <si>
    <t>TORNILLO CORTICAL 2.7X22MM TITANIO</t>
  </si>
  <si>
    <t>TORNILLO CORTICAL 2.7X24MM TITANIO</t>
  </si>
  <si>
    <t>TORNILLO CORTICAL 2.7X26MM TITANIO</t>
  </si>
  <si>
    <t>TORNILLO CORTICAL 2.7X28MM TITANIO</t>
  </si>
  <si>
    <t>TORNILLO CORTICAL 2.7X30MM TITANIO</t>
  </si>
  <si>
    <t>TORNILLO CORTICAL 2.4X 06 MM TITANIO</t>
  </si>
  <si>
    <t>TORNILLO CORTICAL 2.4X 08 MM TITANIO</t>
  </si>
  <si>
    <t>TORNILLO CORTICAL 2.4X 10 MM TITANIO</t>
  </si>
  <si>
    <t>TORNILLO CORTICAL 2.4X12 MM TITANIO</t>
  </si>
  <si>
    <t>TORNILLO CORTICAL 2.4X14 MM TITANIO</t>
  </si>
  <si>
    <t>TORNILLO CORTICAL 2.4X16MM TITANIO</t>
  </si>
  <si>
    <t>TORNILLO CORTICAL 2.4X18MM TITANIO</t>
  </si>
  <si>
    <t>TORNILLO CORTICAL 2.4X20 MM TITANIO</t>
  </si>
  <si>
    <t>Fibula Hook Plate 3Hole,2.0T(4열)</t>
  </si>
  <si>
    <t>Fibula Hook Plate 4Hole,2.0T(4열)</t>
  </si>
  <si>
    <t>3.5 LOCKING CORTICAL STARIX GREEN 10MM</t>
  </si>
  <si>
    <t>3.5 LOCKING CORTICAL STARIX GREEN 12MM</t>
  </si>
  <si>
    <t>3.5 LOCKING CORTICAL STARIX GREEN 14MM</t>
  </si>
  <si>
    <t>3.5 LOCKING CORTICAL STARIX GREEN 16MM</t>
  </si>
  <si>
    <t>3.5 LOCKING CORTICAL STARIX GREEN 18MM</t>
  </si>
  <si>
    <t>3.5 LOCKING CORTICAL STARIX GREEN 20MM</t>
  </si>
  <si>
    <t>3.5 LOCKING CORTICAL STARIX GREEN 22MM</t>
  </si>
  <si>
    <t>3.5 LOCKING CORTICAL STARIX GREEN 24MM</t>
  </si>
  <si>
    <t>3.5 NON LOCKING CORTICAL STARIX NON ANODIZING 10MM</t>
  </si>
  <si>
    <t>3.5 NON LOCKING CORTICAL STARIX NON ANODIZING 12MM</t>
  </si>
  <si>
    <t>3.5 NON LOCKING CORTICAL STARIX NON ANODIZING 14MM</t>
  </si>
  <si>
    <t>3.5 NON LOCKING CORTICAL STARIX NON ANODIZING 16MM</t>
  </si>
  <si>
    <t>3.5 NON LOCKING CORTICAL STARIX NON ANODIZING 18MM</t>
  </si>
  <si>
    <t>3.5 NON LOCKING CORTICAL STARIX NON ANODIZING 20MM</t>
  </si>
  <si>
    <t>3.5 NON LOCKING CORTICAL STARIX NON ANODIZING 22MM</t>
  </si>
  <si>
    <t>3.5 NON LOCKING CORTICAL STARIX NON ANODIZING 24MM</t>
  </si>
  <si>
    <t>1/3 Type, All Thickness, 4Hole</t>
  </si>
  <si>
    <t>1/3 Type, All Thickness, 5Hole</t>
  </si>
  <si>
    <t>1/3 Type, All Thickness, 6Hole</t>
  </si>
  <si>
    <t>1/3 Type, All Thickness, 7Hole</t>
  </si>
  <si>
    <t>1/3 Type, All Thickness, 8Hole</t>
  </si>
  <si>
    <t>1/3 Type, All Thickness, 9Hole</t>
  </si>
  <si>
    <t>1/3 Type, All Thickness, 10Hole</t>
  </si>
  <si>
    <t>1/3 Type, All Thickness, 11Hole</t>
  </si>
  <si>
    <t>1/3 Type, All Thickness, 12Hole</t>
  </si>
  <si>
    <t>Distal Fibula 2 Plate, Right, 3h</t>
  </si>
  <si>
    <t>Distal Fibula 2 Plate, Right, 4H</t>
  </si>
  <si>
    <t>Distal Fibula 2 Plate, Right, 5H</t>
  </si>
  <si>
    <t>Distal Fibula 2 Plate, Right, 6H</t>
  </si>
  <si>
    <t>Distal Fibula 2 Plate, Right, 7H</t>
  </si>
  <si>
    <t>Distal Fibula 2 Plate, Right, 8H</t>
  </si>
  <si>
    <t>Distal Fibula 2 Plate, Left, 3H</t>
  </si>
  <si>
    <t>Distal Fibula 2 Plate, Left, 4H</t>
  </si>
  <si>
    <t>Distal Fibula 2 Plate, Left, 5H</t>
  </si>
  <si>
    <t>Distal Fibula 2 Plate, Left, 6H</t>
  </si>
  <si>
    <t>Distal Fibula 2 Plate, Left, 7H</t>
  </si>
  <si>
    <t>Distal Fibula 2 Plate, Left, 8H</t>
  </si>
  <si>
    <t>3.5 LOCKING CORTICAL STARIX GREEN 26MM</t>
  </si>
  <si>
    <t>3.5 Locking 2.8 Body Screw T10</t>
  </si>
  <si>
    <t>3.5 Locking 2.8 Body Screw T12</t>
  </si>
  <si>
    <t>3.5 Locking 2.8 Body Screw T14</t>
  </si>
  <si>
    <t>3.5 Locking 2.8 Body Screw T16</t>
  </si>
  <si>
    <t>3.5 Locking 2.8 Body Screw T18</t>
  </si>
  <si>
    <t>3.5 Locking 2.8 Body Screw T20</t>
  </si>
  <si>
    <t>3.5 Locking 2.8 Body Screw T22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</si>
  <si>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</si>
  <si>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</si>
  <si>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</si>
  <si>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</si>
  <si>
    <t>3.5 NON LOCKING CORTICAL STARIX NON ANODIZING 38MM</t>
  </si>
  <si>
    <t>3.5 NON LOCKING CORTICAL STARIX NON ANODIZING 50MM</t>
  </si>
  <si>
    <t>3.5 NON LOCKING CORTICAL STARIX NON ANODIZING 55MM</t>
  </si>
  <si>
    <t>3.5 NON LOCKING CORTICAL STARIX NON ANODIZING 60MM</t>
  </si>
  <si>
    <t>3.5 NON LOCKING CORTICAL STARIX NON ANODIZING 65MM</t>
  </si>
  <si>
    <t>3.5 NON LOCKING CORTICAL STARIX NON ANODIZING 70MM</t>
  </si>
  <si>
    <t xml:space="preserve"> $ 700,00 </t>
  </si>
  <si>
    <t xml:space="preserve"> $ 55,00 </t>
  </si>
  <si>
    <t xml:space="preserve"> $ 45,00 </t>
  </si>
  <si>
    <t xml:space="preserve"> $ 500,00 </t>
  </si>
  <si>
    <t>20000966940009</t>
  </si>
  <si>
    <t>2000097034</t>
  </si>
  <si>
    <t>18000440540002</t>
  </si>
  <si>
    <t>19000123900003</t>
  </si>
  <si>
    <t>2200018299</t>
  </si>
  <si>
    <t>1800051988023</t>
  </si>
  <si>
    <t>1800053333005</t>
  </si>
  <si>
    <t>2000086742</t>
  </si>
  <si>
    <t>2000084314</t>
  </si>
  <si>
    <t>2000068896</t>
  </si>
  <si>
    <t>J210121-L005</t>
  </si>
  <si>
    <t>J190313-L105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</si>
  <si>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</si>
  <si>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</si>
  <si>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</si>
  <si>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</si>
  <si>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</si>
  <si>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</si>
  <si>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</si>
  <si>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J220112-L067</t>
  </si>
  <si>
    <t>R211202-L007</t>
  </si>
  <si>
    <t>J211125-L066</t>
  </si>
  <si>
    <t>J201124-L032</t>
  </si>
  <si>
    <t>J210126-L018</t>
  </si>
  <si>
    <t>J201119-L032</t>
  </si>
  <si>
    <t>J210129-L006</t>
  </si>
  <si>
    <t>J190513-L028</t>
  </si>
  <si>
    <t>R200827-L006</t>
  </si>
  <si>
    <t>R200827-L007</t>
  </si>
  <si>
    <t>J200821-L101</t>
  </si>
  <si>
    <t>R200827-L009</t>
  </si>
  <si>
    <t>J200821-L107</t>
  </si>
  <si>
    <t>J200727-L039</t>
  </si>
  <si>
    <t>J200727-L040</t>
  </si>
  <si>
    <t>J210121-L113</t>
  </si>
  <si>
    <t>J200821-L105</t>
  </si>
  <si>
    <t>J200727-L043</t>
  </si>
  <si>
    <t>J201223-L002</t>
  </si>
  <si>
    <t>191104-L095</t>
  </si>
  <si>
    <t>J200727-L046</t>
  </si>
  <si>
    <t>J200821-L009</t>
  </si>
  <si>
    <t>J211223-L026</t>
  </si>
  <si>
    <t>R210202-L010</t>
  </si>
  <si>
    <t>R210202-L012</t>
  </si>
  <si>
    <t>R210120-L023</t>
  </si>
  <si>
    <t>R210120-L024</t>
  </si>
  <si>
    <t>J200821-L007</t>
  </si>
  <si>
    <t>R210120-L016</t>
  </si>
  <si>
    <t>R210120-L017</t>
  </si>
  <si>
    <t>TI-115.010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</si>
  <si>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</si>
  <si>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</si>
  <si>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</si>
  <si>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</si>
  <si>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</si>
  <si>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</si>
  <si>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</si>
  <si>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</si>
  <si>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</si>
  <si>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</si>
  <si>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</t>
  </si>
  <si>
    <t>GUIAS DE BLOQUEO 1.8</t>
  </si>
  <si>
    <t>GUIAS DE BLOQUEO 1.5</t>
  </si>
  <si>
    <t>GUIAS DE BLOQUEO 2.0</t>
  </si>
  <si>
    <t>SEPARADOR SEMMILLER</t>
  </si>
  <si>
    <t xml:space="preserve">CURETA </t>
  </si>
  <si>
    <t>GUBIA PEQUEÑA</t>
  </si>
  <si>
    <t>CLAVIJA DE KIRSHNNER 1.5 MM</t>
  </si>
  <si>
    <t>CLAVIJA DE KIRSHNNER 1.2 MM</t>
  </si>
  <si>
    <t>DISECTOR CURVO</t>
  </si>
  <si>
    <t>DISECTOR RECTO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</si>
  <si>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</si>
  <si>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</si>
  <si>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</si>
  <si>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</si>
  <si>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</si>
  <si>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</si>
  <si>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</si>
  <si>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>BANDEJA INFERIOR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</si>
  <si>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</si>
  <si>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</si>
  <si>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</si>
  <si>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</si>
  <si>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</si>
  <si>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</si>
  <si>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</si>
  <si>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</si>
  <si>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</si>
  <si>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</si>
  <si>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</si>
  <si>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</si>
  <si>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</si>
  <si>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</si>
  <si>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</si>
  <si>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</si>
  <si>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</si>
  <si>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</si>
  <si>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</si>
  <si>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</si>
  <si>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</si>
  <si>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</si>
  <si>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</si>
  <si>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</si>
  <si>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</si>
  <si>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</si>
  <si>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</si>
  <si>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</si>
  <si>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</si>
  <si>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</si>
  <si>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</si>
  <si>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</si>
  <si>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</si>
  <si>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</si>
  <si>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</si>
  <si>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</si>
  <si>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PINES </t>
  </si>
  <si>
    <t xml:space="preserve">GUIAS DE 1.6 </t>
  </si>
  <si>
    <t xml:space="preserve">MOTOR CANULADO </t>
  </si>
  <si>
    <t xml:space="preserve">ANCLAJES DE MOTOR </t>
  </si>
  <si>
    <t xml:space="preserve">HOJAS DE MINISIERRA </t>
  </si>
  <si>
    <t xml:space="preserve">INTERCAMBIADOR DE BATERIA </t>
  </si>
  <si>
    <t xml:space="preserve">CONTENEDOR DE MOTOR </t>
  </si>
  <si>
    <t xml:space="preserve">NOTA </t>
  </si>
  <si>
    <t xml:space="preserve">EL MOTOR DEBE SER ESTERILIZADO EN SU COTENEDOR Y EN FRIO  </t>
  </si>
  <si>
    <t xml:space="preserve">LA INSTITUCION SE HACE RESPONSIBLE ANTE CUALQUIER DANO PRESENTADO </t>
  </si>
  <si>
    <t xml:space="preserve">LAS BATERIAS NO SE ESTERILIZAN </t>
  </si>
  <si>
    <t>INQUIORT S.A.</t>
  </si>
  <si>
    <t xml:space="preserve">NOTA DE ENTREGA DE MATERIAL </t>
  </si>
  <si>
    <t>Fecha de Emision:</t>
  </si>
  <si>
    <t>Viernes 8 de agosto de 2022</t>
  </si>
  <si>
    <t>Destinatario:</t>
  </si>
  <si>
    <t>RUC.:</t>
  </si>
  <si>
    <t>Punto de Llegada:</t>
  </si>
  <si>
    <t xml:space="preserve">Telefono: </t>
  </si>
  <si>
    <t>(042) 2595400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</si>
  <si>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</si>
  <si>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</si>
  <si>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</si>
  <si>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</si>
  <si>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</si>
  <si>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</si>
  <si>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Sabado 9 de agosto de 2022</t>
  </si>
  <si>
    <t>Hora de cirugía:</t>
  </si>
  <si>
    <t>CANT.</t>
  </si>
  <si>
    <t>8</t>
  </si>
  <si>
    <t xml:space="preserve"> $ 330,00 </t>
  </si>
  <si>
    <t xml:space="preserve"> $ 180,00 </t>
  </si>
  <si>
    <t xml:space="preserve"> $ 135,00 </t>
  </si>
  <si>
    <t xml:space="preserve"> $ 1.400,00 </t>
  </si>
  <si>
    <t xml:space="preserve"> $ 550,00 </t>
  </si>
  <si>
    <t xml:space="preserve"> $ 495,00 </t>
  </si>
  <si>
    <t xml:space="preserve"> $ 825,00 </t>
  </si>
  <si>
    <t xml:space="preserve"> $ 385,00 </t>
  </si>
  <si>
    <t xml:space="preserve"> $ 275,00 </t>
  </si>
  <si>
    <t xml:space="preserve"> $ -   </t>
  </si>
  <si>
    <t xml:space="preserve"> $ 46,00 </t>
  </si>
  <si>
    <t xml:space="preserve"> $ 92,00 </t>
  </si>
  <si>
    <t xml:space="preserve"> $ 47,00 </t>
  </si>
  <si>
    <t xml:space="preserve"> $ 94,00 </t>
  </si>
  <si>
    <t xml:space="preserve"> $ 48,00 </t>
  </si>
  <si>
    <t xml:space="preserve"> $ 96,00 </t>
  </si>
  <si>
    <t xml:space="preserve"> $ 49,00 </t>
  </si>
  <si>
    <t xml:space="preserve"> $ 98,00 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</si>
  <si>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</si>
  <si>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</si>
  <si>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</si>
  <si>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</t>
  </si>
  <si>
    <t>CODIGO</t>
  </si>
  <si>
    <t>DESCRIPCIÓN</t>
  </si>
  <si>
    <t xml:space="preserve">BANDEJA INFERIOR </t>
  </si>
  <si>
    <t xml:space="preserve">SET INSTRUMENTAL 2.7 </t>
  </si>
  <si>
    <t xml:space="preserve">BANDEJA SUPERIOR </t>
  </si>
  <si>
    <t>BROCAS 2.7 1/1.8 2/2.0 3</t>
  </si>
  <si>
    <t xml:space="preserve">SET INSTRUMENTAL 3.5 IRENE </t>
  </si>
  <si>
    <t>BANDEJA 1</t>
  </si>
  <si>
    <t>BANDEJA 2</t>
  </si>
  <si>
    <t>BANDEJA 3</t>
  </si>
  <si>
    <t>BROCAS 2.5 2/ 2.8 2/3.5 2</t>
  </si>
  <si>
    <t>SET INSTRUMENTAL CANULADOS 4.0MM</t>
  </si>
  <si>
    <t>PIEZAS</t>
  </si>
  <si>
    <t xml:space="preserve">BROCAS 4.0 </t>
  </si>
  <si>
    <t>BROCA 4.0 CON TOPE</t>
  </si>
  <si>
    <t>PERFORADOR+3 PARTES+ LLAVE</t>
  </si>
  <si>
    <t>BATERIAS ROJAS</t>
  </si>
  <si>
    <t>INSTRUMENTAL ARIX</t>
  </si>
  <si>
    <t>Foot Hand Body</t>
  </si>
  <si>
    <t>3.5 Depth Gauge</t>
  </si>
  <si>
    <t>ARIX Ankle System Drill 2.7(AO)</t>
  </si>
  <si>
    <t>ARIX Foot System Lag Drill 3.6(AO)</t>
  </si>
  <si>
    <t>3.5 Drill Guide</t>
  </si>
  <si>
    <t>Drill Guide</t>
  </si>
  <si>
    <t>Drill Sleeve</t>
  </si>
  <si>
    <t>DRILL SLEEVE FOR  2.7 VARIABLE ANGLE</t>
  </si>
  <si>
    <t>VARIABLE DRILL SLEEVE HANDLE</t>
  </si>
  <si>
    <t>FORCEPS COMMON</t>
  </si>
  <si>
    <t>DRIVER FOR T10  5 100MM GREEN</t>
  </si>
  <si>
    <t>DISPENSER FOR GUIDE PIN</t>
  </si>
  <si>
    <t>GUIDE PIN  1.6</t>
  </si>
  <si>
    <t>Ankle Bender 4.0T/4.5T</t>
  </si>
  <si>
    <t>3.5 Diaphysis V.E Kit</t>
  </si>
  <si>
    <t>1,00</t>
  </si>
  <si>
    <t>A10-01-0001 21N1413</t>
  </si>
  <si>
    <t xml:space="preserve">PROTECTORES DE BATERIA </t>
  </si>
  <si>
    <t>N/A</t>
  </si>
  <si>
    <t>21N0800</t>
  </si>
  <si>
    <t xml:space="preserve">LLAVE JACOBS </t>
  </si>
  <si>
    <t>21N1427</t>
  </si>
  <si>
    <t>B215351</t>
  </si>
  <si>
    <t xml:space="preserve">BATERIAS ROJAS </t>
  </si>
  <si>
    <t xml:space="preserve">CARGADOR DE BATERIAS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</si>
</sst>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  <numFmt numFmtId="167" formatCode="&quot;$&quot;#,##0.00"/>
    <numFmt numFmtId="168" formatCode="_-[$$-240A]\ * #,##0.00_-;\-[$$-240A]\ * #,##0.00_-;_-[$$-240A]\ * &quot;-&quot;??_-;_-@_-"/>
    <numFmt numFmtId="169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sz val="12"/>
      <name val="Calibri"/>
      <family val="2"/>
      <scheme val="minor"/>
    </font>
    <font>
      <b/>
      <sz val="9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indexed="64"/>
      </right>
      <top style="medium">
        <color rgb="FF00206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9" fontId="4" fillId="0" borderId="0" applyFont="0" applyFill="0" applyBorder="0" applyAlignment="0" applyProtection="0"/>
  </cellStyleXfs>
  <cellXfs count="13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64" fontId="14" fillId="0" borderId="1" xfId="0" applyNumberFormat="1" applyFont="1" applyBorder="1" applyAlignment="1">
      <alignment horizontal="left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3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165" fontId="8" fillId="0" borderId="1" xfId="2" applyNumberFormat="1" applyFont="1" applyBorder="1" applyAlignment="1">
      <alignment horizontal="left" vertical="top" shrinkToFit="1"/>
    </xf>
    <xf numFmtId="0" fontId="9" fillId="0" borderId="1" xfId="0" applyFont="1" applyBorder="1"/>
    <xf numFmtId="4" fontId="9" fillId="0" borderId="1" xfId="0" applyNumberFormat="1" applyFont="1" applyBorder="1"/>
    <xf numFmtId="3" fontId="9" fillId="0" borderId="1" xfId="0" applyNumberFormat="1" applyFont="1" applyBorder="1" applyAlignment="1">
      <alignment horizontal="center"/>
    </xf>
    <xf numFmtId="0" fontId="9" fillId="2" borderId="0" xfId="0" applyFont="1" applyFill="1"/>
    <xf numFmtId="0" fontId="18" fillId="0" borderId="0" xfId="2" applyFont="1" applyAlignment="1">
      <alignment wrapText="1"/>
    </xf>
    <xf numFmtId="166" fontId="18" fillId="0" borderId="1" xfId="1" applyNumberFormat="1" applyFont="1" applyBorder="1" applyAlignment="1"/>
    <xf numFmtId="166" fontId="18" fillId="0" borderId="0" xfId="1" applyNumberFormat="1" applyFont="1" applyBorder="1" applyAlignment="1"/>
    <xf numFmtId="0" fontId="9" fillId="0" borderId="4" xfId="0" applyFont="1" applyBorder="1" applyAlignment="1">
      <alignment horizontal="center"/>
    </xf>
    <xf numFmtId="0" fontId="9" fillId="0" borderId="5" xfId="0" applyFont="1" applyBorder="1"/>
    <xf numFmtId="0" fontId="19" fillId="0" borderId="0" xfId="0" applyFont="1"/>
    <xf numFmtId="0" fontId="19" fillId="0" borderId="6" xfId="0" applyFont="1" applyBorder="1"/>
    <xf numFmtId="0" fontId="19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8" fillId="0" borderId="0" xfId="2" applyFont="1" applyBorder="1" applyAlignment="1"/>
    <xf numFmtId="0" fontId="8" fillId="0" borderId="1" xfId="0" applyFont="1" applyBorder="1" applyAlignment="1">
      <alignment horizontal="left"/>
    </xf>
    <xf numFmtId="167" fontId="9" fillId="0" borderId="1" xfId="0" applyNumberFormat="1" applyFont="1" applyBorder="1"/>
    <xf numFmtId="167" fontId="9" fillId="0" borderId="1" xfId="0" applyNumberFormat="1" applyFont="1" applyBorder="1" applyAlignment="1">
      <alignment horizontal="right"/>
    </xf>
    <xf numFmtId="0" fontId="18" fillId="0" borderId="0" xfId="2" applyFont="1" applyAlignment="1">
      <alignment horizontal="center"/>
    </xf>
    <xf numFmtId="167" fontId="9" fillId="0" borderId="1" xfId="0" applyNumberFormat="1" applyFont="1" applyFill="1" applyBorder="1" applyAlignment="1">
      <alignment horizontal="right"/>
    </xf>
    <xf numFmtId="0" fontId="21" fillId="0" borderId="0" xfId="2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left"/>
    </xf>
    <xf numFmtId="164" fontId="8" fillId="0" borderId="7" xfId="2" applyNumberFormat="1" applyFont="1" applyBorder="1" applyAlignment="1">
      <alignment horizontal="left"/>
    </xf>
    <xf numFmtId="0" fontId="9" fillId="0" borderId="2" xfId="2" applyFont="1" applyBorder="1" applyAlignment="1">
      <alignment horizontal="left" wrapText="1"/>
    </xf>
    <xf numFmtId="49" fontId="9" fillId="0" borderId="2" xfId="2" applyNumberFormat="1" applyFont="1" applyBorder="1" applyAlignment="1">
      <alignment horizontal="left"/>
    </xf>
    <xf numFmtId="0" fontId="9" fillId="0" borderId="2" xfId="2" applyFont="1" applyBorder="1" applyAlignment="1">
      <alignment horizontal="left"/>
    </xf>
    <xf numFmtId="2" fontId="9" fillId="0" borderId="0" xfId="0" applyNumberFormat="1" applyFont="1" applyAlignment="1">
      <alignment horizontal="left"/>
    </xf>
    <xf numFmtId="0" fontId="9" fillId="0" borderId="8" xfId="0" applyFont="1" applyBorder="1"/>
    <xf numFmtId="0" fontId="9" fillId="0" borderId="9" xfId="0" applyFont="1" applyBorder="1"/>
    <xf numFmtId="18" fontId="8" fillId="0" borderId="10" xfId="0" applyNumberFormat="1" applyFont="1" applyBorder="1" applyAlignment="1">
      <alignment horizontal="left"/>
    </xf>
    <xf numFmtId="18" fontId="8" fillId="0" borderId="0" xfId="0" applyNumberFormat="1" applyFont="1" applyAlignment="1">
      <alignment horizontal="left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9" fillId="0" borderId="1" xfId="2" applyFont="1" applyBorder="1" applyAlignment="1" applyProtection="1">
      <alignment horizontal="center" vertical="top" wrapText="1" readingOrder="1"/>
      <protection locked="0"/>
    </xf>
    <xf numFmtId="0" fontId="9" fillId="0" borderId="1" xfId="2" applyFont="1" applyBorder="1" applyAlignment="1" applyProtection="1">
      <alignment horizontal="center" vertical="top" readingOrder="1"/>
      <protection locked="0"/>
    </xf>
    <xf numFmtId="0" fontId="8" fillId="0" borderId="1" xfId="0" applyFont="1" applyBorder="1" applyAlignment="1" applyProtection="1">
      <alignment vertical="top" readingOrder="1"/>
      <protection locked="0"/>
    </xf>
    <xf numFmtId="168" fontId="22" fillId="0" borderId="1" xfId="4" applyNumberFormat="1" applyFont="1" applyBorder="1" applyAlignment="1">
      <alignment horizontal="center"/>
    </xf>
    <xf numFmtId="168" fontId="0" fillId="0" borderId="1" xfId="0" applyNumberFormat="1" applyBorder="1"/>
    <xf numFmtId="168" fontId="22" fillId="0" borderId="1" xfId="4" applyNumberFormat="1" applyFont="1" applyBorder="1"/>
    <xf numFmtId="0" fontId="8" fillId="0" borderId="1" xfId="0" applyFont="1" applyBorder="1" applyAlignment="1" applyProtection="1">
      <alignment horizontal="center" vertical="top" wrapText="1" readingOrder="1"/>
      <protection locked="0"/>
    </xf>
    <xf numFmtId="0" fontId="8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1" xfId="0" applyFont="1" applyBorder="1"/>
    <xf numFmtId="168" fontId="22" fillId="0" borderId="1" xfId="3" applyNumberFormat="1" applyFont="1" applyBorder="1"/>
    <xf numFmtId="44" fontId="20" fillId="0" borderId="1" xfId="1" applyFont="1" applyFill="1" applyBorder="1" applyAlignment="1"/>
    <xf numFmtId="9" fontId="23" fillId="0" borderId="1" xfId="2" applyNumberFormat="1" applyFont="1" applyBorder="1" applyAlignment="1">
      <alignment wrapText="1"/>
    </xf>
    <xf numFmtId="0" fontId="12" fillId="0" borderId="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69" fontId="8" fillId="0" borderId="1" xfId="5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 applyProtection="1">
      <alignment horizontal="left" vertical="top" wrapText="1" readingOrder="1"/>
      <protection locked="0"/>
    </xf>
    <xf numFmtId="44" fontId="9" fillId="0" borderId="0" xfId="1" applyFont="1" applyAlignment="1"/>
    <xf numFmtId="2" fontId="8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/>
    </xf>
    <xf numFmtId="0" fontId="16" fillId="0" borderId="13" xfId="0" applyFont="1" applyBorder="1" applyAlignment="1">
      <alignment horizontal="left" vertical="top"/>
    </xf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2" fontId="9" fillId="0" borderId="0" xfId="2" applyNumberFormat="1" applyFont="1" applyAlignment="1">
      <alignment horizontal="center"/>
    </xf>
    <xf numFmtId="0" fontId="9" fillId="0" borderId="0" xfId="2" applyFont="1" applyAlignment="1">
      <alignment horizontal="center"/>
    </xf>
    <xf numFmtId="0" fontId="9" fillId="0" borderId="14" xfId="2" applyFont="1" applyBorder="1" applyAlignment="1" applyProtection="1">
      <alignment horizontal="center" vertical="top" readingOrder="1"/>
      <protection locked="0"/>
    </xf>
    <xf numFmtId="0" fontId="18" fillId="0" borderId="14" xfId="2" applyFont="1" applyBorder="1" applyAlignment="1" applyProtection="1">
      <alignment vertical="top" wrapText="1" readingOrder="1"/>
      <protection locked="0"/>
    </xf>
    <xf numFmtId="0" fontId="18" fillId="0" borderId="1" xfId="2" applyFont="1" applyBorder="1" applyAlignment="1" applyProtection="1">
      <alignment vertical="top" wrapText="1" readingOrder="1"/>
      <protection locked="0"/>
    </xf>
    <xf numFmtId="0" fontId="9" fillId="0" borderId="1" xfId="2" applyFont="1" applyBorder="1" applyAlignment="1" applyProtection="1">
      <alignment vertical="top" wrapText="1" readingOrder="1"/>
      <protection locked="0"/>
    </xf>
    <xf numFmtId="0" fontId="9" fillId="0" borderId="14" xfId="0" applyFont="1" applyBorder="1" applyAlignment="1">
      <alignment horizontal="center"/>
    </xf>
    <xf numFmtId="0" fontId="8" fillId="0" borderId="14" xfId="0" applyFont="1" applyBorder="1" applyAlignment="1" applyProtection="1">
      <alignment vertical="top" readingOrder="1"/>
      <protection locked="0"/>
    </xf>
    <xf numFmtId="2" fontId="9" fillId="0" borderId="1" xfId="2" applyNumberFormat="1" applyFont="1" applyBorder="1" applyAlignment="1">
      <alignment horizontal="center"/>
    </xf>
    <xf numFmtId="0" fontId="9" fillId="0" borderId="1" xfId="2" applyFont="1" applyBorder="1" applyAlignment="1">
      <alignment wrapText="1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8" fillId="0" borderId="1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0" fontId="18" fillId="0" borderId="0" xfId="2" applyFont="1" applyAlignment="1">
      <alignment horizontal="center"/>
    </xf>
    <xf numFmtId="0" fontId="9" fillId="0" borderId="0" xfId="2" applyFont="1" applyAlignment="1">
      <alignment horizontal="center"/>
    </xf>
    <xf numFmtId="0" fontId="21" fillId="0" borderId="0" xfId="2" applyFont="1" applyAlignment="1">
      <alignment horizontal="center"/>
    </xf>
    <xf numFmtId="0" fontId="23" fillId="0" borderId="4" xfId="2" applyFont="1" applyBorder="1" applyAlignment="1">
      <alignment horizontal="right" wrapText="1"/>
    </xf>
    <xf numFmtId="0" fontId="23" fillId="0" borderId="11" xfId="2" applyFont="1" applyBorder="1" applyAlignment="1">
      <alignment horizontal="right" wrapText="1"/>
    </xf>
    <xf numFmtId="0" fontId="23" fillId="0" borderId="5" xfId="2" applyFont="1" applyBorder="1" applyAlignment="1">
      <alignment horizontal="right" wrapText="1"/>
    </xf>
  </cellXfs>
  <cellStyles count="6">
    <cellStyle name="Moneda" xfId="1" builtinId="4"/>
    <cellStyle name="Moneda [0]" xfId="3" builtinId="7"/>
    <cellStyle name="Moneda [0] 2" xfId="4" xr:uid="{1220C24F-0081-4DAD-A245-3B525AD1D4DF}"/>
    <cellStyle name="Moneda 3 2" xfId="5" xr:uid="{F73A16D8-0BBA-4684-8231-D86A3B5A3ADD}"/>
    <cellStyle name="Normal" xfId="0" builtinId="0"/>
    <cellStyle name="Normal 2" xfId="2" xr:uid="{90CD423A-90F7-4C7F-894B-2D5AF070C8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873521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03D08D-DBBA-47C6-8CD6-053434A402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22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4162426</xdr:colOff>
      <xdr:row>2</xdr:row>
      <xdr:rowOff>104775</xdr:rowOff>
    </xdr:from>
    <xdr:to>
      <xdr:col>2</xdr:col>
      <xdr:colOff>4162426</xdr:colOff>
      <xdr:row>5</xdr:row>
      <xdr:rowOff>132556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77CB74B6-6F63-42C8-B411-E9190A15CD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829426" y="504825"/>
          <a:ext cx="0" cy="599281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</xdr:row>
      <xdr:rowOff>19050</xdr:rowOff>
    </xdr:from>
    <xdr:to>
      <xdr:col>1</xdr:col>
      <xdr:colOff>641350</xdr:colOff>
      <xdr:row>5</xdr:row>
      <xdr:rowOff>56356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82F1FA2-8F8C-47E7-ACA1-2956278B40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28600" y="219075"/>
          <a:ext cx="1298575" cy="7993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9F210-DA7F-462C-BCC4-EAE8062DA00B}">
  <sheetPr>
    <pageSetUpPr fitToPage="1"/>
  </sheetPr>
  <dimension ref="A1:P402"/>
  <sheetViews>
    <sheetView showGridLines="0" topLeftCell="A9" zoomScale="95" zoomScaleNormal="95" workbookViewId="0">
      <selection activeCell="F23" sqref="F23:F239"/>
    </sheetView>
  </sheetViews>
  <sheetFormatPr baseColWidth="10" defaultColWidth="8.42578125" defaultRowHeight="20.100000000000001" customHeight="1" x14ac:dyDescent="0.2"/>
  <cols>
    <col min="1" max="1" width="18.140625" style="7" customWidth="1"/>
    <col min="2" max="2" width="19.28515625" style="7" bestFit="1" customWidth="1"/>
    <col min="3" max="3" width="97.42578125" style="7" customWidth="1"/>
    <col min="4" max="4" width="22.7109375" style="47" bestFit="1" customWidth="1"/>
    <col min="5" max="5" width="18.140625" style="47" customWidth="1"/>
    <col min="6" max="6" width="13.28515625" style="7" customWidth="1"/>
    <col min="7" max="7" width="13.7109375" style="7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119" t="s">
        <v>0</v>
      </c>
      <c r="B2" s="119"/>
      <c r="C2" s="119"/>
      <c r="D2" s="119"/>
      <c r="E2" s="119"/>
      <c r="F2" s="119"/>
      <c r="G2" s="119"/>
      <c r="H2" s="2"/>
      <c r="I2" s="2"/>
      <c r="J2" s="2"/>
      <c r="K2" s="2"/>
      <c r="L2" s="3"/>
      <c r="M2" s="4"/>
    </row>
    <row r="3" spans="1:16" customFormat="1" ht="23.25" x14ac:dyDescent="0.35">
      <c r="A3" s="119" t="s">
        <v>1</v>
      </c>
      <c r="B3" s="119"/>
      <c r="C3" s="119"/>
      <c r="D3" s="119"/>
      <c r="E3" s="119"/>
      <c r="F3" s="119"/>
      <c r="G3" s="119"/>
      <c r="H3" s="5"/>
      <c r="I3" s="5"/>
      <c r="J3" s="5"/>
      <c r="K3" s="5"/>
      <c r="L3" s="5"/>
      <c r="M3" s="5"/>
    </row>
    <row r="4" spans="1:16" customFormat="1" ht="23.25" x14ac:dyDescent="0.35">
      <c r="A4" s="120" t="s">
        <v>2</v>
      </c>
      <c r="B4" s="120"/>
      <c r="C4" s="120"/>
      <c r="D4" s="120"/>
      <c r="E4" s="120"/>
      <c r="F4" s="120"/>
      <c r="G4" s="120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44790.692707523151</v>
      </c>
      <c r="D7" s="8" t="s">
        <v>4</v>
      </c>
      <c r="E7" s="10" t="s">
        <v>71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68</v>
      </c>
      <c r="D9" s="16"/>
      <c r="E9" s="17" t="s">
        <v>70</v>
      </c>
      <c r="F9" s="18"/>
      <c r="G9" s="19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25.15" customHeight="1" thickBot="1" x14ac:dyDescent="0.25">
      <c r="A11" s="8" t="s">
        <v>6</v>
      </c>
      <c r="B11" s="8"/>
      <c r="C11" s="20" t="s">
        <v>69</v>
      </c>
      <c r="D11" s="16" t="s">
        <v>7</v>
      </c>
      <c r="E11" s="21" t="s">
        <v>8</v>
      </c>
      <c r="F11" s="22"/>
      <c r="G11" s="23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4"/>
      <c r="P12" s="24"/>
    </row>
    <row r="13" spans="1:16" s="6" customFormat="1" ht="20.100000000000001" customHeight="1" x14ac:dyDescent="0.2">
      <c r="A13" s="8" t="s">
        <v>9</v>
      </c>
      <c r="B13" s="8"/>
      <c r="C13" s="25">
        <v>44786</v>
      </c>
      <c r="D13" s="16" t="s">
        <v>10</v>
      </c>
      <c r="E13" s="26"/>
      <c r="F13" s="27"/>
      <c r="G13" s="28"/>
      <c r="O13" s="24"/>
      <c r="P13" s="24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9"/>
      <c r="H14" s="29"/>
      <c r="O14" s="30"/>
      <c r="P14" s="30"/>
    </row>
    <row r="15" spans="1:16" s="6" customFormat="1" ht="20.100000000000001" customHeight="1" x14ac:dyDescent="0.2">
      <c r="A15" s="8" t="s">
        <v>11</v>
      </c>
      <c r="B15" s="8"/>
      <c r="C15" s="60" t="s">
        <v>72</v>
      </c>
      <c r="D15" s="59"/>
      <c r="E15" s="22"/>
      <c r="F15" s="22"/>
      <c r="G15" s="23"/>
      <c r="H15" s="23"/>
      <c r="O15" s="30"/>
      <c r="P15" s="30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9"/>
      <c r="H16" s="29"/>
      <c r="O16" s="30"/>
      <c r="P16" s="30"/>
    </row>
    <row r="17" spans="1:16" s="6" customFormat="1" ht="20.100000000000001" customHeight="1" thickBot="1" x14ac:dyDescent="0.25">
      <c r="A17" s="8" t="s">
        <v>12</v>
      </c>
      <c r="B17" s="8"/>
      <c r="C17" s="20" t="s">
        <v>73</v>
      </c>
      <c r="D17" s="16" t="s">
        <v>13</v>
      </c>
      <c r="E17" s="31"/>
      <c r="F17" s="22"/>
      <c r="G17" s="23"/>
      <c r="H17" s="23"/>
      <c r="O17" s="30"/>
      <c r="P17" s="30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9"/>
      <c r="H18" s="29"/>
      <c r="O18" s="32"/>
      <c r="P18" s="32"/>
    </row>
    <row r="19" spans="1:16" s="6" customFormat="1" ht="20.100000000000001" customHeight="1" x14ac:dyDescent="0.2">
      <c r="A19" s="8" t="s">
        <v>14</v>
      </c>
      <c r="B19" s="8"/>
      <c r="C19" s="33"/>
      <c r="D19" s="12"/>
      <c r="E19" s="34"/>
      <c r="F19" s="34"/>
      <c r="G19" s="35"/>
      <c r="H19" s="36"/>
      <c r="O19" s="32"/>
      <c r="P19" s="32"/>
    </row>
    <row r="20" spans="1:16" s="6" customFormat="1" ht="20.100000000000001" customHeight="1" x14ac:dyDescent="0.2">
      <c r="A20" s="37"/>
      <c r="B20" s="37"/>
      <c r="C20" s="7"/>
      <c r="D20" s="7"/>
      <c r="E20" s="7"/>
      <c r="F20" s="7"/>
      <c r="G20" s="7"/>
      <c r="H20" s="7"/>
      <c r="O20" s="32"/>
      <c r="P20" s="32"/>
    </row>
    <row r="21" spans="1:16" s="6" customFormat="1" ht="20.100000000000001" customHeight="1" x14ac:dyDescent="0.2">
      <c r="A21" s="38"/>
      <c r="B21" s="38"/>
      <c r="C21" s="38"/>
      <c r="D21" s="38"/>
      <c r="E21" s="38"/>
      <c r="F21" s="38"/>
      <c r="G21" s="38"/>
      <c r="H21" s="39"/>
      <c r="O21" s="32"/>
      <c r="P21" s="32"/>
    </row>
    <row r="22" spans="1:16" s="6" customFormat="1" ht="30" customHeight="1" x14ac:dyDescent="0.2">
      <c r="A22" s="40" t="s">
        <v>15</v>
      </c>
      <c r="B22" s="40" t="s">
        <v>16</v>
      </c>
      <c r="C22" s="40" t="s">
        <v>17</v>
      </c>
      <c r="D22" s="40" t="s">
        <v>18</v>
      </c>
      <c r="E22" s="40" t="s">
        <v>19</v>
      </c>
      <c r="F22" s="41" t="s">
        <v>20</v>
      </c>
      <c r="G22" s="41" t="s">
        <v>21</v>
      </c>
      <c r="O22" s="32"/>
      <c r="P22" s="32"/>
    </row>
    <row r="23" spans="1:16" ht="15" x14ac:dyDescent="0.2">
      <c r="A23" s="42" t="s">
        <v>74</v>
      </c>
      <c r="B23" s="42" t="s">
        <v>448</v>
      </c>
      <c r="C23" s="43" t="s">
        <v>257</v>
      </c>
      <c r="D23" s="42">
        <v>1</v>
      </c>
      <c r="E23" s="44"/>
      <c r="F23" s="64">
        <v>400</v>
      </c>
      <c r="G23" s="61">
        <f>+D23*F23</f>
        <v>400</v>
      </c>
    </row>
    <row r="24" spans="1:16" ht="15" x14ac:dyDescent="0.2">
      <c r="A24" s="42" t="s">
        <v>75</v>
      </c>
      <c r="B24" s="42" t="s">
        <v>22</v>
      </c>
      <c r="C24" s="43" t="s">
        <v>258</v>
      </c>
      <c r="D24" s="42">
        <v>1</v>
      </c>
      <c r="E24" s="44"/>
      <c r="F24" s="64">
        <v>400</v>
      </c>
      <c r="G24" s="61">
        <f t="shared" ref="G24:G87" si="0">+D24*F24</f>
        <v>400</v>
      </c>
    </row>
    <row r="25" spans="1:16" ht="15" x14ac:dyDescent="0.2">
      <c r="A25" s="42" t="s">
        <v>76</v>
      </c>
      <c r="B25" s="42" t="s">
        <v>449</v>
      </c>
      <c r="C25" s="43" t="s">
        <v>259</v>
      </c>
      <c r="D25" s="42">
        <v>1</v>
      </c>
      <c r="E25" s="44"/>
      <c r="F25" s="64">
        <v>400</v>
      </c>
      <c r="G25" s="61">
        <f t="shared" si="0"/>
        <v>400</v>
      </c>
    </row>
    <row r="26" spans="1:16" ht="15" x14ac:dyDescent="0.2">
      <c r="A26" s="42" t="s">
        <v>77</v>
      </c>
      <c r="B26" s="42" t="s">
        <v>450</v>
      </c>
      <c r="C26" s="43" t="s">
        <v>260</v>
      </c>
      <c r="D26" s="42">
        <v>1</v>
      </c>
      <c r="E26" s="44"/>
      <c r="F26" s="64">
        <v>400</v>
      </c>
      <c r="G26" s="61">
        <f t="shared" si="0"/>
        <v>400</v>
      </c>
    </row>
    <row r="27" spans="1:16" ht="15" x14ac:dyDescent="0.2">
      <c r="A27" s="42" t="s">
        <v>78</v>
      </c>
      <c r="B27" s="42" t="s">
        <v>451</v>
      </c>
      <c r="C27" s="43" t="s">
        <v>261</v>
      </c>
      <c r="D27" s="42">
        <v>1</v>
      </c>
      <c r="E27" s="44"/>
      <c r="F27" s="64">
        <v>400</v>
      </c>
      <c r="G27" s="61">
        <f t="shared" si="0"/>
        <v>400</v>
      </c>
    </row>
    <row r="28" spans="1:16" ht="15" x14ac:dyDescent="0.2">
      <c r="A28" s="42" t="s">
        <v>79</v>
      </c>
      <c r="B28" s="42">
        <v>1900012888</v>
      </c>
      <c r="C28" s="43" t="s">
        <v>262</v>
      </c>
      <c r="D28" s="42">
        <v>1</v>
      </c>
      <c r="E28" s="44"/>
      <c r="F28" s="64">
        <v>400</v>
      </c>
      <c r="G28" s="61">
        <f t="shared" si="0"/>
        <v>400</v>
      </c>
    </row>
    <row r="29" spans="1:16" ht="15" x14ac:dyDescent="0.2">
      <c r="A29" s="42" t="s">
        <v>80</v>
      </c>
      <c r="B29" s="42">
        <v>2000096695</v>
      </c>
      <c r="C29" s="43" t="s">
        <v>263</v>
      </c>
      <c r="D29" s="42">
        <v>1</v>
      </c>
      <c r="E29" s="44"/>
      <c r="F29" s="64">
        <v>400</v>
      </c>
      <c r="G29" s="61">
        <f t="shared" si="0"/>
        <v>400</v>
      </c>
    </row>
    <row r="30" spans="1:16" ht="15" x14ac:dyDescent="0.2">
      <c r="A30" s="42" t="s">
        <v>81</v>
      </c>
      <c r="B30" s="42" t="s">
        <v>452</v>
      </c>
      <c r="C30" s="43" t="s">
        <v>264</v>
      </c>
      <c r="D30" s="42">
        <v>1</v>
      </c>
      <c r="E30" s="44"/>
      <c r="F30" s="64">
        <v>400</v>
      </c>
      <c r="G30" s="61">
        <f t="shared" si="0"/>
        <v>400</v>
      </c>
    </row>
    <row r="31" spans="1:16" ht="15" x14ac:dyDescent="0.2">
      <c r="A31" s="42" t="s">
        <v>82</v>
      </c>
      <c r="B31" s="42" t="s">
        <v>22</v>
      </c>
      <c r="C31" s="43" t="s">
        <v>265</v>
      </c>
      <c r="D31" s="42">
        <v>1</v>
      </c>
      <c r="E31" s="44"/>
      <c r="F31" s="64">
        <v>400</v>
      </c>
      <c r="G31" s="61">
        <f t="shared" si="0"/>
        <v>400</v>
      </c>
    </row>
    <row r="32" spans="1:16" ht="15" x14ac:dyDescent="0.2">
      <c r="A32" s="42" t="s">
        <v>83</v>
      </c>
      <c r="B32" s="42" t="s">
        <v>453</v>
      </c>
      <c r="C32" s="43" t="s">
        <v>266</v>
      </c>
      <c r="D32" s="42">
        <v>1</v>
      </c>
      <c r="E32" s="44"/>
      <c r="F32" s="64">
        <v>400</v>
      </c>
      <c r="G32" s="61">
        <f t="shared" si="0"/>
        <v>400</v>
      </c>
    </row>
    <row r="33" spans="1:7" ht="15" x14ac:dyDescent="0.2">
      <c r="A33" s="42" t="s">
        <v>84</v>
      </c>
      <c r="B33" s="42" t="s">
        <v>454</v>
      </c>
      <c r="C33" s="43" t="s">
        <v>267</v>
      </c>
      <c r="D33" s="42">
        <v>1</v>
      </c>
      <c r="E33" s="44"/>
      <c r="F33" s="64">
        <v>400</v>
      </c>
      <c r="G33" s="61">
        <f t="shared" si="0"/>
        <v>400</v>
      </c>
    </row>
    <row r="34" spans="1:7" ht="15" x14ac:dyDescent="0.2">
      <c r="A34" s="42" t="s">
        <v>85</v>
      </c>
      <c r="B34" s="42">
        <v>1900012889</v>
      </c>
      <c r="C34" s="43" t="s">
        <v>268</v>
      </c>
      <c r="D34" s="42">
        <v>1</v>
      </c>
      <c r="E34" s="44"/>
      <c r="F34" s="64">
        <v>400</v>
      </c>
      <c r="G34" s="61">
        <f t="shared" si="0"/>
        <v>400</v>
      </c>
    </row>
    <row r="35" spans="1:7" ht="15" x14ac:dyDescent="0.2">
      <c r="A35" s="42" t="s">
        <v>86</v>
      </c>
      <c r="B35" s="42" t="s">
        <v>22</v>
      </c>
      <c r="C35" s="43" t="s">
        <v>269</v>
      </c>
      <c r="D35" s="42">
        <v>1</v>
      </c>
      <c r="E35" s="44"/>
      <c r="F35" s="64">
        <v>400</v>
      </c>
      <c r="G35" s="61">
        <f t="shared" si="0"/>
        <v>400</v>
      </c>
    </row>
    <row r="36" spans="1:7" ht="15" x14ac:dyDescent="0.2">
      <c r="A36" s="42" t="s">
        <v>87</v>
      </c>
      <c r="B36" s="42" t="s">
        <v>455</v>
      </c>
      <c r="C36" s="43" t="s">
        <v>270</v>
      </c>
      <c r="D36" s="42">
        <v>1</v>
      </c>
      <c r="E36" s="44"/>
      <c r="F36" s="64">
        <v>400</v>
      </c>
      <c r="G36" s="61">
        <f t="shared" si="0"/>
        <v>400</v>
      </c>
    </row>
    <row r="37" spans="1:7" ht="15" x14ac:dyDescent="0.2">
      <c r="A37" s="42" t="s">
        <v>88</v>
      </c>
      <c r="B37" s="42" t="s">
        <v>456</v>
      </c>
      <c r="C37" s="43" t="s">
        <v>271</v>
      </c>
      <c r="D37" s="42">
        <v>1</v>
      </c>
      <c r="E37" s="44"/>
      <c r="F37" s="64">
        <v>400</v>
      </c>
      <c r="G37" s="61">
        <f t="shared" si="0"/>
        <v>400</v>
      </c>
    </row>
    <row r="38" spans="1:7" ht="15" x14ac:dyDescent="0.2">
      <c r="A38" s="42" t="s">
        <v>89</v>
      </c>
      <c r="B38" s="42" t="s">
        <v>457</v>
      </c>
      <c r="C38" s="43" t="s">
        <v>272</v>
      </c>
      <c r="D38" s="42">
        <v>1</v>
      </c>
      <c r="E38" s="44"/>
      <c r="F38" s="64">
        <v>400</v>
      </c>
      <c r="G38" s="61">
        <f t="shared" si="0"/>
        <v>400</v>
      </c>
    </row>
    <row r="39" spans="1:7" ht="15" x14ac:dyDescent="0.2">
      <c r="A39" s="42" t="s">
        <v>90</v>
      </c>
      <c r="B39" s="42" t="s">
        <v>22</v>
      </c>
      <c r="C39" s="43" t="s">
        <v>273</v>
      </c>
      <c r="D39" s="42">
        <v>1</v>
      </c>
      <c r="E39" s="44"/>
      <c r="F39" s="64">
        <v>400</v>
      </c>
      <c r="G39" s="61">
        <f t="shared" si="0"/>
        <v>400</v>
      </c>
    </row>
    <row r="40" spans="1:7" ht="15" x14ac:dyDescent="0.2">
      <c r="A40" s="42" t="s">
        <v>91</v>
      </c>
      <c r="B40" s="42" t="s">
        <v>22</v>
      </c>
      <c r="C40" s="43" t="s">
        <v>274</v>
      </c>
      <c r="D40" s="42">
        <v>1</v>
      </c>
      <c r="E40" s="44"/>
      <c r="F40" s="64">
        <v>400</v>
      </c>
      <c r="G40" s="61">
        <f t="shared" si="0"/>
        <v>400</v>
      </c>
    </row>
    <row r="41" spans="1:7" ht="15" x14ac:dyDescent="0.2">
      <c r="A41" s="42" t="s">
        <v>92</v>
      </c>
      <c r="B41" s="42" t="s">
        <v>22</v>
      </c>
      <c r="C41" s="43" t="s">
        <v>275</v>
      </c>
      <c r="D41" s="42">
        <v>1</v>
      </c>
      <c r="E41" s="44"/>
      <c r="F41" s="64">
        <v>400</v>
      </c>
      <c r="G41" s="61">
        <f t="shared" si="0"/>
        <v>400</v>
      </c>
    </row>
    <row r="42" spans="1:7" ht="15" x14ac:dyDescent="0.2">
      <c r="A42" s="42" t="s">
        <v>93</v>
      </c>
      <c r="B42" s="42" t="s">
        <v>22</v>
      </c>
      <c r="C42" s="43" t="s">
        <v>276</v>
      </c>
      <c r="D42" s="42">
        <v>1</v>
      </c>
      <c r="E42" s="44"/>
      <c r="F42" s="64">
        <v>400</v>
      </c>
      <c r="G42" s="61">
        <f t="shared" si="0"/>
        <v>400</v>
      </c>
    </row>
    <row r="43" spans="1:7" ht="15" x14ac:dyDescent="0.2">
      <c r="A43" s="42" t="s">
        <v>94</v>
      </c>
      <c r="B43" s="42" t="s">
        <v>22</v>
      </c>
      <c r="C43" s="43" t="s">
        <v>277</v>
      </c>
      <c r="D43" s="42">
        <v>1</v>
      </c>
      <c r="E43" s="44"/>
      <c r="F43" s="64">
        <v>400</v>
      </c>
      <c r="G43" s="61">
        <f t="shared" si="0"/>
        <v>400</v>
      </c>
    </row>
    <row r="44" spans="1:7" ht="15" x14ac:dyDescent="0.2">
      <c r="A44" s="42" t="s">
        <v>95</v>
      </c>
      <c r="B44" s="42" t="s">
        <v>22</v>
      </c>
      <c r="C44" s="43" t="s">
        <v>278</v>
      </c>
      <c r="D44" s="42">
        <v>1</v>
      </c>
      <c r="E44" s="44"/>
      <c r="F44" s="64">
        <v>400</v>
      </c>
      <c r="G44" s="61">
        <f t="shared" si="0"/>
        <v>400</v>
      </c>
    </row>
    <row r="45" spans="1:7" ht="15" x14ac:dyDescent="0.2">
      <c r="A45" s="42" t="s">
        <v>96</v>
      </c>
      <c r="B45" s="42" t="s">
        <v>22</v>
      </c>
      <c r="C45" s="43" t="s">
        <v>279</v>
      </c>
      <c r="D45" s="42">
        <v>1</v>
      </c>
      <c r="E45" s="44"/>
      <c r="F45" s="64">
        <v>400</v>
      </c>
      <c r="G45" s="61">
        <f t="shared" si="0"/>
        <v>400</v>
      </c>
    </row>
    <row r="46" spans="1:7" ht="15" x14ac:dyDescent="0.2">
      <c r="A46" s="42" t="s">
        <v>97</v>
      </c>
      <c r="B46" s="42" t="s">
        <v>22</v>
      </c>
      <c r="C46" s="43" t="s">
        <v>280</v>
      </c>
      <c r="D46" s="42">
        <v>1</v>
      </c>
      <c r="E46" s="44"/>
      <c r="F46" s="64">
        <v>400</v>
      </c>
      <c r="G46" s="61">
        <f t="shared" si="0"/>
        <v>400</v>
      </c>
    </row>
    <row r="47" spans="1:7" ht="15" x14ac:dyDescent="0.2">
      <c r="A47" s="42">
        <v>11592</v>
      </c>
      <c r="B47" s="42" t="s">
        <v>22</v>
      </c>
      <c r="C47" s="43" t="s">
        <v>281</v>
      </c>
      <c r="D47" s="42">
        <v>1</v>
      </c>
      <c r="E47" s="44"/>
      <c r="F47" s="64">
        <v>300</v>
      </c>
      <c r="G47" s="61">
        <f t="shared" si="0"/>
        <v>300</v>
      </c>
    </row>
    <row r="48" spans="1:7" ht="15" x14ac:dyDescent="0.2">
      <c r="A48" s="42" t="s">
        <v>98</v>
      </c>
      <c r="B48" s="42" t="s">
        <v>22</v>
      </c>
      <c r="C48" s="43" t="s">
        <v>282</v>
      </c>
      <c r="D48" s="42">
        <v>1</v>
      </c>
      <c r="E48" s="44"/>
      <c r="F48" s="64">
        <v>300</v>
      </c>
      <c r="G48" s="61">
        <f t="shared" si="0"/>
        <v>300</v>
      </c>
    </row>
    <row r="49" spans="1:7" ht="15" x14ac:dyDescent="0.2">
      <c r="A49" s="42" t="s">
        <v>99</v>
      </c>
      <c r="B49" s="42" t="s">
        <v>22</v>
      </c>
      <c r="C49" s="43" t="s">
        <v>283</v>
      </c>
      <c r="D49" s="42">
        <v>1</v>
      </c>
      <c r="E49" s="44"/>
      <c r="F49" s="64">
        <v>300</v>
      </c>
      <c r="G49" s="61">
        <f t="shared" si="0"/>
        <v>300</v>
      </c>
    </row>
    <row r="50" spans="1:7" ht="15" x14ac:dyDescent="0.2">
      <c r="A50" s="42" t="s">
        <v>100</v>
      </c>
      <c r="B50" s="42" t="s">
        <v>22</v>
      </c>
      <c r="C50" s="43" t="s">
        <v>284</v>
      </c>
      <c r="D50" s="42">
        <v>1</v>
      </c>
      <c r="E50" s="44"/>
      <c r="F50" s="64">
        <v>300</v>
      </c>
      <c r="G50" s="61">
        <f t="shared" si="0"/>
        <v>300</v>
      </c>
    </row>
    <row r="51" spans="1:7" ht="15" x14ac:dyDescent="0.2">
      <c r="A51" s="42">
        <v>302922</v>
      </c>
      <c r="B51" s="42" t="s">
        <v>22</v>
      </c>
      <c r="C51" s="43" t="s">
        <v>285</v>
      </c>
      <c r="D51" s="42">
        <v>1</v>
      </c>
      <c r="E51" s="44"/>
      <c r="F51" s="64">
        <v>300</v>
      </c>
      <c r="G51" s="61">
        <f t="shared" si="0"/>
        <v>300</v>
      </c>
    </row>
    <row r="52" spans="1:7" ht="15" x14ac:dyDescent="0.2">
      <c r="A52" s="42" t="s">
        <v>101</v>
      </c>
      <c r="B52" s="42" t="s">
        <v>22</v>
      </c>
      <c r="C52" s="43" t="s">
        <v>286</v>
      </c>
      <c r="D52" s="42">
        <v>1</v>
      </c>
      <c r="E52" s="44"/>
      <c r="F52" s="64">
        <v>300</v>
      </c>
      <c r="G52" s="61">
        <f t="shared" si="0"/>
        <v>300</v>
      </c>
    </row>
    <row r="53" spans="1:7" ht="15" x14ac:dyDescent="0.2">
      <c r="A53" s="42" t="s">
        <v>102</v>
      </c>
      <c r="B53" s="42" t="s">
        <v>22</v>
      </c>
      <c r="C53" s="43" t="s">
        <v>287</v>
      </c>
      <c r="D53" s="42">
        <v>1</v>
      </c>
      <c r="E53" s="44"/>
      <c r="F53" s="64">
        <v>300</v>
      </c>
      <c r="G53" s="61">
        <f t="shared" si="0"/>
        <v>300</v>
      </c>
    </row>
    <row r="54" spans="1:7" ht="15" x14ac:dyDescent="0.2">
      <c r="A54" s="42" t="s">
        <v>103</v>
      </c>
      <c r="B54" s="42" t="s">
        <v>22</v>
      </c>
      <c r="C54" s="43" t="s">
        <v>288</v>
      </c>
      <c r="D54" s="42">
        <v>1</v>
      </c>
      <c r="E54" s="44"/>
      <c r="F54" s="64">
        <v>900</v>
      </c>
      <c r="G54" s="61">
        <f t="shared" si="0"/>
        <v>900</v>
      </c>
    </row>
    <row r="55" spans="1:7" ht="15" x14ac:dyDescent="0.2">
      <c r="A55" s="42" t="s">
        <v>104</v>
      </c>
      <c r="B55" s="42" t="s">
        <v>22</v>
      </c>
      <c r="C55" s="43" t="s">
        <v>289</v>
      </c>
      <c r="D55" s="42">
        <v>1</v>
      </c>
      <c r="E55" s="44"/>
      <c r="F55" s="64">
        <v>900</v>
      </c>
      <c r="G55" s="61">
        <f t="shared" si="0"/>
        <v>900</v>
      </c>
    </row>
    <row r="56" spans="1:7" ht="15" x14ac:dyDescent="0.2">
      <c r="A56" s="42" t="s">
        <v>105</v>
      </c>
      <c r="B56" s="42" t="s">
        <v>22</v>
      </c>
      <c r="C56" s="43" t="s">
        <v>290</v>
      </c>
      <c r="D56" s="42">
        <v>1</v>
      </c>
      <c r="E56" s="44"/>
      <c r="F56" s="64">
        <v>900</v>
      </c>
      <c r="G56" s="61">
        <f t="shared" si="0"/>
        <v>900</v>
      </c>
    </row>
    <row r="57" spans="1:7" ht="15" x14ac:dyDescent="0.2">
      <c r="A57" s="42" t="s">
        <v>106</v>
      </c>
      <c r="B57" s="42" t="s">
        <v>22</v>
      </c>
      <c r="C57" s="43" t="s">
        <v>291</v>
      </c>
      <c r="D57" s="42">
        <v>1</v>
      </c>
      <c r="E57" s="44"/>
      <c r="F57" s="64">
        <v>900</v>
      </c>
      <c r="G57" s="61">
        <f t="shared" si="0"/>
        <v>900</v>
      </c>
    </row>
    <row r="58" spans="1:7" ht="15" x14ac:dyDescent="0.2">
      <c r="A58" s="42" t="s">
        <v>107</v>
      </c>
      <c r="B58" s="42" t="s">
        <v>22</v>
      </c>
      <c r="C58" s="43" t="s">
        <v>292</v>
      </c>
      <c r="D58" s="42">
        <v>1</v>
      </c>
      <c r="E58" s="44"/>
      <c r="F58" s="64">
        <v>900</v>
      </c>
      <c r="G58" s="61">
        <f t="shared" si="0"/>
        <v>900</v>
      </c>
    </row>
    <row r="59" spans="1:7" ht="15" x14ac:dyDescent="0.2">
      <c r="A59" s="42" t="s">
        <v>108</v>
      </c>
      <c r="B59" s="42" t="s">
        <v>22</v>
      </c>
      <c r="C59" s="43" t="s">
        <v>293</v>
      </c>
      <c r="D59" s="42">
        <v>1</v>
      </c>
      <c r="E59" s="44"/>
      <c r="F59" s="64">
        <v>900</v>
      </c>
      <c r="G59" s="61">
        <f t="shared" si="0"/>
        <v>900</v>
      </c>
    </row>
    <row r="60" spans="1:7" ht="15" x14ac:dyDescent="0.2">
      <c r="A60" s="42" t="s">
        <v>109</v>
      </c>
      <c r="B60" s="42" t="s">
        <v>22</v>
      </c>
      <c r="C60" s="43" t="s">
        <v>294</v>
      </c>
      <c r="D60" s="42">
        <v>1</v>
      </c>
      <c r="E60" s="44"/>
      <c r="F60" s="64">
        <v>900</v>
      </c>
      <c r="G60" s="61">
        <f t="shared" si="0"/>
        <v>900</v>
      </c>
    </row>
    <row r="61" spans="1:7" ht="15" x14ac:dyDescent="0.2">
      <c r="A61" s="42" t="s">
        <v>110</v>
      </c>
      <c r="B61" s="42" t="s">
        <v>22</v>
      </c>
      <c r="C61" s="43" t="s">
        <v>295</v>
      </c>
      <c r="D61" s="42">
        <v>1</v>
      </c>
      <c r="E61" s="44"/>
      <c r="F61" s="64">
        <v>900</v>
      </c>
      <c r="G61" s="61">
        <f t="shared" si="0"/>
        <v>900</v>
      </c>
    </row>
    <row r="62" spans="1:7" ht="15" x14ac:dyDescent="0.2">
      <c r="A62" s="42" t="s">
        <v>111</v>
      </c>
      <c r="B62" s="42" t="s">
        <v>22</v>
      </c>
      <c r="C62" s="43" t="s">
        <v>296</v>
      </c>
      <c r="D62" s="42">
        <v>1</v>
      </c>
      <c r="E62" s="44"/>
      <c r="F62" s="64">
        <v>900</v>
      </c>
      <c r="G62" s="61">
        <f t="shared" si="0"/>
        <v>900</v>
      </c>
    </row>
    <row r="63" spans="1:7" ht="15" x14ac:dyDescent="0.2">
      <c r="A63" s="42" t="s">
        <v>112</v>
      </c>
      <c r="B63" s="42" t="s">
        <v>22</v>
      </c>
      <c r="C63" s="43" t="s">
        <v>297</v>
      </c>
      <c r="D63" s="42">
        <v>1</v>
      </c>
      <c r="E63" s="44"/>
      <c r="F63" s="64">
        <v>900</v>
      </c>
      <c r="G63" s="61">
        <f t="shared" si="0"/>
        <v>900</v>
      </c>
    </row>
    <row r="64" spans="1:7" ht="15" x14ac:dyDescent="0.2">
      <c r="A64" s="42" t="s">
        <v>113</v>
      </c>
      <c r="B64" s="42" t="s">
        <v>22</v>
      </c>
      <c r="C64" s="43" t="s">
        <v>298</v>
      </c>
      <c r="D64" s="42">
        <v>1</v>
      </c>
      <c r="E64" s="44"/>
      <c r="F64" s="64">
        <v>900</v>
      </c>
      <c r="G64" s="61">
        <f t="shared" si="0"/>
        <v>900</v>
      </c>
    </row>
    <row r="65" spans="1:7" ht="15" x14ac:dyDescent="0.2">
      <c r="A65" s="42" t="s">
        <v>114</v>
      </c>
      <c r="B65" s="42" t="s">
        <v>22</v>
      </c>
      <c r="C65" s="43" t="s">
        <v>299</v>
      </c>
      <c r="D65" s="42">
        <v>2</v>
      </c>
      <c r="E65" s="44"/>
      <c r="F65" s="64">
        <v>40</v>
      </c>
      <c r="G65" s="61">
        <f t="shared" si="0"/>
        <v>80</v>
      </c>
    </row>
    <row r="66" spans="1:7" ht="15" x14ac:dyDescent="0.2">
      <c r="A66" s="42" t="s">
        <v>115</v>
      </c>
      <c r="B66" s="42" t="s">
        <v>22</v>
      </c>
      <c r="C66" s="43" t="s">
        <v>300</v>
      </c>
      <c r="D66" s="42">
        <v>4</v>
      </c>
      <c r="E66" s="44"/>
      <c r="F66" s="64">
        <v>40</v>
      </c>
      <c r="G66" s="61">
        <f t="shared" si="0"/>
        <v>160</v>
      </c>
    </row>
    <row r="67" spans="1:7" ht="15" x14ac:dyDescent="0.2">
      <c r="A67" s="42" t="s">
        <v>116</v>
      </c>
      <c r="B67" s="42" t="s">
        <v>22</v>
      </c>
      <c r="C67" s="43" t="s">
        <v>301</v>
      </c>
      <c r="D67" s="42">
        <v>4</v>
      </c>
      <c r="E67" s="44"/>
      <c r="F67" s="64">
        <v>40</v>
      </c>
      <c r="G67" s="61">
        <f t="shared" si="0"/>
        <v>160</v>
      </c>
    </row>
    <row r="68" spans="1:7" ht="15" x14ac:dyDescent="0.2">
      <c r="A68" s="42" t="s">
        <v>117</v>
      </c>
      <c r="B68" s="42" t="s">
        <v>22</v>
      </c>
      <c r="C68" s="43" t="s">
        <v>302</v>
      </c>
      <c r="D68" s="42">
        <v>4</v>
      </c>
      <c r="E68" s="44"/>
      <c r="F68" s="64">
        <v>40</v>
      </c>
      <c r="G68" s="61">
        <f t="shared" si="0"/>
        <v>160</v>
      </c>
    </row>
    <row r="69" spans="1:7" ht="15" x14ac:dyDescent="0.2">
      <c r="A69" s="42" t="s">
        <v>118</v>
      </c>
      <c r="B69" s="42" t="s">
        <v>22</v>
      </c>
      <c r="C69" s="43" t="s">
        <v>303</v>
      </c>
      <c r="D69" s="42">
        <v>4</v>
      </c>
      <c r="E69" s="44"/>
      <c r="F69" s="64">
        <v>40</v>
      </c>
      <c r="G69" s="61">
        <f t="shared" si="0"/>
        <v>160</v>
      </c>
    </row>
    <row r="70" spans="1:7" ht="15" x14ac:dyDescent="0.2">
      <c r="A70" s="42" t="s">
        <v>119</v>
      </c>
      <c r="B70" s="42" t="s">
        <v>22</v>
      </c>
      <c r="C70" s="43" t="s">
        <v>304</v>
      </c>
      <c r="D70" s="42">
        <v>4</v>
      </c>
      <c r="E70" s="44"/>
      <c r="F70" s="64">
        <v>40</v>
      </c>
      <c r="G70" s="61">
        <f t="shared" si="0"/>
        <v>160</v>
      </c>
    </row>
    <row r="71" spans="1:7" ht="15" x14ac:dyDescent="0.2">
      <c r="A71" s="42" t="s">
        <v>120</v>
      </c>
      <c r="B71" s="42" t="s">
        <v>22</v>
      </c>
      <c r="C71" s="43" t="s">
        <v>305</v>
      </c>
      <c r="D71" s="42">
        <v>4</v>
      </c>
      <c r="E71" s="44"/>
      <c r="F71" s="64">
        <v>40</v>
      </c>
      <c r="G71" s="61">
        <f t="shared" si="0"/>
        <v>160</v>
      </c>
    </row>
    <row r="72" spans="1:7" ht="15" x14ac:dyDescent="0.2">
      <c r="A72" s="42" t="s">
        <v>121</v>
      </c>
      <c r="B72" s="42" t="s">
        <v>22</v>
      </c>
      <c r="C72" s="43" t="s">
        <v>306</v>
      </c>
      <c r="D72" s="42">
        <v>4</v>
      </c>
      <c r="E72" s="44"/>
      <c r="F72" s="64">
        <v>40</v>
      </c>
      <c r="G72" s="61">
        <f t="shared" si="0"/>
        <v>160</v>
      </c>
    </row>
    <row r="73" spans="1:7" ht="15" x14ac:dyDescent="0.2">
      <c r="A73" s="42" t="s">
        <v>122</v>
      </c>
      <c r="B73" s="42" t="s">
        <v>22</v>
      </c>
      <c r="C73" s="43" t="s">
        <v>307</v>
      </c>
      <c r="D73" s="42">
        <v>4</v>
      </c>
      <c r="E73" s="44"/>
      <c r="F73" s="64">
        <v>40</v>
      </c>
      <c r="G73" s="61">
        <f t="shared" si="0"/>
        <v>160</v>
      </c>
    </row>
    <row r="74" spans="1:7" ht="15" x14ac:dyDescent="0.2">
      <c r="A74" s="42" t="s">
        <v>123</v>
      </c>
      <c r="B74" s="42" t="s">
        <v>22</v>
      </c>
      <c r="C74" s="43" t="s">
        <v>308</v>
      </c>
      <c r="D74" s="42">
        <v>4</v>
      </c>
      <c r="E74" s="44"/>
      <c r="F74" s="64">
        <v>40</v>
      </c>
      <c r="G74" s="61">
        <f t="shared" si="0"/>
        <v>160</v>
      </c>
    </row>
    <row r="75" spans="1:7" ht="15" x14ac:dyDescent="0.2">
      <c r="A75" s="42" t="s">
        <v>124</v>
      </c>
      <c r="B75" s="42" t="s">
        <v>22</v>
      </c>
      <c r="C75" s="43" t="s">
        <v>309</v>
      </c>
      <c r="D75" s="42">
        <v>4</v>
      </c>
      <c r="E75" s="44"/>
      <c r="F75" s="64">
        <v>40</v>
      </c>
      <c r="G75" s="61">
        <f t="shared" si="0"/>
        <v>160</v>
      </c>
    </row>
    <row r="76" spans="1:7" ht="15" x14ac:dyDescent="0.2">
      <c r="A76" s="42" t="s">
        <v>125</v>
      </c>
      <c r="B76" s="42" t="s">
        <v>22</v>
      </c>
      <c r="C76" s="43" t="s">
        <v>310</v>
      </c>
      <c r="D76" s="42">
        <v>4</v>
      </c>
      <c r="E76" s="44"/>
      <c r="F76" s="64">
        <v>40</v>
      </c>
      <c r="G76" s="61">
        <f t="shared" si="0"/>
        <v>160</v>
      </c>
    </row>
    <row r="77" spans="1:7" ht="15" x14ac:dyDescent="0.2">
      <c r="A77" s="42" t="s">
        <v>126</v>
      </c>
      <c r="B77" s="42" t="s">
        <v>22</v>
      </c>
      <c r="C77" s="43" t="s">
        <v>311</v>
      </c>
      <c r="D77" s="42">
        <v>4</v>
      </c>
      <c r="E77" s="44"/>
      <c r="F77" s="64">
        <v>40</v>
      </c>
      <c r="G77" s="61">
        <f t="shared" si="0"/>
        <v>160</v>
      </c>
    </row>
    <row r="78" spans="1:7" ht="15" x14ac:dyDescent="0.2">
      <c r="A78" s="42" t="s">
        <v>127</v>
      </c>
      <c r="B78" s="42" t="s">
        <v>22</v>
      </c>
      <c r="C78" s="43" t="s">
        <v>312</v>
      </c>
      <c r="D78" s="42">
        <v>4</v>
      </c>
      <c r="E78" s="44"/>
      <c r="F78" s="64">
        <v>40</v>
      </c>
      <c r="G78" s="61">
        <f t="shared" si="0"/>
        <v>160</v>
      </c>
    </row>
    <row r="79" spans="1:7" ht="15" x14ac:dyDescent="0.2">
      <c r="A79" s="42" t="s">
        <v>128</v>
      </c>
      <c r="B79" s="42" t="s">
        <v>22</v>
      </c>
      <c r="C79" s="43" t="s">
        <v>313</v>
      </c>
      <c r="D79" s="42">
        <v>4</v>
      </c>
      <c r="E79" s="44"/>
      <c r="F79" s="64">
        <v>40</v>
      </c>
      <c r="G79" s="61">
        <f t="shared" si="0"/>
        <v>160</v>
      </c>
    </row>
    <row r="80" spans="1:7" ht="15" x14ac:dyDescent="0.2">
      <c r="A80" s="42" t="s">
        <v>129</v>
      </c>
      <c r="B80" s="42" t="s">
        <v>22</v>
      </c>
      <c r="C80" s="43" t="s">
        <v>314</v>
      </c>
      <c r="D80" s="42">
        <v>2</v>
      </c>
      <c r="E80" s="44"/>
      <c r="F80" s="64">
        <v>40</v>
      </c>
      <c r="G80" s="61">
        <f t="shared" si="0"/>
        <v>80</v>
      </c>
    </row>
    <row r="81" spans="1:7" ht="15" x14ac:dyDescent="0.2">
      <c r="A81" s="42" t="s">
        <v>130</v>
      </c>
      <c r="B81" s="42" t="s">
        <v>22</v>
      </c>
      <c r="C81" s="43" t="s">
        <v>315</v>
      </c>
      <c r="D81" s="42">
        <v>2</v>
      </c>
      <c r="E81" s="44"/>
      <c r="F81" s="64">
        <v>40</v>
      </c>
      <c r="G81" s="61">
        <f t="shared" si="0"/>
        <v>80</v>
      </c>
    </row>
    <row r="82" spans="1:7" ht="15" x14ac:dyDescent="0.2">
      <c r="A82" s="42" t="s">
        <v>131</v>
      </c>
      <c r="B82" s="42" t="s">
        <v>22</v>
      </c>
      <c r="C82" s="43" t="s">
        <v>316</v>
      </c>
      <c r="D82" s="42">
        <v>2</v>
      </c>
      <c r="E82" s="44"/>
      <c r="F82" s="64">
        <v>40</v>
      </c>
      <c r="G82" s="61">
        <f t="shared" si="0"/>
        <v>80</v>
      </c>
    </row>
    <row r="83" spans="1:7" ht="15" x14ac:dyDescent="0.2">
      <c r="A83" s="42" t="s">
        <v>132</v>
      </c>
      <c r="B83" s="42" t="s">
        <v>22</v>
      </c>
      <c r="C83" s="43" t="s">
        <v>317</v>
      </c>
      <c r="D83" s="42">
        <v>2</v>
      </c>
      <c r="E83" s="44"/>
      <c r="F83" s="64">
        <v>40</v>
      </c>
      <c r="G83" s="61">
        <f t="shared" si="0"/>
        <v>80</v>
      </c>
    </row>
    <row r="84" spans="1:7" ht="15" x14ac:dyDescent="0.2">
      <c r="A84" s="42" t="s">
        <v>133</v>
      </c>
      <c r="B84" s="42" t="s">
        <v>22</v>
      </c>
      <c r="C84" s="43" t="s">
        <v>318</v>
      </c>
      <c r="D84" s="42">
        <v>2</v>
      </c>
      <c r="E84" s="44"/>
      <c r="F84" s="64">
        <v>40</v>
      </c>
      <c r="G84" s="61">
        <f t="shared" si="0"/>
        <v>80</v>
      </c>
    </row>
    <row r="85" spans="1:7" ht="15" x14ac:dyDescent="0.2">
      <c r="A85" s="42" t="s">
        <v>134</v>
      </c>
      <c r="B85" s="42">
        <v>2100004807</v>
      </c>
      <c r="C85" s="43" t="s">
        <v>319</v>
      </c>
      <c r="D85" s="42">
        <v>6</v>
      </c>
      <c r="E85" s="44"/>
      <c r="F85" s="64">
        <v>50</v>
      </c>
      <c r="G85" s="61">
        <f t="shared" si="0"/>
        <v>300</v>
      </c>
    </row>
    <row r="86" spans="1:7" ht="15" x14ac:dyDescent="0.2">
      <c r="A86" s="42" t="s">
        <v>135</v>
      </c>
      <c r="B86" s="42">
        <v>2100010641</v>
      </c>
      <c r="C86" s="43" t="s">
        <v>320</v>
      </c>
      <c r="D86" s="42">
        <v>6</v>
      </c>
      <c r="E86" s="44"/>
      <c r="F86" s="64">
        <v>50</v>
      </c>
      <c r="G86" s="61">
        <f t="shared" si="0"/>
        <v>300</v>
      </c>
    </row>
    <row r="87" spans="1:7" ht="15" x14ac:dyDescent="0.2">
      <c r="A87" s="42" t="s">
        <v>136</v>
      </c>
      <c r="B87" s="42">
        <v>2100017399</v>
      </c>
      <c r="C87" s="43" t="s">
        <v>321</v>
      </c>
      <c r="D87" s="42">
        <v>6</v>
      </c>
      <c r="E87" s="44"/>
      <c r="F87" s="64">
        <v>50</v>
      </c>
      <c r="G87" s="61">
        <f t="shared" si="0"/>
        <v>300</v>
      </c>
    </row>
    <row r="88" spans="1:7" ht="15" x14ac:dyDescent="0.2">
      <c r="A88" s="42" t="s">
        <v>137</v>
      </c>
      <c r="B88" s="42">
        <v>2100017484</v>
      </c>
      <c r="C88" s="43" t="s">
        <v>322</v>
      </c>
      <c r="D88" s="42">
        <v>6</v>
      </c>
      <c r="E88" s="44"/>
      <c r="F88" s="64">
        <v>50</v>
      </c>
      <c r="G88" s="61">
        <f t="shared" ref="G88:G151" si="1">+D88*F88</f>
        <v>300</v>
      </c>
    </row>
    <row r="89" spans="1:7" ht="15" x14ac:dyDescent="0.2">
      <c r="A89" s="42" t="s">
        <v>138</v>
      </c>
      <c r="B89" s="42" t="s">
        <v>22</v>
      </c>
      <c r="C89" s="43" t="s">
        <v>323</v>
      </c>
      <c r="D89" s="42">
        <v>6</v>
      </c>
      <c r="E89" s="44"/>
      <c r="F89" s="64">
        <v>50</v>
      </c>
      <c r="G89" s="61">
        <f t="shared" si="1"/>
        <v>300</v>
      </c>
    </row>
    <row r="90" spans="1:7" ht="15" x14ac:dyDescent="0.2">
      <c r="A90" s="42" t="s">
        <v>139</v>
      </c>
      <c r="B90" s="42" t="s">
        <v>22</v>
      </c>
      <c r="C90" s="43" t="s">
        <v>324</v>
      </c>
      <c r="D90" s="42">
        <v>6</v>
      </c>
      <c r="E90" s="44"/>
      <c r="F90" s="64">
        <v>50</v>
      </c>
      <c r="G90" s="61">
        <f t="shared" si="1"/>
        <v>300</v>
      </c>
    </row>
    <row r="91" spans="1:7" ht="15" x14ac:dyDescent="0.2">
      <c r="A91" s="42" t="s">
        <v>140</v>
      </c>
      <c r="B91" s="42" t="s">
        <v>22</v>
      </c>
      <c r="C91" s="43" t="s">
        <v>325</v>
      </c>
      <c r="D91" s="42">
        <v>6</v>
      </c>
      <c r="E91" s="44"/>
      <c r="F91" s="64">
        <v>50</v>
      </c>
      <c r="G91" s="61">
        <f t="shared" si="1"/>
        <v>300</v>
      </c>
    </row>
    <row r="92" spans="1:7" ht="15" x14ac:dyDescent="0.2">
      <c r="A92" s="42" t="s">
        <v>141</v>
      </c>
      <c r="B92" s="42" t="s">
        <v>22</v>
      </c>
      <c r="C92" s="43" t="s">
        <v>326</v>
      </c>
      <c r="D92" s="42">
        <v>6</v>
      </c>
      <c r="E92" s="44"/>
      <c r="F92" s="64">
        <v>50</v>
      </c>
      <c r="G92" s="61">
        <f t="shared" si="1"/>
        <v>300</v>
      </c>
    </row>
    <row r="93" spans="1:7" ht="15" x14ac:dyDescent="0.2">
      <c r="A93" s="42" t="s">
        <v>142</v>
      </c>
      <c r="B93" s="42" t="s">
        <v>22</v>
      </c>
      <c r="C93" s="43" t="s">
        <v>327</v>
      </c>
      <c r="D93" s="42">
        <v>6</v>
      </c>
      <c r="E93" s="44"/>
      <c r="F93" s="64">
        <v>50</v>
      </c>
      <c r="G93" s="61">
        <f t="shared" si="1"/>
        <v>300</v>
      </c>
    </row>
    <row r="94" spans="1:7" ht="15" x14ac:dyDescent="0.2">
      <c r="A94" s="42" t="s">
        <v>143</v>
      </c>
      <c r="B94" s="42" t="s">
        <v>22</v>
      </c>
      <c r="C94" s="43" t="s">
        <v>328</v>
      </c>
      <c r="D94" s="42">
        <v>6</v>
      </c>
      <c r="E94" s="44"/>
      <c r="F94" s="64">
        <v>50</v>
      </c>
      <c r="G94" s="61">
        <f t="shared" si="1"/>
        <v>300</v>
      </c>
    </row>
    <row r="95" spans="1:7" ht="15" x14ac:dyDescent="0.2">
      <c r="A95" s="42" t="s">
        <v>144</v>
      </c>
      <c r="B95" s="42" t="s">
        <v>22</v>
      </c>
      <c r="C95" s="43" t="s">
        <v>329</v>
      </c>
      <c r="D95" s="42">
        <v>6</v>
      </c>
      <c r="E95" s="44"/>
      <c r="F95" s="64">
        <v>50</v>
      </c>
      <c r="G95" s="61">
        <f t="shared" si="1"/>
        <v>300</v>
      </c>
    </row>
    <row r="96" spans="1:7" ht="15" x14ac:dyDescent="0.2">
      <c r="A96" s="42" t="s">
        <v>145</v>
      </c>
      <c r="B96" s="42" t="s">
        <v>22</v>
      </c>
      <c r="C96" s="43" t="s">
        <v>330</v>
      </c>
      <c r="D96" s="42">
        <v>6</v>
      </c>
      <c r="E96" s="44"/>
      <c r="F96" s="64">
        <v>50</v>
      </c>
      <c r="G96" s="61">
        <f t="shared" si="1"/>
        <v>300</v>
      </c>
    </row>
    <row r="97" spans="1:7" ht="15" x14ac:dyDescent="0.2">
      <c r="A97" s="42" t="s">
        <v>146</v>
      </c>
      <c r="B97" s="42" t="s">
        <v>22</v>
      </c>
      <c r="C97" s="43" t="s">
        <v>331</v>
      </c>
      <c r="D97" s="42">
        <v>6</v>
      </c>
      <c r="E97" s="44"/>
      <c r="F97" s="64">
        <v>50</v>
      </c>
      <c r="G97" s="61">
        <f t="shared" si="1"/>
        <v>300</v>
      </c>
    </row>
    <row r="98" spans="1:7" ht="15" x14ac:dyDescent="0.2">
      <c r="A98" s="42" t="s">
        <v>147</v>
      </c>
      <c r="B98" s="42" t="s">
        <v>22</v>
      </c>
      <c r="C98" s="43" t="s">
        <v>332</v>
      </c>
      <c r="D98" s="42">
        <v>6</v>
      </c>
      <c r="E98" s="44"/>
      <c r="F98" s="64">
        <v>50</v>
      </c>
      <c r="G98" s="61">
        <f t="shared" si="1"/>
        <v>300</v>
      </c>
    </row>
    <row r="99" spans="1:7" ht="15" x14ac:dyDescent="0.2">
      <c r="A99" s="42" t="s">
        <v>148</v>
      </c>
      <c r="B99" s="42">
        <v>2100022697</v>
      </c>
      <c r="C99" s="43" t="s">
        <v>333</v>
      </c>
      <c r="D99" s="42">
        <v>6</v>
      </c>
      <c r="E99" s="44"/>
      <c r="F99" s="64">
        <v>50</v>
      </c>
      <c r="G99" s="61">
        <f t="shared" si="1"/>
        <v>300</v>
      </c>
    </row>
    <row r="100" spans="1:7" ht="15" x14ac:dyDescent="0.2">
      <c r="A100" s="42" t="s">
        <v>149</v>
      </c>
      <c r="B100" s="42" t="s">
        <v>22</v>
      </c>
      <c r="C100" s="43" t="s">
        <v>334</v>
      </c>
      <c r="D100" s="42">
        <v>2</v>
      </c>
      <c r="E100" s="44"/>
      <c r="F100" s="64">
        <v>50</v>
      </c>
      <c r="G100" s="61">
        <f t="shared" si="1"/>
        <v>100</v>
      </c>
    </row>
    <row r="101" spans="1:7" ht="15" x14ac:dyDescent="0.2">
      <c r="A101" s="42" t="s">
        <v>150</v>
      </c>
      <c r="B101" s="42" t="s">
        <v>22</v>
      </c>
      <c r="C101" s="43" t="s">
        <v>335</v>
      </c>
      <c r="D101" s="42">
        <v>2</v>
      </c>
      <c r="E101" s="44"/>
      <c r="F101" s="64">
        <v>50</v>
      </c>
      <c r="G101" s="61">
        <f t="shared" si="1"/>
        <v>100</v>
      </c>
    </row>
    <row r="102" spans="1:7" ht="15" x14ac:dyDescent="0.2">
      <c r="A102" s="42" t="s">
        <v>23</v>
      </c>
      <c r="B102" s="42" t="s">
        <v>22</v>
      </c>
      <c r="C102" s="43" t="s">
        <v>24</v>
      </c>
      <c r="D102" s="42">
        <v>8</v>
      </c>
      <c r="E102" s="44"/>
      <c r="F102" s="64">
        <v>50</v>
      </c>
      <c r="G102" s="61">
        <f t="shared" si="1"/>
        <v>400</v>
      </c>
    </row>
    <row r="103" spans="1:7" ht="15" x14ac:dyDescent="0.2">
      <c r="A103" s="42" t="s">
        <v>25</v>
      </c>
      <c r="B103" s="42" t="s">
        <v>22</v>
      </c>
      <c r="C103" s="43" t="s">
        <v>26</v>
      </c>
      <c r="D103" s="42">
        <v>2</v>
      </c>
      <c r="E103" s="44"/>
      <c r="F103" s="64">
        <v>50</v>
      </c>
      <c r="G103" s="61">
        <f t="shared" si="1"/>
        <v>100</v>
      </c>
    </row>
    <row r="104" spans="1:7" ht="15" x14ac:dyDescent="0.2">
      <c r="A104" s="42" t="s">
        <v>27</v>
      </c>
      <c r="B104" s="42">
        <v>2100028611</v>
      </c>
      <c r="C104" s="43" t="s">
        <v>336</v>
      </c>
      <c r="D104" s="42">
        <v>8</v>
      </c>
      <c r="E104" s="44"/>
      <c r="F104" s="64">
        <v>50</v>
      </c>
      <c r="G104" s="61">
        <f t="shared" si="1"/>
        <v>400</v>
      </c>
    </row>
    <row r="105" spans="1:7" ht="15" x14ac:dyDescent="0.2">
      <c r="A105" s="42" t="s">
        <v>28</v>
      </c>
      <c r="B105" s="42">
        <v>2100010645</v>
      </c>
      <c r="C105" s="43" t="s">
        <v>29</v>
      </c>
      <c r="D105" s="42">
        <v>6</v>
      </c>
      <c r="E105" s="44"/>
      <c r="F105" s="64">
        <v>50</v>
      </c>
      <c r="G105" s="61">
        <f t="shared" si="1"/>
        <v>300</v>
      </c>
    </row>
    <row r="106" spans="1:7" ht="15" x14ac:dyDescent="0.2">
      <c r="A106" s="42" t="s">
        <v>30</v>
      </c>
      <c r="B106" s="42">
        <v>2100007516</v>
      </c>
      <c r="C106" s="43" t="s">
        <v>31</v>
      </c>
      <c r="D106" s="42">
        <v>6</v>
      </c>
      <c r="E106" s="44"/>
      <c r="F106" s="64">
        <v>50</v>
      </c>
      <c r="G106" s="61">
        <f t="shared" si="1"/>
        <v>300</v>
      </c>
    </row>
    <row r="107" spans="1:7" ht="15" x14ac:dyDescent="0.2">
      <c r="A107" s="42" t="s">
        <v>32</v>
      </c>
      <c r="B107" s="42">
        <v>2100010712</v>
      </c>
      <c r="C107" s="43" t="s">
        <v>33</v>
      </c>
      <c r="D107" s="42">
        <v>4</v>
      </c>
      <c r="E107" s="44"/>
      <c r="F107" s="64">
        <v>50</v>
      </c>
      <c r="G107" s="61">
        <f t="shared" si="1"/>
        <v>200</v>
      </c>
    </row>
    <row r="108" spans="1:7" ht="15" x14ac:dyDescent="0.2">
      <c r="A108" s="42" t="s">
        <v>34</v>
      </c>
      <c r="B108" s="42">
        <v>2100007744</v>
      </c>
      <c r="C108" s="43" t="s">
        <v>35</v>
      </c>
      <c r="D108" s="42">
        <v>4</v>
      </c>
      <c r="E108" s="44"/>
      <c r="F108" s="64">
        <v>50</v>
      </c>
      <c r="G108" s="61">
        <f t="shared" si="1"/>
        <v>200</v>
      </c>
    </row>
    <row r="109" spans="1:7" ht="15" x14ac:dyDescent="0.2">
      <c r="A109" s="42" t="s">
        <v>36</v>
      </c>
      <c r="B109" s="42" t="s">
        <v>22</v>
      </c>
      <c r="C109" s="43" t="s">
        <v>37</v>
      </c>
      <c r="D109" s="42">
        <v>2</v>
      </c>
      <c r="E109" s="44"/>
      <c r="F109" s="64">
        <v>40</v>
      </c>
      <c r="G109" s="61">
        <f t="shared" si="1"/>
        <v>80</v>
      </c>
    </row>
    <row r="110" spans="1:7" ht="15" x14ac:dyDescent="0.2">
      <c r="A110" s="42" t="s">
        <v>38</v>
      </c>
      <c r="B110" s="42" t="s">
        <v>22</v>
      </c>
      <c r="C110" s="43" t="s">
        <v>39</v>
      </c>
      <c r="D110" s="42">
        <v>2</v>
      </c>
      <c r="E110" s="44"/>
      <c r="F110" s="64">
        <v>40</v>
      </c>
      <c r="G110" s="61">
        <f t="shared" si="1"/>
        <v>80</v>
      </c>
    </row>
    <row r="111" spans="1:7" ht="15" x14ac:dyDescent="0.2">
      <c r="A111" s="42" t="s">
        <v>40</v>
      </c>
      <c r="B111" s="42" t="s">
        <v>22</v>
      </c>
      <c r="C111" s="43" t="s">
        <v>41</v>
      </c>
      <c r="D111" s="42">
        <v>2</v>
      </c>
      <c r="E111" s="44"/>
      <c r="F111" s="64">
        <v>40</v>
      </c>
      <c r="G111" s="61">
        <f t="shared" si="1"/>
        <v>80</v>
      </c>
    </row>
    <row r="112" spans="1:7" ht="15" x14ac:dyDescent="0.2">
      <c r="A112" s="42" t="s">
        <v>42</v>
      </c>
      <c r="B112" s="42" t="s">
        <v>22</v>
      </c>
      <c r="C112" s="43" t="s">
        <v>43</v>
      </c>
      <c r="D112" s="42">
        <v>2</v>
      </c>
      <c r="E112" s="44"/>
      <c r="F112" s="64">
        <v>40</v>
      </c>
      <c r="G112" s="61">
        <f t="shared" si="1"/>
        <v>80</v>
      </c>
    </row>
    <row r="113" spans="1:7" ht="15" x14ac:dyDescent="0.2">
      <c r="A113" s="42" t="s">
        <v>44</v>
      </c>
      <c r="B113" s="42" t="s">
        <v>22</v>
      </c>
      <c r="C113" s="43" t="s">
        <v>45</v>
      </c>
      <c r="D113" s="42">
        <v>2</v>
      </c>
      <c r="E113" s="44"/>
      <c r="F113" s="64">
        <v>40</v>
      </c>
      <c r="G113" s="61">
        <f t="shared" si="1"/>
        <v>80</v>
      </c>
    </row>
    <row r="114" spans="1:7" ht="15" x14ac:dyDescent="0.2">
      <c r="A114" s="42" t="s">
        <v>46</v>
      </c>
      <c r="B114" s="42" t="s">
        <v>22</v>
      </c>
      <c r="C114" s="43" t="s">
        <v>47</v>
      </c>
      <c r="D114" s="42">
        <v>2</v>
      </c>
      <c r="E114" s="44"/>
      <c r="F114" s="64">
        <v>40</v>
      </c>
      <c r="G114" s="61">
        <f t="shared" si="1"/>
        <v>80</v>
      </c>
    </row>
    <row r="115" spans="1:7" ht="15" x14ac:dyDescent="0.2">
      <c r="A115" s="42" t="s">
        <v>48</v>
      </c>
      <c r="B115" s="42" t="s">
        <v>22</v>
      </c>
      <c r="C115" s="43" t="s">
        <v>49</v>
      </c>
      <c r="D115" s="42">
        <v>2</v>
      </c>
      <c r="E115" s="44"/>
      <c r="F115" s="64">
        <v>40</v>
      </c>
      <c r="G115" s="61">
        <f t="shared" si="1"/>
        <v>80</v>
      </c>
    </row>
    <row r="116" spans="1:7" ht="15" x14ac:dyDescent="0.2">
      <c r="A116" s="42" t="s">
        <v>50</v>
      </c>
      <c r="B116" s="42" t="s">
        <v>22</v>
      </c>
      <c r="C116" s="43" t="s">
        <v>51</v>
      </c>
      <c r="D116" s="42">
        <v>2</v>
      </c>
      <c r="E116" s="44"/>
      <c r="F116" s="64">
        <v>40</v>
      </c>
      <c r="G116" s="61">
        <f t="shared" si="1"/>
        <v>80</v>
      </c>
    </row>
    <row r="117" spans="1:7" ht="15" x14ac:dyDescent="0.2">
      <c r="A117" s="42" t="s">
        <v>52</v>
      </c>
      <c r="B117" s="42" t="s">
        <v>22</v>
      </c>
      <c r="C117" s="43" t="s">
        <v>53</v>
      </c>
      <c r="D117" s="42">
        <v>2</v>
      </c>
      <c r="E117" s="44"/>
      <c r="F117" s="64">
        <v>40</v>
      </c>
      <c r="G117" s="61">
        <f t="shared" si="1"/>
        <v>80</v>
      </c>
    </row>
    <row r="118" spans="1:7" ht="15" x14ac:dyDescent="0.2">
      <c r="A118" s="42" t="s">
        <v>497</v>
      </c>
      <c r="B118" s="42">
        <v>210228152</v>
      </c>
      <c r="C118" s="43" t="s">
        <v>337</v>
      </c>
      <c r="D118" s="42">
        <v>4</v>
      </c>
      <c r="E118" s="44"/>
      <c r="F118" s="64">
        <v>40</v>
      </c>
      <c r="G118" s="61">
        <f t="shared" si="1"/>
        <v>160</v>
      </c>
    </row>
    <row r="119" spans="1:7" ht="15" x14ac:dyDescent="0.2">
      <c r="A119" s="42" t="s">
        <v>151</v>
      </c>
      <c r="B119" s="42" t="s">
        <v>22</v>
      </c>
      <c r="C119" s="43" t="s">
        <v>338</v>
      </c>
      <c r="D119" s="42">
        <v>6</v>
      </c>
      <c r="E119" s="44"/>
      <c r="F119" s="64">
        <v>40</v>
      </c>
      <c r="G119" s="61">
        <f t="shared" si="1"/>
        <v>240</v>
      </c>
    </row>
    <row r="120" spans="1:7" ht="15" x14ac:dyDescent="0.2">
      <c r="A120" s="42" t="s">
        <v>152</v>
      </c>
      <c r="B120" s="42">
        <v>2100038727</v>
      </c>
      <c r="C120" s="43" t="s">
        <v>339</v>
      </c>
      <c r="D120" s="42">
        <v>6</v>
      </c>
      <c r="E120" s="44"/>
      <c r="F120" s="64">
        <v>40</v>
      </c>
      <c r="G120" s="61">
        <f t="shared" si="1"/>
        <v>240</v>
      </c>
    </row>
    <row r="121" spans="1:7" ht="15" x14ac:dyDescent="0.2">
      <c r="A121" s="42" t="s">
        <v>153</v>
      </c>
      <c r="B121" s="42">
        <v>2100038807</v>
      </c>
      <c r="C121" s="43" t="s">
        <v>340</v>
      </c>
      <c r="D121" s="42">
        <v>6</v>
      </c>
      <c r="E121" s="44"/>
      <c r="F121" s="64">
        <v>40</v>
      </c>
      <c r="G121" s="61">
        <f t="shared" si="1"/>
        <v>240</v>
      </c>
    </row>
    <row r="122" spans="1:7" ht="15" x14ac:dyDescent="0.2">
      <c r="A122" s="42" t="s">
        <v>154</v>
      </c>
      <c r="B122" s="42">
        <v>2100038727</v>
      </c>
      <c r="C122" s="43" t="s">
        <v>341</v>
      </c>
      <c r="D122" s="42">
        <v>6</v>
      </c>
      <c r="E122" s="44"/>
      <c r="F122" s="64">
        <v>40</v>
      </c>
      <c r="G122" s="61">
        <f t="shared" si="1"/>
        <v>240</v>
      </c>
    </row>
    <row r="123" spans="1:7" ht="15" x14ac:dyDescent="0.2">
      <c r="A123" s="42" t="s">
        <v>155</v>
      </c>
      <c r="B123" s="42">
        <v>2100038807</v>
      </c>
      <c r="C123" s="43" t="s">
        <v>342</v>
      </c>
      <c r="D123" s="42">
        <v>6</v>
      </c>
      <c r="E123" s="44"/>
      <c r="F123" s="64">
        <v>40</v>
      </c>
      <c r="G123" s="61">
        <f t="shared" si="1"/>
        <v>240</v>
      </c>
    </row>
    <row r="124" spans="1:7" ht="15" x14ac:dyDescent="0.2">
      <c r="A124" s="42" t="s">
        <v>156</v>
      </c>
      <c r="B124" s="42">
        <v>2100038727</v>
      </c>
      <c r="C124" s="43" t="s">
        <v>343</v>
      </c>
      <c r="D124" s="42">
        <v>6</v>
      </c>
      <c r="E124" s="44"/>
      <c r="F124" s="64">
        <v>40</v>
      </c>
      <c r="G124" s="61">
        <f t="shared" si="1"/>
        <v>240</v>
      </c>
    </row>
    <row r="125" spans="1:7" ht="15" x14ac:dyDescent="0.2">
      <c r="A125" s="42" t="s">
        <v>157</v>
      </c>
      <c r="B125" s="42" t="s">
        <v>22</v>
      </c>
      <c r="C125" s="43" t="s">
        <v>344</v>
      </c>
      <c r="D125" s="42">
        <v>6</v>
      </c>
      <c r="E125" s="44"/>
      <c r="F125" s="64">
        <v>40</v>
      </c>
      <c r="G125" s="61">
        <f t="shared" si="1"/>
        <v>240</v>
      </c>
    </row>
    <row r="126" spans="1:7" ht="15" x14ac:dyDescent="0.2">
      <c r="A126" s="42" t="s">
        <v>158</v>
      </c>
      <c r="B126" s="42" t="s">
        <v>22</v>
      </c>
      <c r="C126" s="43" t="s">
        <v>345</v>
      </c>
      <c r="D126" s="42">
        <v>6</v>
      </c>
      <c r="E126" s="44"/>
      <c r="F126" s="64">
        <v>40</v>
      </c>
      <c r="G126" s="61">
        <f t="shared" si="1"/>
        <v>240</v>
      </c>
    </row>
    <row r="127" spans="1:7" ht="15" x14ac:dyDescent="0.2">
      <c r="A127" s="42" t="s">
        <v>159</v>
      </c>
      <c r="B127" s="42">
        <v>2100038807</v>
      </c>
      <c r="C127" s="43" t="s">
        <v>346</v>
      </c>
      <c r="D127" s="42">
        <v>6</v>
      </c>
      <c r="E127" s="44"/>
      <c r="F127" s="64">
        <v>40</v>
      </c>
      <c r="G127" s="61">
        <f t="shared" si="1"/>
        <v>240</v>
      </c>
    </row>
    <row r="128" spans="1:7" ht="15" x14ac:dyDescent="0.2">
      <c r="A128" s="42" t="s">
        <v>160</v>
      </c>
      <c r="B128" s="42">
        <v>2100038727</v>
      </c>
      <c r="C128" s="43" t="s">
        <v>347</v>
      </c>
      <c r="D128" s="42">
        <v>6</v>
      </c>
      <c r="E128" s="44"/>
      <c r="F128" s="64">
        <v>40</v>
      </c>
      <c r="G128" s="61">
        <f t="shared" si="1"/>
        <v>240</v>
      </c>
    </row>
    <row r="129" spans="1:7" ht="15" x14ac:dyDescent="0.2">
      <c r="A129" s="42" t="s">
        <v>161</v>
      </c>
      <c r="B129" s="42">
        <v>2100038807</v>
      </c>
      <c r="C129" s="43" t="s">
        <v>348</v>
      </c>
      <c r="D129" s="42">
        <v>5</v>
      </c>
      <c r="E129" s="44"/>
      <c r="F129" s="64">
        <v>40</v>
      </c>
      <c r="G129" s="61">
        <f t="shared" si="1"/>
        <v>200</v>
      </c>
    </row>
    <row r="130" spans="1:7" ht="15" x14ac:dyDescent="0.2">
      <c r="A130" s="42" t="s">
        <v>162</v>
      </c>
      <c r="B130" s="42">
        <v>2100038807</v>
      </c>
      <c r="C130" s="43" t="s">
        <v>349</v>
      </c>
      <c r="D130" s="42">
        <v>6</v>
      </c>
      <c r="E130" s="44"/>
      <c r="F130" s="64">
        <v>40</v>
      </c>
      <c r="G130" s="61">
        <f t="shared" si="1"/>
        <v>240</v>
      </c>
    </row>
    <row r="131" spans="1:7" ht="15" x14ac:dyDescent="0.2">
      <c r="A131" s="42" t="s">
        <v>163</v>
      </c>
      <c r="B131" s="42" t="s">
        <v>22</v>
      </c>
      <c r="C131" s="43" t="s">
        <v>350</v>
      </c>
      <c r="D131" s="42">
        <v>1</v>
      </c>
      <c r="E131" s="44"/>
      <c r="F131" s="64">
        <v>40</v>
      </c>
      <c r="G131" s="61">
        <f t="shared" si="1"/>
        <v>40</v>
      </c>
    </row>
    <row r="132" spans="1:7" ht="15" x14ac:dyDescent="0.2">
      <c r="A132" s="42" t="s">
        <v>164</v>
      </c>
      <c r="B132" s="42" t="s">
        <v>22</v>
      </c>
      <c r="C132" s="43" t="s">
        <v>351</v>
      </c>
      <c r="D132" s="42">
        <v>6</v>
      </c>
      <c r="E132" s="44"/>
      <c r="F132" s="64">
        <v>40</v>
      </c>
      <c r="G132" s="61">
        <f t="shared" si="1"/>
        <v>240</v>
      </c>
    </row>
    <row r="133" spans="1:7" ht="15" x14ac:dyDescent="0.2">
      <c r="A133" s="42" t="s">
        <v>165</v>
      </c>
      <c r="B133" s="42" t="s">
        <v>22</v>
      </c>
      <c r="C133" s="43" t="s">
        <v>352</v>
      </c>
      <c r="D133" s="42">
        <v>6</v>
      </c>
      <c r="E133" s="44"/>
      <c r="F133" s="64">
        <v>40</v>
      </c>
      <c r="G133" s="61">
        <f t="shared" si="1"/>
        <v>240</v>
      </c>
    </row>
    <row r="134" spans="1:7" ht="15" x14ac:dyDescent="0.2">
      <c r="A134" s="42" t="s">
        <v>166</v>
      </c>
      <c r="B134" s="42" t="s">
        <v>22</v>
      </c>
      <c r="C134" s="43" t="s">
        <v>353</v>
      </c>
      <c r="D134" s="42">
        <v>6</v>
      </c>
      <c r="E134" s="44"/>
      <c r="F134" s="64">
        <v>40</v>
      </c>
      <c r="G134" s="61">
        <f t="shared" si="1"/>
        <v>240</v>
      </c>
    </row>
    <row r="135" spans="1:7" ht="15" x14ac:dyDescent="0.2">
      <c r="A135" s="42" t="s">
        <v>167</v>
      </c>
      <c r="B135" s="42">
        <v>2100022698</v>
      </c>
      <c r="C135" s="43" t="s">
        <v>354</v>
      </c>
      <c r="D135" s="42">
        <v>6</v>
      </c>
      <c r="E135" s="44"/>
      <c r="F135" s="64">
        <v>40</v>
      </c>
      <c r="G135" s="61">
        <f t="shared" si="1"/>
        <v>240</v>
      </c>
    </row>
    <row r="136" spans="1:7" ht="15" x14ac:dyDescent="0.2">
      <c r="A136" s="42" t="s">
        <v>168</v>
      </c>
      <c r="B136" s="42" t="s">
        <v>22</v>
      </c>
      <c r="C136" s="43" t="s">
        <v>355</v>
      </c>
      <c r="D136" s="42">
        <v>6</v>
      </c>
      <c r="E136" s="44"/>
      <c r="F136" s="64">
        <v>40</v>
      </c>
      <c r="G136" s="61">
        <f t="shared" si="1"/>
        <v>240</v>
      </c>
    </row>
    <row r="137" spans="1:7" ht="15" x14ac:dyDescent="0.2">
      <c r="A137" s="42" t="s">
        <v>169</v>
      </c>
      <c r="B137" s="42">
        <v>2100028611</v>
      </c>
      <c r="C137" s="43" t="s">
        <v>356</v>
      </c>
      <c r="D137" s="42">
        <v>6</v>
      </c>
      <c r="E137" s="44"/>
      <c r="F137" s="64">
        <v>40</v>
      </c>
      <c r="G137" s="61">
        <f t="shared" si="1"/>
        <v>240</v>
      </c>
    </row>
    <row r="138" spans="1:7" ht="15" x14ac:dyDescent="0.2">
      <c r="A138" s="42" t="s">
        <v>170</v>
      </c>
      <c r="B138" s="42">
        <v>2100010645</v>
      </c>
      <c r="C138" s="43" t="s">
        <v>357</v>
      </c>
      <c r="D138" s="42">
        <v>6</v>
      </c>
      <c r="E138" s="44"/>
      <c r="F138" s="64">
        <v>40</v>
      </c>
      <c r="G138" s="61">
        <f t="shared" si="1"/>
        <v>240</v>
      </c>
    </row>
    <row r="139" spans="1:7" ht="15" x14ac:dyDescent="0.2">
      <c r="A139" s="42" t="s">
        <v>171</v>
      </c>
      <c r="B139" s="42">
        <v>2100007516</v>
      </c>
      <c r="C139" s="43" t="s">
        <v>358</v>
      </c>
      <c r="D139" s="42">
        <v>6</v>
      </c>
      <c r="E139" s="44"/>
      <c r="F139" s="64">
        <v>40</v>
      </c>
      <c r="G139" s="61">
        <f t="shared" si="1"/>
        <v>240</v>
      </c>
    </row>
    <row r="140" spans="1:7" ht="15" x14ac:dyDescent="0.2">
      <c r="A140" s="42" t="s">
        <v>172</v>
      </c>
      <c r="B140" s="42">
        <v>2100010711</v>
      </c>
      <c r="C140" s="43" t="s">
        <v>359</v>
      </c>
      <c r="D140" s="42">
        <v>6</v>
      </c>
      <c r="E140" s="44"/>
      <c r="F140" s="64">
        <v>40</v>
      </c>
      <c r="G140" s="61">
        <f t="shared" si="1"/>
        <v>240</v>
      </c>
    </row>
    <row r="141" spans="1:7" ht="15" x14ac:dyDescent="0.2">
      <c r="A141" s="42" t="s">
        <v>173</v>
      </c>
      <c r="B141" s="42">
        <v>2100010712</v>
      </c>
      <c r="C141" s="43" t="s">
        <v>360</v>
      </c>
      <c r="D141" s="42">
        <v>6</v>
      </c>
      <c r="E141" s="44"/>
      <c r="F141" s="64">
        <v>40</v>
      </c>
      <c r="G141" s="61">
        <f t="shared" si="1"/>
        <v>240</v>
      </c>
    </row>
    <row r="142" spans="1:7" ht="15" x14ac:dyDescent="0.2">
      <c r="A142" s="42" t="s">
        <v>174</v>
      </c>
      <c r="B142" s="42">
        <v>2100023365</v>
      </c>
      <c r="C142" s="43" t="s">
        <v>361</v>
      </c>
      <c r="D142" s="42">
        <v>6</v>
      </c>
      <c r="E142" s="44"/>
      <c r="F142" s="64">
        <v>40</v>
      </c>
      <c r="G142" s="61">
        <f t="shared" si="1"/>
        <v>240</v>
      </c>
    </row>
    <row r="143" spans="1:7" ht="15" x14ac:dyDescent="0.2">
      <c r="A143" s="42" t="s">
        <v>175</v>
      </c>
      <c r="B143" s="42">
        <v>2100007744</v>
      </c>
      <c r="C143" s="43" t="s">
        <v>362</v>
      </c>
      <c r="D143" s="42">
        <v>6</v>
      </c>
      <c r="E143" s="44"/>
      <c r="F143" s="64">
        <v>40</v>
      </c>
      <c r="G143" s="61">
        <f t="shared" si="1"/>
        <v>240</v>
      </c>
    </row>
    <row r="144" spans="1:7" ht="15" x14ac:dyDescent="0.2">
      <c r="A144" s="42" t="s">
        <v>176</v>
      </c>
      <c r="B144" s="42">
        <v>2100010389</v>
      </c>
      <c r="C144" s="43" t="s">
        <v>363</v>
      </c>
      <c r="D144" s="42">
        <v>6</v>
      </c>
      <c r="E144" s="44"/>
      <c r="F144" s="64">
        <v>40</v>
      </c>
      <c r="G144" s="61">
        <f t="shared" si="1"/>
        <v>240</v>
      </c>
    </row>
    <row r="145" spans="1:7" ht="15" x14ac:dyDescent="0.2">
      <c r="A145" s="42" t="s">
        <v>177</v>
      </c>
      <c r="B145" s="42" t="s">
        <v>22</v>
      </c>
      <c r="C145" s="43" t="s">
        <v>364</v>
      </c>
      <c r="D145" s="42">
        <v>6</v>
      </c>
      <c r="E145" s="44"/>
      <c r="F145" s="64">
        <v>40</v>
      </c>
      <c r="G145" s="61">
        <f t="shared" si="1"/>
        <v>240</v>
      </c>
    </row>
    <row r="146" spans="1:7" ht="15" x14ac:dyDescent="0.2">
      <c r="A146" s="42" t="s">
        <v>178</v>
      </c>
      <c r="B146" s="42" t="s">
        <v>22</v>
      </c>
      <c r="C146" s="43" t="s">
        <v>365</v>
      </c>
      <c r="D146" s="42">
        <v>6</v>
      </c>
      <c r="E146" s="44"/>
      <c r="F146" s="64">
        <v>40</v>
      </c>
      <c r="G146" s="61">
        <f t="shared" si="1"/>
        <v>240</v>
      </c>
    </row>
    <row r="147" spans="1:7" ht="15" x14ac:dyDescent="0.2">
      <c r="A147" s="42" t="s">
        <v>179</v>
      </c>
      <c r="B147" s="42" t="s">
        <v>22</v>
      </c>
      <c r="C147" s="43" t="s">
        <v>366</v>
      </c>
      <c r="D147" s="42">
        <v>6</v>
      </c>
      <c r="E147" s="44"/>
      <c r="F147" s="64">
        <v>30</v>
      </c>
      <c r="G147" s="61">
        <f t="shared" si="1"/>
        <v>180</v>
      </c>
    </row>
    <row r="148" spans="1:7" ht="15" x14ac:dyDescent="0.2">
      <c r="A148" s="42" t="s">
        <v>180</v>
      </c>
      <c r="B148" s="42" t="s">
        <v>22</v>
      </c>
      <c r="C148" s="43" t="s">
        <v>367</v>
      </c>
      <c r="D148" s="42">
        <v>6</v>
      </c>
      <c r="E148" s="44"/>
      <c r="F148" s="64">
        <v>30</v>
      </c>
      <c r="G148" s="61">
        <f t="shared" si="1"/>
        <v>180</v>
      </c>
    </row>
    <row r="149" spans="1:7" ht="15" x14ac:dyDescent="0.2">
      <c r="A149" s="42" t="s">
        <v>181</v>
      </c>
      <c r="B149" s="42">
        <v>2100004807</v>
      </c>
      <c r="C149" s="43" t="s">
        <v>368</v>
      </c>
      <c r="D149" s="42">
        <v>5</v>
      </c>
      <c r="E149" s="44"/>
      <c r="F149" s="64">
        <v>30</v>
      </c>
      <c r="G149" s="61">
        <f t="shared" si="1"/>
        <v>150</v>
      </c>
    </row>
    <row r="150" spans="1:7" ht="15" x14ac:dyDescent="0.2">
      <c r="A150" s="42" t="s">
        <v>182</v>
      </c>
      <c r="B150" s="42">
        <v>2100010641</v>
      </c>
      <c r="C150" s="43" t="s">
        <v>369</v>
      </c>
      <c r="D150" s="42">
        <v>6</v>
      </c>
      <c r="E150" s="44"/>
      <c r="F150" s="64">
        <v>30</v>
      </c>
      <c r="G150" s="61">
        <f t="shared" si="1"/>
        <v>180</v>
      </c>
    </row>
    <row r="151" spans="1:7" ht="15" x14ac:dyDescent="0.2">
      <c r="A151" s="42" t="s">
        <v>183</v>
      </c>
      <c r="B151" s="42">
        <v>2100017399</v>
      </c>
      <c r="C151" s="43" t="s">
        <v>370</v>
      </c>
      <c r="D151" s="42">
        <v>6</v>
      </c>
      <c r="E151" s="44"/>
      <c r="F151" s="64">
        <v>30</v>
      </c>
      <c r="G151" s="61">
        <f t="shared" si="1"/>
        <v>180</v>
      </c>
    </row>
    <row r="152" spans="1:7" ht="15" x14ac:dyDescent="0.2">
      <c r="A152" s="42" t="s">
        <v>184</v>
      </c>
      <c r="B152" s="42" t="s">
        <v>22</v>
      </c>
      <c r="C152" s="43" t="s">
        <v>371</v>
      </c>
      <c r="D152" s="42">
        <v>6</v>
      </c>
      <c r="E152" s="44"/>
      <c r="F152" s="64">
        <v>30</v>
      </c>
      <c r="G152" s="61">
        <f t="shared" ref="G152:G215" si="2">+D152*F152</f>
        <v>180</v>
      </c>
    </row>
    <row r="153" spans="1:7" ht="15" x14ac:dyDescent="0.2">
      <c r="A153" s="42" t="s">
        <v>185</v>
      </c>
      <c r="B153" s="42">
        <v>2100009896</v>
      </c>
      <c r="C153" s="43" t="s">
        <v>372</v>
      </c>
      <c r="D153" s="42">
        <v>6</v>
      </c>
      <c r="E153" s="44"/>
      <c r="F153" s="64">
        <v>30</v>
      </c>
      <c r="G153" s="61">
        <f t="shared" si="2"/>
        <v>180</v>
      </c>
    </row>
    <row r="154" spans="1:7" ht="15" x14ac:dyDescent="0.2">
      <c r="A154" s="42" t="s">
        <v>186</v>
      </c>
      <c r="B154" s="42">
        <v>2100017484</v>
      </c>
      <c r="C154" s="43" t="s">
        <v>373</v>
      </c>
      <c r="D154" s="42">
        <v>6</v>
      </c>
      <c r="E154" s="44"/>
      <c r="F154" s="64">
        <v>30</v>
      </c>
      <c r="G154" s="61">
        <f t="shared" si="2"/>
        <v>180</v>
      </c>
    </row>
    <row r="155" spans="1:7" ht="15" x14ac:dyDescent="0.2">
      <c r="A155" s="42" t="s">
        <v>187</v>
      </c>
      <c r="B155" s="42">
        <v>2100022417</v>
      </c>
      <c r="C155" s="43" t="s">
        <v>374</v>
      </c>
      <c r="D155" s="42">
        <v>6</v>
      </c>
      <c r="E155" s="44"/>
      <c r="F155" s="64">
        <v>30</v>
      </c>
      <c r="G155" s="61">
        <f t="shared" si="2"/>
        <v>180</v>
      </c>
    </row>
    <row r="156" spans="1:7" ht="15" x14ac:dyDescent="0.2">
      <c r="A156" s="42" t="s">
        <v>188</v>
      </c>
      <c r="B156" s="42" t="s">
        <v>22</v>
      </c>
      <c r="C156" s="43" t="s">
        <v>375</v>
      </c>
      <c r="D156" s="42">
        <v>6</v>
      </c>
      <c r="E156" s="44"/>
      <c r="F156" s="64">
        <v>30</v>
      </c>
      <c r="G156" s="61">
        <f t="shared" si="2"/>
        <v>180</v>
      </c>
    </row>
    <row r="157" spans="1:7" ht="15" x14ac:dyDescent="0.2">
      <c r="A157" s="42" t="s">
        <v>189</v>
      </c>
      <c r="B157" s="42" t="s">
        <v>22</v>
      </c>
      <c r="C157" s="43" t="s">
        <v>376</v>
      </c>
      <c r="D157" s="42">
        <v>5</v>
      </c>
      <c r="E157" s="44"/>
      <c r="F157" s="64">
        <v>30</v>
      </c>
      <c r="G157" s="61">
        <f t="shared" si="2"/>
        <v>150</v>
      </c>
    </row>
    <row r="158" spans="1:7" ht="15" x14ac:dyDescent="0.2">
      <c r="A158" s="42" t="s">
        <v>190</v>
      </c>
      <c r="B158" s="42" t="s">
        <v>22</v>
      </c>
      <c r="C158" s="43" t="s">
        <v>377</v>
      </c>
      <c r="D158" s="42">
        <v>3</v>
      </c>
      <c r="E158" s="44"/>
      <c r="F158" s="64">
        <v>30</v>
      </c>
      <c r="G158" s="61">
        <f t="shared" si="2"/>
        <v>90</v>
      </c>
    </row>
    <row r="159" spans="1:7" ht="15" x14ac:dyDescent="0.2">
      <c r="A159" s="42" t="s">
        <v>191</v>
      </c>
      <c r="B159" s="42" t="s">
        <v>22</v>
      </c>
      <c r="C159" s="43" t="s">
        <v>378</v>
      </c>
      <c r="D159" s="42">
        <v>6</v>
      </c>
      <c r="E159" s="44"/>
      <c r="F159" s="64">
        <v>30</v>
      </c>
      <c r="G159" s="61">
        <f t="shared" si="2"/>
        <v>180</v>
      </c>
    </row>
    <row r="160" spans="1:7" ht="15" x14ac:dyDescent="0.2">
      <c r="A160" s="42" t="s">
        <v>192</v>
      </c>
      <c r="B160" s="42" t="s">
        <v>22</v>
      </c>
      <c r="C160" s="43" t="s">
        <v>379</v>
      </c>
      <c r="D160" s="42">
        <v>1</v>
      </c>
      <c r="E160" s="44"/>
      <c r="F160" s="64">
        <v>30</v>
      </c>
      <c r="G160" s="61">
        <f t="shared" si="2"/>
        <v>30</v>
      </c>
    </row>
    <row r="161" spans="1:7" ht="15" x14ac:dyDescent="0.2">
      <c r="A161" s="42" t="s">
        <v>193</v>
      </c>
      <c r="B161" s="42" t="s">
        <v>22</v>
      </c>
      <c r="C161" s="43" t="s">
        <v>380</v>
      </c>
      <c r="D161" s="42">
        <v>6</v>
      </c>
      <c r="E161" s="44"/>
      <c r="F161" s="64">
        <v>30</v>
      </c>
      <c r="G161" s="61">
        <f t="shared" si="2"/>
        <v>180</v>
      </c>
    </row>
    <row r="162" spans="1:7" ht="15" x14ac:dyDescent="0.2">
      <c r="A162" s="42" t="s">
        <v>194</v>
      </c>
      <c r="B162" s="42" t="s">
        <v>22</v>
      </c>
      <c r="C162" s="43" t="s">
        <v>381</v>
      </c>
      <c r="D162" s="42">
        <v>6</v>
      </c>
      <c r="E162" s="44"/>
      <c r="F162" s="64">
        <v>30</v>
      </c>
      <c r="G162" s="61">
        <f t="shared" si="2"/>
        <v>180</v>
      </c>
    </row>
    <row r="163" spans="1:7" ht="15" x14ac:dyDescent="0.2">
      <c r="A163" s="42" t="s">
        <v>195</v>
      </c>
      <c r="B163" s="42" t="s">
        <v>22</v>
      </c>
      <c r="C163" s="43" t="s">
        <v>382</v>
      </c>
      <c r="D163" s="42">
        <v>6</v>
      </c>
      <c r="E163" s="44"/>
      <c r="F163" s="64">
        <v>30</v>
      </c>
      <c r="G163" s="61">
        <f t="shared" si="2"/>
        <v>180</v>
      </c>
    </row>
    <row r="164" spans="1:7" ht="15" x14ac:dyDescent="0.2">
      <c r="A164" s="42" t="s">
        <v>196</v>
      </c>
      <c r="B164" s="42" t="s">
        <v>22</v>
      </c>
      <c r="C164" s="43" t="s">
        <v>383</v>
      </c>
      <c r="D164" s="42">
        <v>6</v>
      </c>
      <c r="E164" s="44"/>
      <c r="F164" s="64">
        <v>30</v>
      </c>
      <c r="G164" s="61">
        <f t="shared" si="2"/>
        <v>180</v>
      </c>
    </row>
    <row r="165" spans="1:7" ht="15" x14ac:dyDescent="0.2">
      <c r="A165" s="42" t="s">
        <v>197</v>
      </c>
      <c r="B165" s="42" t="s">
        <v>22</v>
      </c>
      <c r="C165" s="43" t="s">
        <v>384</v>
      </c>
      <c r="D165" s="42">
        <v>6</v>
      </c>
      <c r="E165" s="44"/>
      <c r="F165" s="64">
        <v>30</v>
      </c>
      <c r="G165" s="61">
        <f t="shared" si="2"/>
        <v>180</v>
      </c>
    </row>
    <row r="166" spans="1:7" ht="15" x14ac:dyDescent="0.2">
      <c r="A166" s="42" t="s">
        <v>198</v>
      </c>
      <c r="B166" s="42" t="s">
        <v>22</v>
      </c>
      <c r="C166" s="43" t="s">
        <v>385</v>
      </c>
      <c r="D166" s="42">
        <v>6</v>
      </c>
      <c r="E166" s="44"/>
      <c r="F166" s="64">
        <v>30</v>
      </c>
      <c r="G166" s="61">
        <f t="shared" si="2"/>
        <v>180</v>
      </c>
    </row>
    <row r="167" spans="1:7" ht="15" x14ac:dyDescent="0.2">
      <c r="A167" s="42" t="s">
        <v>199</v>
      </c>
      <c r="B167" s="42" t="s">
        <v>22</v>
      </c>
      <c r="C167" s="43" t="s">
        <v>386</v>
      </c>
      <c r="D167" s="42">
        <v>6</v>
      </c>
      <c r="E167" s="44"/>
      <c r="F167" s="64">
        <v>30</v>
      </c>
      <c r="G167" s="61">
        <f t="shared" si="2"/>
        <v>180</v>
      </c>
    </row>
    <row r="168" spans="1:7" ht="15" x14ac:dyDescent="0.2">
      <c r="A168" s="42" t="s">
        <v>200</v>
      </c>
      <c r="B168" s="42" t="s">
        <v>458</v>
      </c>
      <c r="C168" s="43" t="s">
        <v>387</v>
      </c>
      <c r="D168" s="42">
        <v>1</v>
      </c>
      <c r="E168" s="44"/>
      <c r="F168" s="64" t="s">
        <v>444</v>
      </c>
      <c r="G168" s="61">
        <f t="shared" si="2"/>
        <v>700</v>
      </c>
    </row>
    <row r="169" spans="1:7" ht="15" x14ac:dyDescent="0.2">
      <c r="A169" s="42" t="s">
        <v>201</v>
      </c>
      <c r="B169" s="42" t="s">
        <v>459</v>
      </c>
      <c r="C169" s="43" t="s">
        <v>388</v>
      </c>
      <c r="D169" s="42">
        <v>1</v>
      </c>
      <c r="E169" s="44"/>
      <c r="F169" s="64" t="s">
        <v>444</v>
      </c>
      <c r="G169" s="61">
        <f t="shared" si="2"/>
        <v>700</v>
      </c>
    </row>
    <row r="170" spans="1:7" ht="15" x14ac:dyDescent="0.2">
      <c r="A170" s="42" t="s">
        <v>202</v>
      </c>
      <c r="B170" s="42" t="s">
        <v>460</v>
      </c>
      <c r="C170" s="43" t="s">
        <v>389</v>
      </c>
      <c r="D170" s="42">
        <v>6</v>
      </c>
      <c r="E170" s="44"/>
      <c r="F170" s="64" t="s">
        <v>445</v>
      </c>
      <c r="G170" s="61">
        <f t="shared" si="2"/>
        <v>330</v>
      </c>
    </row>
    <row r="171" spans="1:7" ht="15" x14ac:dyDescent="0.2">
      <c r="A171" s="42" t="s">
        <v>203</v>
      </c>
      <c r="B171" s="42" t="s">
        <v>460</v>
      </c>
      <c r="C171" s="43" t="s">
        <v>390</v>
      </c>
      <c r="D171" s="42">
        <v>1</v>
      </c>
      <c r="E171" s="44"/>
      <c r="F171" s="64" t="s">
        <v>445</v>
      </c>
      <c r="G171" s="61">
        <f t="shared" si="2"/>
        <v>55</v>
      </c>
    </row>
    <row r="172" spans="1:7" ht="15" x14ac:dyDescent="0.2">
      <c r="A172" s="42" t="s">
        <v>204</v>
      </c>
      <c r="B172" s="42" t="s">
        <v>461</v>
      </c>
      <c r="C172" s="43" t="s">
        <v>391</v>
      </c>
      <c r="D172" s="42">
        <v>6</v>
      </c>
      <c r="E172" s="44"/>
      <c r="F172" s="64" t="s">
        <v>445</v>
      </c>
      <c r="G172" s="61">
        <f t="shared" si="2"/>
        <v>330</v>
      </c>
    </row>
    <row r="173" spans="1:7" ht="15" x14ac:dyDescent="0.2">
      <c r="A173" s="42" t="s">
        <v>205</v>
      </c>
      <c r="B173" s="42" t="s">
        <v>462</v>
      </c>
      <c r="C173" s="43" t="s">
        <v>392</v>
      </c>
      <c r="D173" s="42">
        <v>6</v>
      </c>
      <c r="E173" s="44"/>
      <c r="F173" s="64" t="s">
        <v>445</v>
      </c>
      <c r="G173" s="61">
        <f t="shared" si="2"/>
        <v>330</v>
      </c>
    </row>
    <row r="174" spans="1:7" ht="15" x14ac:dyDescent="0.2">
      <c r="A174" s="42" t="s">
        <v>206</v>
      </c>
      <c r="B174" s="42" t="s">
        <v>463</v>
      </c>
      <c r="C174" s="43" t="s">
        <v>393</v>
      </c>
      <c r="D174" s="42">
        <v>6</v>
      </c>
      <c r="E174" s="44"/>
      <c r="F174" s="64" t="s">
        <v>445</v>
      </c>
      <c r="G174" s="61">
        <f t="shared" si="2"/>
        <v>330</v>
      </c>
    </row>
    <row r="175" spans="1:7" ht="15" x14ac:dyDescent="0.2">
      <c r="A175" s="42" t="s">
        <v>207</v>
      </c>
      <c r="B175" s="42" t="s">
        <v>464</v>
      </c>
      <c r="C175" s="43" t="s">
        <v>394</v>
      </c>
      <c r="D175" s="42">
        <v>6</v>
      </c>
      <c r="E175" s="44"/>
      <c r="F175" s="64" t="s">
        <v>445</v>
      </c>
      <c r="G175" s="61">
        <f t="shared" si="2"/>
        <v>330</v>
      </c>
    </row>
    <row r="176" spans="1:7" ht="15" x14ac:dyDescent="0.2">
      <c r="A176" s="42" t="s">
        <v>208</v>
      </c>
      <c r="B176" s="42" t="s">
        <v>465</v>
      </c>
      <c r="C176" s="43" t="s">
        <v>395</v>
      </c>
      <c r="D176" s="42">
        <v>6</v>
      </c>
      <c r="E176" s="44"/>
      <c r="F176" s="64" t="s">
        <v>445</v>
      </c>
      <c r="G176" s="61">
        <f t="shared" si="2"/>
        <v>330</v>
      </c>
    </row>
    <row r="177" spans="1:7" ht="15" x14ac:dyDescent="0.2">
      <c r="A177" s="42" t="s">
        <v>209</v>
      </c>
      <c r="B177" s="42" t="s">
        <v>466</v>
      </c>
      <c r="C177" s="43" t="s">
        <v>396</v>
      </c>
      <c r="D177" s="42">
        <v>6</v>
      </c>
      <c r="E177" s="44"/>
      <c r="F177" s="64" t="s">
        <v>445</v>
      </c>
      <c r="G177" s="61">
        <f t="shared" si="2"/>
        <v>330</v>
      </c>
    </row>
    <row r="178" spans="1:7" ht="15" x14ac:dyDescent="0.2">
      <c r="A178" s="42" t="s">
        <v>210</v>
      </c>
      <c r="B178" s="42" t="s">
        <v>467</v>
      </c>
      <c r="C178" s="43" t="s">
        <v>397</v>
      </c>
      <c r="D178" s="42">
        <v>4</v>
      </c>
      <c r="E178" s="44"/>
      <c r="F178" s="64" t="s">
        <v>446</v>
      </c>
      <c r="G178" s="61">
        <f t="shared" si="2"/>
        <v>180</v>
      </c>
    </row>
    <row r="179" spans="1:7" ht="15" x14ac:dyDescent="0.2">
      <c r="A179" s="42" t="s">
        <v>211</v>
      </c>
      <c r="B179" s="42" t="s">
        <v>468</v>
      </c>
      <c r="C179" s="43" t="s">
        <v>398</v>
      </c>
      <c r="D179" s="42">
        <v>4</v>
      </c>
      <c r="E179" s="44"/>
      <c r="F179" s="64" t="s">
        <v>446</v>
      </c>
      <c r="G179" s="61">
        <f t="shared" si="2"/>
        <v>180</v>
      </c>
    </row>
    <row r="180" spans="1:7" ht="15" x14ac:dyDescent="0.2">
      <c r="A180" s="42" t="s">
        <v>212</v>
      </c>
      <c r="B180" s="42" t="s">
        <v>469</v>
      </c>
      <c r="C180" s="43" t="s">
        <v>399</v>
      </c>
      <c r="D180" s="42">
        <v>4</v>
      </c>
      <c r="E180" s="44"/>
      <c r="F180" s="64" t="s">
        <v>446</v>
      </c>
      <c r="G180" s="61">
        <f t="shared" si="2"/>
        <v>180</v>
      </c>
    </row>
    <row r="181" spans="1:7" ht="15" x14ac:dyDescent="0.2">
      <c r="A181" s="42" t="s">
        <v>213</v>
      </c>
      <c r="B181" s="42" t="s">
        <v>469</v>
      </c>
      <c r="C181" s="43" t="s">
        <v>400</v>
      </c>
      <c r="D181" s="42">
        <v>3</v>
      </c>
      <c r="E181" s="44"/>
      <c r="F181" s="64" t="s">
        <v>446</v>
      </c>
      <c r="G181" s="61">
        <f t="shared" si="2"/>
        <v>135</v>
      </c>
    </row>
    <row r="182" spans="1:7" ht="15" x14ac:dyDescent="0.2">
      <c r="A182" s="42" t="s">
        <v>214</v>
      </c>
      <c r="B182" s="42" t="s">
        <v>469</v>
      </c>
      <c r="C182" s="43" t="s">
        <v>401</v>
      </c>
      <c r="D182" s="42">
        <v>4</v>
      </c>
      <c r="E182" s="44"/>
      <c r="F182" s="64" t="s">
        <v>446</v>
      </c>
      <c r="G182" s="61">
        <f t="shared" si="2"/>
        <v>180</v>
      </c>
    </row>
    <row r="183" spans="1:7" ht="15" x14ac:dyDescent="0.2">
      <c r="A183" s="42" t="s">
        <v>215</v>
      </c>
      <c r="B183" s="42" t="s">
        <v>469</v>
      </c>
      <c r="C183" s="43" t="s">
        <v>402</v>
      </c>
      <c r="D183" s="42">
        <v>4</v>
      </c>
      <c r="E183" s="44"/>
      <c r="F183" s="64" t="s">
        <v>446</v>
      </c>
      <c r="G183" s="61">
        <f t="shared" si="2"/>
        <v>180</v>
      </c>
    </row>
    <row r="184" spans="1:7" ht="15" x14ac:dyDescent="0.2">
      <c r="A184" s="42" t="s">
        <v>216</v>
      </c>
      <c r="B184" s="42" t="s">
        <v>469</v>
      </c>
      <c r="C184" s="43" t="s">
        <v>403</v>
      </c>
      <c r="D184" s="42">
        <v>4</v>
      </c>
      <c r="E184" s="44"/>
      <c r="F184" s="64" t="s">
        <v>446</v>
      </c>
      <c r="G184" s="61">
        <f t="shared" si="2"/>
        <v>180</v>
      </c>
    </row>
    <row r="185" spans="1:7" ht="15" x14ac:dyDescent="0.2">
      <c r="A185" s="42" t="s">
        <v>217</v>
      </c>
      <c r="B185" s="42" t="s">
        <v>469</v>
      </c>
      <c r="C185" s="43" t="s">
        <v>404</v>
      </c>
      <c r="D185" s="42">
        <v>4</v>
      </c>
      <c r="E185" s="44"/>
      <c r="F185" s="64" t="s">
        <v>446</v>
      </c>
      <c r="G185" s="61">
        <f t="shared" si="2"/>
        <v>180</v>
      </c>
    </row>
    <row r="186" spans="1:7" ht="15" x14ac:dyDescent="0.2">
      <c r="A186" s="42" t="s">
        <v>218</v>
      </c>
      <c r="B186" s="42" t="s">
        <v>470</v>
      </c>
      <c r="C186" s="43" t="s">
        <v>405</v>
      </c>
      <c r="D186" s="42">
        <v>1</v>
      </c>
      <c r="E186" s="44"/>
      <c r="F186" s="64" t="s">
        <v>447</v>
      </c>
      <c r="G186" s="61">
        <f t="shared" si="2"/>
        <v>500</v>
      </c>
    </row>
    <row r="187" spans="1:7" ht="15" x14ac:dyDescent="0.2">
      <c r="A187" s="42" t="s">
        <v>219</v>
      </c>
      <c r="B187" s="42" t="s">
        <v>471</v>
      </c>
      <c r="C187" s="43" t="s">
        <v>406</v>
      </c>
      <c r="D187" s="42">
        <v>1</v>
      </c>
      <c r="E187" s="44"/>
      <c r="F187" s="64" t="s">
        <v>447</v>
      </c>
      <c r="G187" s="61">
        <f t="shared" si="2"/>
        <v>500</v>
      </c>
    </row>
    <row r="188" spans="1:7" ht="15" x14ac:dyDescent="0.2">
      <c r="A188" s="42" t="s">
        <v>220</v>
      </c>
      <c r="B188" s="42" t="s">
        <v>472</v>
      </c>
      <c r="C188" s="43" t="s">
        <v>407</v>
      </c>
      <c r="D188" s="42">
        <v>1</v>
      </c>
      <c r="E188" s="44"/>
      <c r="F188" s="64" t="s">
        <v>447</v>
      </c>
      <c r="G188" s="61">
        <f t="shared" si="2"/>
        <v>500</v>
      </c>
    </row>
    <row r="189" spans="1:7" ht="15" x14ac:dyDescent="0.2">
      <c r="A189" s="42" t="s">
        <v>221</v>
      </c>
      <c r="B189" s="42" t="s">
        <v>473</v>
      </c>
      <c r="C189" s="43" t="s">
        <v>408</v>
      </c>
      <c r="D189" s="42">
        <v>1</v>
      </c>
      <c r="E189" s="44"/>
      <c r="F189" s="64" t="s">
        <v>447</v>
      </c>
      <c r="G189" s="61">
        <f t="shared" si="2"/>
        <v>500</v>
      </c>
    </row>
    <row r="190" spans="1:7" ht="15" x14ac:dyDescent="0.2">
      <c r="A190" s="42" t="s">
        <v>222</v>
      </c>
      <c r="B190" s="42" t="s">
        <v>474</v>
      </c>
      <c r="C190" s="43" t="s">
        <v>409</v>
      </c>
      <c r="D190" s="42">
        <v>1</v>
      </c>
      <c r="E190" s="44"/>
      <c r="F190" s="64" t="s">
        <v>447</v>
      </c>
      <c r="G190" s="61">
        <f t="shared" si="2"/>
        <v>500</v>
      </c>
    </row>
    <row r="191" spans="1:7" ht="15" x14ac:dyDescent="0.2">
      <c r="A191" s="42" t="s">
        <v>223</v>
      </c>
      <c r="B191" s="42" t="s">
        <v>475</v>
      </c>
      <c r="C191" s="43" t="s">
        <v>410</v>
      </c>
      <c r="D191" s="42">
        <v>1</v>
      </c>
      <c r="E191" s="44"/>
      <c r="F191" s="64" t="s">
        <v>447</v>
      </c>
      <c r="G191" s="61">
        <f t="shared" si="2"/>
        <v>500</v>
      </c>
    </row>
    <row r="192" spans="1:7" ht="15" x14ac:dyDescent="0.2">
      <c r="A192" s="42" t="s">
        <v>224</v>
      </c>
      <c r="B192" s="42" t="s">
        <v>476</v>
      </c>
      <c r="C192" s="43" t="s">
        <v>411</v>
      </c>
      <c r="D192" s="42">
        <v>1</v>
      </c>
      <c r="E192" s="44"/>
      <c r="F192" s="64" t="s">
        <v>447</v>
      </c>
      <c r="G192" s="61">
        <f t="shared" si="2"/>
        <v>500</v>
      </c>
    </row>
    <row r="193" spans="1:7" ht="15" x14ac:dyDescent="0.2">
      <c r="A193" s="42" t="s">
        <v>225</v>
      </c>
      <c r="B193" s="42" t="s">
        <v>477</v>
      </c>
      <c r="C193" s="43" t="s">
        <v>412</v>
      </c>
      <c r="D193" s="42">
        <v>1</v>
      </c>
      <c r="E193" s="44"/>
      <c r="F193" s="64" t="s">
        <v>447</v>
      </c>
      <c r="G193" s="61">
        <f t="shared" si="2"/>
        <v>500</v>
      </c>
    </row>
    <row r="194" spans="1:7" ht="15" x14ac:dyDescent="0.2">
      <c r="A194" s="42" t="s">
        <v>226</v>
      </c>
      <c r="B194" s="42" t="s">
        <v>478</v>
      </c>
      <c r="C194" s="43" t="s">
        <v>413</v>
      </c>
      <c r="D194" s="42">
        <v>1</v>
      </c>
      <c r="E194" s="44"/>
      <c r="F194" s="64" t="s">
        <v>447</v>
      </c>
      <c r="G194" s="61">
        <f t="shared" si="2"/>
        <v>500</v>
      </c>
    </row>
    <row r="195" spans="1:7" ht="15" x14ac:dyDescent="0.2">
      <c r="A195" s="42" t="s">
        <v>227</v>
      </c>
      <c r="B195" s="42" t="s">
        <v>479</v>
      </c>
      <c r="C195" s="43" t="s">
        <v>414</v>
      </c>
      <c r="D195" s="42">
        <v>2</v>
      </c>
      <c r="E195" s="44"/>
      <c r="F195" s="64" t="s">
        <v>444</v>
      </c>
      <c r="G195" s="61">
        <f t="shared" si="2"/>
        <v>1400</v>
      </c>
    </row>
    <row r="196" spans="1:7" ht="15" x14ac:dyDescent="0.2">
      <c r="A196" s="42" t="s">
        <v>228</v>
      </c>
      <c r="B196" s="42" t="s">
        <v>22</v>
      </c>
      <c r="C196" s="43" t="s">
        <v>415</v>
      </c>
      <c r="D196" s="42">
        <v>2</v>
      </c>
      <c r="E196" s="44"/>
      <c r="F196" s="64" t="s">
        <v>444</v>
      </c>
      <c r="G196" s="61">
        <f t="shared" si="2"/>
        <v>1400</v>
      </c>
    </row>
    <row r="197" spans="1:7" ht="15" x14ac:dyDescent="0.2">
      <c r="A197" s="42" t="s">
        <v>229</v>
      </c>
      <c r="B197" s="42" t="s">
        <v>480</v>
      </c>
      <c r="C197" s="43" t="s">
        <v>416</v>
      </c>
      <c r="D197" s="42">
        <v>2</v>
      </c>
      <c r="E197" s="44"/>
      <c r="F197" s="64" t="s">
        <v>444</v>
      </c>
      <c r="G197" s="61">
        <f t="shared" si="2"/>
        <v>1400</v>
      </c>
    </row>
    <row r="198" spans="1:7" ht="15" x14ac:dyDescent="0.2">
      <c r="A198" s="42" t="s">
        <v>230</v>
      </c>
      <c r="B198" s="42" t="s">
        <v>481</v>
      </c>
      <c r="C198" s="43" t="s">
        <v>417</v>
      </c>
      <c r="D198" s="42">
        <v>2</v>
      </c>
      <c r="E198" s="44"/>
      <c r="F198" s="64" t="s">
        <v>444</v>
      </c>
      <c r="G198" s="61">
        <f t="shared" si="2"/>
        <v>1400</v>
      </c>
    </row>
    <row r="199" spans="1:7" ht="15" x14ac:dyDescent="0.2">
      <c r="A199" s="42" t="s">
        <v>231</v>
      </c>
      <c r="B199" s="42" t="s">
        <v>22</v>
      </c>
      <c r="C199" s="43" t="s">
        <v>418</v>
      </c>
      <c r="D199" s="42">
        <v>2</v>
      </c>
      <c r="E199" s="44"/>
      <c r="F199" s="64" t="s">
        <v>444</v>
      </c>
      <c r="G199" s="61">
        <f t="shared" si="2"/>
        <v>1400</v>
      </c>
    </row>
    <row r="200" spans="1:7" ht="15" x14ac:dyDescent="0.2">
      <c r="A200" s="42" t="s">
        <v>232</v>
      </c>
      <c r="B200" s="42" t="s">
        <v>482</v>
      </c>
      <c r="C200" s="43" t="s">
        <v>419</v>
      </c>
      <c r="D200" s="42">
        <v>2</v>
      </c>
      <c r="E200" s="44"/>
      <c r="F200" s="64" t="s">
        <v>444</v>
      </c>
      <c r="G200" s="61">
        <f t="shared" si="2"/>
        <v>1400</v>
      </c>
    </row>
    <row r="201" spans="1:7" ht="15" x14ac:dyDescent="0.2">
      <c r="A201" s="42" t="s">
        <v>233</v>
      </c>
      <c r="B201" s="42" t="s">
        <v>483</v>
      </c>
      <c r="C201" s="43" t="s">
        <v>420</v>
      </c>
      <c r="D201" s="42">
        <v>2</v>
      </c>
      <c r="E201" s="44"/>
      <c r="F201" s="64" t="s">
        <v>444</v>
      </c>
      <c r="G201" s="61">
        <f t="shared" si="2"/>
        <v>1400</v>
      </c>
    </row>
    <row r="202" spans="1:7" ht="15" x14ac:dyDescent="0.2">
      <c r="A202" s="42" t="s">
        <v>234</v>
      </c>
      <c r="B202" s="42" t="s">
        <v>484</v>
      </c>
      <c r="C202" s="43" t="s">
        <v>421</v>
      </c>
      <c r="D202" s="42">
        <v>2</v>
      </c>
      <c r="E202" s="44"/>
      <c r="F202" s="64" t="s">
        <v>444</v>
      </c>
      <c r="G202" s="61">
        <f t="shared" si="2"/>
        <v>1400</v>
      </c>
    </row>
    <row r="203" spans="1:7" ht="15" x14ac:dyDescent="0.2">
      <c r="A203" s="42" t="s">
        <v>235</v>
      </c>
      <c r="B203" s="42" t="s">
        <v>485</v>
      </c>
      <c r="C203" s="43" t="s">
        <v>422</v>
      </c>
      <c r="D203" s="42">
        <v>2</v>
      </c>
      <c r="E203" s="44"/>
      <c r="F203" s="64" t="s">
        <v>444</v>
      </c>
      <c r="G203" s="61">
        <f t="shared" si="2"/>
        <v>1400</v>
      </c>
    </row>
    <row r="204" spans="1:7" ht="15" x14ac:dyDescent="0.2">
      <c r="A204" s="42" t="s">
        <v>236</v>
      </c>
      <c r="B204" s="42" t="s">
        <v>486</v>
      </c>
      <c r="C204" s="43" t="s">
        <v>423</v>
      </c>
      <c r="D204" s="42">
        <v>2</v>
      </c>
      <c r="E204" s="44"/>
      <c r="F204" s="64" t="s">
        <v>444</v>
      </c>
      <c r="G204" s="61">
        <f t="shared" si="2"/>
        <v>1400</v>
      </c>
    </row>
    <row r="205" spans="1:7" ht="15" x14ac:dyDescent="0.2">
      <c r="A205" s="42" t="s">
        <v>237</v>
      </c>
      <c r="B205" s="42" t="s">
        <v>487</v>
      </c>
      <c r="C205" s="43" t="s">
        <v>424</v>
      </c>
      <c r="D205" s="42">
        <v>2</v>
      </c>
      <c r="E205" s="44"/>
      <c r="F205" s="64" t="s">
        <v>444</v>
      </c>
      <c r="G205" s="61">
        <f t="shared" si="2"/>
        <v>1400</v>
      </c>
    </row>
    <row r="206" spans="1:7" ht="15" x14ac:dyDescent="0.2">
      <c r="A206" s="42" t="s">
        <v>238</v>
      </c>
      <c r="B206" s="42" t="s">
        <v>488</v>
      </c>
      <c r="C206" s="43" t="s">
        <v>425</v>
      </c>
      <c r="D206" s="42">
        <v>2</v>
      </c>
      <c r="E206" s="44"/>
      <c r="F206" s="64" t="s">
        <v>444</v>
      </c>
      <c r="G206" s="61">
        <f t="shared" si="2"/>
        <v>1400</v>
      </c>
    </row>
    <row r="207" spans="1:7" ht="15" x14ac:dyDescent="0.2">
      <c r="A207" s="42" t="s">
        <v>202</v>
      </c>
      <c r="B207" s="42" t="s">
        <v>460</v>
      </c>
      <c r="C207" s="43" t="s">
        <v>389</v>
      </c>
      <c r="D207" s="42">
        <v>10</v>
      </c>
      <c r="E207" s="44"/>
      <c r="F207" s="64" t="s">
        <v>445</v>
      </c>
      <c r="G207" s="61">
        <f t="shared" si="2"/>
        <v>550</v>
      </c>
    </row>
    <row r="208" spans="1:7" ht="15" x14ac:dyDescent="0.2">
      <c r="A208" s="42" t="s">
        <v>203</v>
      </c>
      <c r="B208" s="42" t="s">
        <v>460</v>
      </c>
      <c r="C208" s="43" t="s">
        <v>390</v>
      </c>
      <c r="D208" s="42">
        <v>9</v>
      </c>
      <c r="E208" s="44"/>
      <c r="F208" s="64" t="s">
        <v>445</v>
      </c>
      <c r="G208" s="61">
        <f t="shared" si="2"/>
        <v>495</v>
      </c>
    </row>
    <row r="209" spans="1:7" ht="15" x14ac:dyDescent="0.2">
      <c r="A209" s="42" t="s">
        <v>204</v>
      </c>
      <c r="B209" s="42" t="s">
        <v>461</v>
      </c>
      <c r="C209" s="43" t="s">
        <v>391</v>
      </c>
      <c r="D209" s="42">
        <v>15</v>
      </c>
      <c r="E209" s="44"/>
      <c r="F209" s="64" t="s">
        <v>445</v>
      </c>
      <c r="G209" s="61">
        <f t="shared" si="2"/>
        <v>825</v>
      </c>
    </row>
    <row r="210" spans="1:7" ht="15" x14ac:dyDescent="0.2">
      <c r="A210" s="42" t="s">
        <v>205</v>
      </c>
      <c r="B210" s="42" t="s">
        <v>462</v>
      </c>
      <c r="C210" s="43" t="s">
        <v>392</v>
      </c>
      <c r="D210" s="42">
        <v>15</v>
      </c>
      <c r="E210" s="44"/>
      <c r="F210" s="64" t="s">
        <v>445</v>
      </c>
      <c r="G210" s="61">
        <f t="shared" si="2"/>
        <v>825</v>
      </c>
    </row>
    <row r="211" spans="1:7" ht="15" x14ac:dyDescent="0.2">
      <c r="A211" s="42" t="s">
        <v>206</v>
      </c>
      <c r="B211" s="42" t="s">
        <v>463</v>
      </c>
      <c r="C211" s="43" t="s">
        <v>393</v>
      </c>
      <c r="D211" s="42">
        <v>10</v>
      </c>
      <c r="E211" s="44"/>
      <c r="F211" s="64" t="s">
        <v>445</v>
      </c>
      <c r="G211" s="61">
        <f t="shared" si="2"/>
        <v>550</v>
      </c>
    </row>
    <row r="212" spans="1:7" ht="15" x14ac:dyDescent="0.2">
      <c r="A212" s="42" t="s">
        <v>207</v>
      </c>
      <c r="B212" s="42" t="s">
        <v>464</v>
      </c>
      <c r="C212" s="43" t="s">
        <v>394</v>
      </c>
      <c r="D212" s="42">
        <v>10</v>
      </c>
      <c r="E212" s="44"/>
      <c r="F212" s="64" t="s">
        <v>445</v>
      </c>
      <c r="G212" s="61">
        <f t="shared" si="2"/>
        <v>550</v>
      </c>
    </row>
    <row r="213" spans="1:7" ht="15" x14ac:dyDescent="0.2">
      <c r="A213" s="42" t="s">
        <v>208</v>
      </c>
      <c r="B213" s="42" t="s">
        <v>465</v>
      </c>
      <c r="C213" s="43" t="s">
        <v>395</v>
      </c>
      <c r="D213" s="42">
        <v>10</v>
      </c>
      <c r="E213" s="44"/>
      <c r="F213" s="64" t="s">
        <v>445</v>
      </c>
      <c r="G213" s="61">
        <f t="shared" si="2"/>
        <v>550</v>
      </c>
    </row>
    <row r="214" spans="1:7" ht="15" x14ac:dyDescent="0.2">
      <c r="A214" s="42" t="s">
        <v>209</v>
      </c>
      <c r="B214" s="42" t="s">
        <v>466</v>
      </c>
      <c r="C214" s="43" t="s">
        <v>396</v>
      </c>
      <c r="D214" s="42">
        <v>10</v>
      </c>
      <c r="E214" s="44"/>
      <c r="F214" s="64" t="s">
        <v>445</v>
      </c>
      <c r="G214" s="61">
        <f t="shared" si="2"/>
        <v>550</v>
      </c>
    </row>
    <row r="215" spans="1:7" ht="15" x14ac:dyDescent="0.2">
      <c r="A215" s="42" t="s">
        <v>239</v>
      </c>
      <c r="B215" s="42" t="s">
        <v>489</v>
      </c>
      <c r="C215" s="43" t="s">
        <v>426</v>
      </c>
      <c r="D215" s="42">
        <v>10</v>
      </c>
      <c r="E215" s="44"/>
      <c r="F215" s="64" t="s">
        <v>445</v>
      </c>
      <c r="G215" s="61">
        <f t="shared" si="2"/>
        <v>550</v>
      </c>
    </row>
    <row r="216" spans="1:7" ht="15" x14ac:dyDescent="0.2">
      <c r="A216" s="42" t="s">
        <v>240</v>
      </c>
      <c r="B216" s="42" t="s">
        <v>490</v>
      </c>
      <c r="C216" s="43" t="s">
        <v>427</v>
      </c>
      <c r="D216" s="42">
        <v>7</v>
      </c>
      <c r="E216" s="44"/>
      <c r="F216" s="64" t="s">
        <v>445</v>
      </c>
      <c r="G216" s="61">
        <f t="shared" ref="G216:G240" si="3">+D216*F216</f>
        <v>385</v>
      </c>
    </row>
    <row r="217" spans="1:7" ht="15" x14ac:dyDescent="0.2">
      <c r="A217" s="42" t="s">
        <v>241</v>
      </c>
      <c r="B217" s="42" t="s">
        <v>22</v>
      </c>
      <c r="C217" s="43" t="s">
        <v>428</v>
      </c>
      <c r="D217" s="42">
        <v>5</v>
      </c>
      <c r="E217" s="44"/>
      <c r="F217" s="64" t="s">
        <v>445</v>
      </c>
      <c r="G217" s="61">
        <f t="shared" si="3"/>
        <v>275</v>
      </c>
    </row>
    <row r="218" spans="1:7" ht="15" x14ac:dyDescent="0.2">
      <c r="A218" s="42" t="s">
        <v>242</v>
      </c>
      <c r="B218" s="42" t="s">
        <v>491</v>
      </c>
      <c r="C218" s="43" t="s">
        <v>429</v>
      </c>
      <c r="D218" s="42">
        <v>0</v>
      </c>
      <c r="E218" s="44"/>
      <c r="F218" s="64" t="s">
        <v>445</v>
      </c>
      <c r="G218" s="61">
        <f t="shared" si="3"/>
        <v>0</v>
      </c>
    </row>
    <row r="219" spans="1:7" ht="15" x14ac:dyDescent="0.2">
      <c r="A219" s="42" t="s">
        <v>243</v>
      </c>
      <c r="B219" s="42" t="s">
        <v>22</v>
      </c>
      <c r="C219" s="43" t="s">
        <v>430</v>
      </c>
      <c r="D219" s="42">
        <v>0</v>
      </c>
      <c r="E219" s="44"/>
      <c r="F219" s="64" t="s">
        <v>445</v>
      </c>
      <c r="G219" s="61">
        <f t="shared" si="3"/>
        <v>0</v>
      </c>
    </row>
    <row r="220" spans="1:7" ht="15" x14ac:dyDescent="0.2">
      <c r="A220" s="42" t="s">
        <v>244</v>
      </c>
      <c r="B220" s="42" t="s">
        <v>22</v>
      </c>
      <c r="C220" s="43" t="s">
        <v>431</v>
      </c>
      <c r="D220" s="42">
        <v>0</v>
      </c>
      <c r="E220" s="44"/>
      <c r="F220" s="64" t="s">
        <v>445</v>
      </c>
      <c r="G220" s="61">
        <f t="shared" si="3"/>
        <v>0</v>
      </c>
    </row>
    <row r="221" spans="1:7" ht="15" x14ac:dyDescent="0.2">
      <c r="A221" s="42" t="s">
        <v>245</v>
      </c>
      <c r="B221" s="42" t="s">
        <v>492</v>
      </c>
      <c r="C221" s="43" t="s">
        <v>432</v>
      </c>
      <c r="D221" s="42">
        <v>0</v>
      </c>
      <c r="E221" s="44"/>
      <c r="F221" s="64" t="s">
        <v>445</v>
      </c>
      <c r="G221" s="61">
        <f t="shared" si="3"/>
        <v>0</v>
      </c>
    </row>
    <row r="222" spans="1:7" ht="15" x14ac:dyDescent="0.2">
      <c r="A222" s="42" t="s">
        <v>246</v>
      </c>
      <c r="B222" s="42" t="s">
        <v>493</v>
      </c>
      <c r="C222" s="43" t="s">
        <v>433</v>
      </c>
      <c r="D222" s="42">
        <v>0</v>
      </c>
      <c r="E222" s="44"/>
      <c r="F222" s="64" t="s">
        <v>445</v>
      </c>
      <c r="G222" s="61">
        <f t="shared" si="3"/>
        <v>0</v>
      </c>
    </row>
    <row r="223" spans="1:7" ht="15" x14ac:dyDescent="0.2">
      <c r="A223" s="42" t="s">
        <v>210</v>
      </c>
      <c r="B223" s="42" t="s">
        <v>467</v>
      </c>
      <c r="C223" s="43" t="s">
        <v>397</v>
      </c>
      <c r="D223" s="42">
        <v>4</v>
      </c>
      <c r="E223" s="44"/>
      <c r="F223" s="64" t="s">
        <v>446</v>
      </c>
      <c r="G223" s="61">
        <f t="shared" si="3"/>
        <v>180</v>
      </c>
    </row>
    <row r="224" spans="1:7" ht="15" x14ac:dyDescent="0.2">
      <c r="A224" s="42" t="s">
        <v>211</v>
      </c>
      <c r="B224" s="42" t="s">
        <v>468</v>
      </c>
      <c r="C224" s="43" t="s">
        <v>398</v>
      </c>
      <c r="D224" s="42">
        <v>4</v>
      </c>
      <c r="E224" s="44"/>
      <c r="F224" s="64" t="s">
        <v>446</v>
      </c>
      <c r="G224" s="61">
        <f t="shared" si="3"/>
        <v>180</v>
      </c>
    </row>
    <row r="225" spans="1:7" ht="15" x14ac:dyDescent="0.2">
      <c r="A225" s="42" t="s">
        <v>212</v>
      </c>
      <c r="B225" s="42" t="s">
        <v>469</v>
      </c>
      <c r="C225" s="43" t="s">
        <v>399</v>
      </c>
      <c r="D225" s="42">
        <v>4</v>
      </c>
      <c r="E225" s="44"/>
      <c r="F225" s="64" t="s">
        <v>446</v>
      </c>
      <c r="G225" s="61">
        <f t="shared" si="3"/>
        <v>180</v>
      </c>
    </row>
    <row r="226" spans="1:7" ht="15" x14ac:dyDescent="0.2">
      <c r="A226" s="42" t="s">
        <v>213</v>
      </c>
      <c r="B226" s="42" t="s">
        <v>469</v>
      </c>
      <c r="C226" s="43" t="s">
        <v>400</v>
      </c>
      <c r="D226" s="42">
        <v>4</v>
      </c>
      <c r="E226" s="44"/>
      <c r="F226" s="64" t="s">
        <v>446</v>
      </c>
      <c r="G226" s="61">
        <f t="shared" si="3"/>
        <v>180</v>
      </c>
    </row>
    <row r="227" spans="1:7" ht="15" x14ac:dyDescent="0.2">
      <c r="A227" s="42" t="s">
        <v>214</v>
      </c>
      <c r="B227" s="42" t="s">
        <v>469</v>
      </c>
      <c r="C227" s="43" t="s">
        <v>401</v>
      </c>
      <c r="D227" s="42">
        <v>4</v>
      </c>
      <c r="E227" s="44"/>
      <c r="F227" s="64" t="s">
        <v>446</v>
      </c>
      <c r="G227" s="61">
        <f t="shared" si="3"/>
        <v>180</v>
      </c>
    </row>
    <row r="228" spans="1:7" ht="15" x14ac:dyDescent="0.2">
      <c r="A228" s="42" t="s">
        <v>215</v>
      </c>
      <c r="B228" s="42" t="s">
        <v>469</v>
      </c>
      <c r="C228" s="43" t="s">
        <v>402</v>
      </c>
      <c r="D228" s="42">
        <v>4</v>
      </c>
      <c r="E228" s="44"/>
      <c r="F228" s="64" t="s">
        <v>446</v>
      </c>
      <c r="G228" s="61">
        <f t="shared" si="3"/>
        <v>180</v>
      </c>
    </row>
    <row r="229" spans="1:7" ht="15" x14ac:dyDescent="0.2">
      <c r="A229" s="42" t="s">
        <v>216</v>
      </c>
      <c r="B229" s="42" t="s">
        <v>469</v>
      </c>
      <c r="C229" s="43" t="s">
        <v>403</v>
      </c>
      <c r="D229" s="42">
        <v>4</v>
      </c>
      <c r="E229" s="44"/>
      <c r="F229" s="64" t="s">
        <v>446</v>
      </c>
      <c r="G229" s="61">
        <f t="shared" si="3"/>
        <v>180</v>
      </c>
    </row>
    <row r="230" spans="1:7" ht="15" x14ac:dyDescent="0.2">
      <c r="A230" s="42" t="s">
        <v>217</v>
      </c>
      <c r="B230" s="42" t="s">
        <v>469</v>
      </c>
      <c r="C230" s="43" t="s">
        <v>404</v>
      </c>
      <c r="D230" s="42">
        <v>4</v>
      </c>
      <c r="E230" s="44"/>
      <c r="F230" s="64" t="s">
        <v>446</v>
      </c>
      <c r="G230" s="61">
        <f t="shared" si="3"/>
        <v>180</v>
      </c>
    </row>
    <row r="231" spans="1:7" ht="15" x14ac:dyDescent="0.2">
      <c r="A231" s="42" t="s">
        <v>247</v>
      </c>
      <c r="B231" s="42" t="s">
        <v>469</v>
      </c>
      <c r="C231" s="43" t="s">
        <v>434</v>
      </c>
      <c r="D231" s="42">
        <v>2</v>
      </c>
      <c r="E231" s="44"/>
      <c r="F231" s="64" t="s">
        <v>446</v>
      </c>
      <c r="G231" s="61">
        <f t="shared" si="3"/>
        <v>90</v>
      </c>
    </row>
    <row r="232" spans="1:7" ht="15" x14ac:dyDescent="0.2">
      <c r="A232" s="42" t="s">
        <v>248</v>
      </c>
      <c r="B232" s="42" t="s">
        <v>469</v>
      </c>
      <c r="C232" s="43" t="s">
        <v>435</v>
      </c>
      <c r="D232" s="42">
        <v>2</v>
      </c>
      <c r="E232" s="44"/>
      <c r="F232" s="64" t="s">
        <v>446</v>
      </c>
      <c r="G232" s="61">
        <f t="shared" si="3"/>
        <v>90</v>
      </c>
    </row>
    <row r="233" spans="1:7" ht="15" x14ac:dyDescent="0.2">
      <c r="A233" s="42" t="s">
        <v>249</v>
      </c>
      <c r="B233" s="42" t="s">
        <v>469</v>
      </c>
      <c r="C233" s="43" t="s">
        <v>436</v>
      </c>
      <c r="D233" s="42">
        <v>2</v>
      </c>
      <c r="E233" s="44"/>
      <c r="F233" s="64" t="s">
        <v>446</v>
      </c>
      <c r="G233" s="61">
        <f t="shared" si="3"/>
        <v>90</v>
      </c>
    </row>
    <row r="234" spans="1:7" ht="15" x14ac:dyDescent="0.2">
      <c r="A234" s="42" t="s">
        <v>250</v>
      </c>
      <c r="B234" s="42" t="s">
        <v>469</v>
      </c>
      <c r="C234" s="43" t="s">
        <v>437</v>
      </c>
      <c r="D234" s="42">
        <v>2</v>
      </c>
      <c r="E234" s="44"/>
      <c r="F234" s="64" t="s">
        <v>446</v>
      </c>
      <c r="G234" s="61">
        <f t="shared" si="3"/>
        <v>90</v>
      </c>
    </row>
    <row r="235" spans="1:7" ht="15" x14ac:dyDescent="0.2">
      <c r="A235" s="42" t="s">
        <v>251</v>
      </c>
      <c r="B235" s="42" t="s">
        <v>469</v>
      </c>
      <c r="C235" s="43" t="s">
        <v>438</v>
      </c>
      <c r="D235" s="42">
        <v>2</v>
      </c>
      <c r="E235" s="44"/>
      <c r="F235" s="64" t="s">
        <v>446</v>
      </c>
      <c r="G235" s="61">
        <f t="shared" si="3"/>
        <v>90</v>
      </c>
    </row>
    <row r="236" spans="1:7" ht="15" x14ac:dyDescent="0.2">
      <c r="A236" s="42" t="s">
        <v>252</v>
      </c>
      <c r="B236" s="42" t="s">
        <v>469</v>
      </c>
      <c r="C236" s="43" t="s">
        <v>439</v>
      </c>
      <c r="D236" s="42">
        <v>1</v>
      </c>
      <c r="E236" s="44"/>
      <c r="F236" s="64" t="s">
        <v>446</v>
      </c>
      <c r="G236" s="61">
        <f t="shared" si="3"/>
        <v>45</v>
      </c>
    </row>
    <row r="237" spans="1:7" ht="15" x14ac:dyDescent="0.2">
      <c r="A237" s="42" t="s">
        <v>253</v>
      </c>
      <c r="B237" s="42" t="s">
        <v>22</v>
      </c>
      <c r="C237" s="43" t="s">
        <v>440</v>
      </c>
      <c r="D237" s="42">
        <v>4</v>
      </c>
      <c r="E237" s="44"/>
      <c r="F237" s="64" t="s">
        <v>446</v>
      </c>
      <c r="G237" s="61">
        <f t="shared" si="3"/>
        <v>180</v>
      </c>
    </row>
    <row r="238" spans="1:7" ht="15" x14ac:dyDescent="0.2">
      <c r="A238" s="42" t="s">
        <v>254</v>
      </c>
      <c r="B238" s="42" t="s">
        <v>494</v>
      </c>
      <c r="C238" s="43" t="s">
        <v>441</v>
      </c>
      <c r="D238" s="42">
        <v>4</v>
      </c>
      <c r="E238" s="44"/>
      <c r="F238" s="64" t="s">
        <v>446</v>
      </c>
      <c r="G238" s="61">
        <f t="shared" si="3"/>
        <v>180</v>
      </c>
    </row>
    <row r="239" spans="1:7" ht="15" x14ac:dyDescent="0.2">
      <c r="A239" s="42" t="s">
        <v>255</v>
      </c>
      <c r="B239" s="42" t="s">
        <v>495</v>
      </c>
      <c r="C239" s="43" t="s">
        <v>442</v>
      </c>
      <c r="D239" s="42">
        <v>4</v>
      </c>
      <c r="E239" s="44"/>
      <c r="F239" s="64" t="s">
        <v>446</v>
      </c>
      <c r="G239" s="61">
        <f t="shared" si="3"/>
        <v>180</v>
      </c>
    </row>
    <row r="240" spans="1:7" ht="15" x14ac:dyDescent="0.2">
      <c r="A240" s="42" t="s">
        <v>256</v>
      </c>
      <c r="B240" s="42" t="s">
        <v>496</v>
      </c>
      <c r="C240" s="43" t="s">
        <v>443</v>
      </c>
      <c r="D240" s="42">
        <v>4</v>
      </c>
      <c r="E240" s="44"/>
      <c r="F240" s="62" t="s">
        <v>446</v>
      </c>
      <c r="G240" s="61">
        <f t="shared" si="3"/>
        <v>180</v>
      </c>
    </row>
    <row r="241" spans="1:7" ht="15" hidden="1" x14ac:dyDescent="0.2">
      <c r="A241" s="42"/>
      <c r="B241" s="42"/>
      <c r="C241" s="43"/>
      <c r="D241" s="42"/>
      <c r="E241" s="44"/>
      <c r="F241" s="45"/>
      <c r="G241" s="45">
        <f t="shared" ref="G241:G249" si="4">+D241*F241</f>
        <v>0</v>
      </c>
    </row>
    <row r="242" spans="1:7" ht="15" hidden="1" x14ac:dyDescent="0.2">
      <c r="A242" s="42"/>
      <c r="B242" s="42"/>
      <c r="C242" s="43"/>
      <c r="D242" s="42"/>
      <c r="E242" s="44"/>
      <c r="F242" s="45"/>
      <c r="G242" s="45">
        <f t="shared" si="4"/>
        <v>0</v>
      </c>
    </row>
    <row r="243" spans="1:7" ht="15" hidden="1" x14ac:dyDescent="0.2">
      <c r="A243" s="42"/>
      <c r="B243" s="42"/>
      <c r="C243" s="43"/>
      <c r="D243" s="42"/>
      <c r="E243" s="44"/>
      <c r="F243" s="45"/>
      <c r="G243" s="45">
        <f t="shared" si="4"/>
        <v>0</v>
      </c>
    </row>
    <row r="244" spans="1:7" ht="15" hidden="1" x14ac:dyDescent="0.2">
      <c r="A244" s="42"/>
      <c r="B244" s="42"/>
      <c r="C244" s="43"/>
      <c r="D244" s="42"/>
      <c r="E244" s="44"/>
      <c r="F244" s="45"/>
      <c r="G244" s="45">
        <f t="shared" si="4"/>
        <v>0</v>
      </c>
    </row>
    <row r="245" spans="1:7" ht="15" hidden="1" x14ac:dyDescent="0.2">
      <c r="A245" s="46"/>
      <c r="B245" s="42"/>
      <c r="C245" s="43"/>
      <c r="D245" s="42"/>
      <c r="E245" s="44"/>
      <c r="F245" s="45"/>
      <c r="G245" s="45">
        <f t="shared" si="4"/>
        <v>0</v>
      </c>
    </row>
    <row r="246" spans="1:7" ht="15" hidden="1" x14ac:dyDescent="0.2">
      <c r="A246" s="42"/>
      <c r="B246" s="42"/>
      <c r="C246" s="43"/>
      <c r="D246" s="42"/>
      <c r="E246" s="44"/>
      <c r="F246" s="45"/>
      <c r="G246" s="45">
        <f t="shared" si="4"/>
        <v>0</v>
      </c>
    </row>
    <row r="247" spans="1:7" ht="15" hidden="1" x14ac:dyDescent="0.2">
      <c r="A247" s="42"/>
      <c r="B247" s="42"/>
      <c r="C247" s="43"/>
      <c r="D247" s="42"/>
      <c r="E247" s="44"/>
      <c r="F247" s="45"/>
      <c r="G247" s="45">
        <f t="shared" si="4"/>
        <v>0</v>
      </c>
    </row>
    <row r="248" spans="1:7" ht="15" hidden="1" x14ac:dyDescent="0.2">
      <c r="A248" s="42"/>
      <c r="B248" s="42"/>
      <c r="C248" s="43"/>
      <c r="D248" s="42"/>
      <c r="E248" s="44"/>
      <c r="F248" s="45"/>
      <c r="G248" s="45">
        <f t="shared" si="4"/>
        <v>0</v>
      </c>
    </row>
    <row r="249" spans="1:7" ht="15" hidden="1" x14ac:dyDescent="0.2">
      <c r="A249" s="42"/>
      <c r="B249" s="42"/>
      <c r="C249" s="43"/>
      <c r="D249" s="42"/>
      <c r="E249" s="44"/>
      <c r="F249" s="45"/>
      <c r="G249" s="45">
        <f t="shared" si="4"/>
        <v>0</v>
      </c>
    </row>
    <row r="250" spans="1:7" ht="20.100000000000001" customHeight="1" x14ac:dyDescent="0.25">
      <c r="E250" s="7"/>
      <c r="F250" s="48" t="s">
        <v>54</v>
      </c>
      <c r="G250" s="49">
        <f>SUM(G23:G249)</f>
        <v>76980</v>
      </c>
    </row>
    <row r="251" spans="1:7" ht="20.100000000000001" customHeight="1" x14ac:dyDescent="0.25">
      <c r="E251" s="7"/>
      <c r="F251" s="48" t="s">
        <v>55</v>
      </c>
      <c r="G251" s="49">
        <f>+G250*0.12</f>
        <v>9237.6</v>
      </c>
    </row>
    <row r="252" spans="1:7" ht="20.100000000000001" customHeight="1" x14ac:dyDescent="0.25">
      <c r="E252" s="7"/>
      <c r="F252" s="48" t="s">
        <v>56</v>
      </c>
      <c r="G252" s="49">
        <f>+G250+G251</f>
        <v>86217.600000000006</v>
      </c>
    </row>
    <row r="253" spans="1:7" ht="20.100000000000001" customHeight="1" x14ac:dyDescent="0.25">
      <c r="E253" s="7"/>
      <c r="F253" s="48"/>
      <c r="G253" s="50"/>
    </row>
    <row r="254" spans="1:7" ht="20.100000000000001" customHeight="1" x14ac:dyDescent="0.25">
      <c r="B254" s="121" t="s">
        <v>57</v>
      </c>
      <c r="C254" s="122"/>
      <c r="E254" s="7"/>
      <c r="F254" s="48"/>
      <c r="G254" s="50"/>
    </row>
    <row r="255" spans="1:7" ht="20.100000000000001" customHeight="1" x14ac:dyDescent="0.25">
      <c r="B255" s="121"/>
      <c r="C255" s="122"/>
      <c r="E255" s="7"/>
      <c r="F255" s="48"/>
      <c r="G255" s="50"/>
    </row>
    <row r="256" spans="1:7" ht="20.100000000000001" customHeight="1" x14ac:dyDescent="0.25">
      <c r="B256" s="42">
        <v>2</v>
      </c>
      <c r="C256" s="44" t="s">
        <v>60</v>
      </c>
      <c r="E256" s="7"/>
      <c r="F256" s="48"/>
      <c r="G256" s="50"/>
    </row>
    <row r="257" spans="2:7" ht="20.100000000000001" customHeight="1" x14ac:dyDescent="0.25">
      <c r="B257" s="42">
        <v>1</v>
      </c>
      <c r="C257" s="44" t="s">
        <v>498</v>
      </c>
      <c r="E257" s="7"/>
      <c r="F257" s="48"/>
      <c r="G257" s="50"/>
    </row>
    <row r="258" spans="2:7" ht="20.100000000000001" customHeight="1" x14ac:dyDescent="0.25">
      <c r="B258" s="42">
        <v>1</v>
      </c>
      <c r="C258" s="44" t="s">
        <v>499</v>
      </c>
      <c r="E258" s="7"/>
      <c r="F258" s="48"/>
      <c r="G258" s="50"/>
    </row>
    <row r="259" spans="2:7" ht="20.100000000000001" customHeight="1" x14ac:dyDescent="0.25">
      <c r="B259" s="42">
        <v>1</v>
      </c>
      <c r="C259" s="44" t="s">
        <v>500</v>
      </c>
      <c r="E259" s="7"/>
      <c r="F259" s="48"/>
      <c r="G259" s="50"/>
    </row>
    <row r="260" spans="2:7" ht="20.100000000000001" customHeight="1" x14ac:dyDescent="0.25">
      <c r="B260" s="42">
        <v>1</v>
      </c>
      <c r="C260" s="44" t="s">
        <v>501</v>
      </c>
      <c r="E260" s="7"/>
      <c r="F260" s="48"/>
      <c r="G260" s="50"/>
    </row>
    <row r="261" spans="2:7" ht="20.100000000000001" customHeight="1" x14ac:dyDescent="0.25">
      <c r="B261" s="42">
        <v>2</v>
      </c>
      <c r="C261" s="44" t="s">
        <v>502</v>
      </c>
      <c r="E261" s="7"/>
      <c r="F261" s="48"/>
      <c r="G261" s="50"/>
    </row>
    <row r="262" spans="2:7" ht="20.100000000000001" customHeight="1" x14ac:dyDescent="0.25">
      <c r="B262" s="42">
        <v>3</v>
      </c>
      <c r="C262" s="44" t="s">
        <v>503</v>
      </c>
      <c r="E262" s="7"/>
      <c r="F262" s="48"/>
      <c r="G262" s="50"/>
    </row>
    <row r="263" spans="2:7" ht="20.100000000000001" customHeight="1" x14ac:dyDescent="0.25">
      <c r="B263" s="42">
        <v>3</v>
      </c>
      <c r="C263" s="44" t="s">
        <v>504</v>
      </c>
      <c r="E263" s="7"/>
      <c r="F263" s="48"/>
      <c r="G263" s="50"/>
    </row>
    <row r="264" spans="2:7" ht="20.100000000000001" customHeight="1" x14ac:dyDescent="0.25">
      <c r="B264" s="42">
        <v>1</v>
      </c>
      <c r="C264" s="44" t="s">
        <v>505</v>
      </c>
      <c r="E264" s="7"/>
      <c r="F264" s="48"/>
      <c r="G264" s="50"/>
    </row>
    <row r="265" spans="2:7" ht="20.100000000000001" customHeight="1" x14ac:dyDescent="0.25">
      <c r="B265" s="42">
        <v>1</v>
      </c>
      <c r="C265" s="44" t="s">
        <v>506</v>
      </c>
      <c r="E265" s="7"/>
      <c r="F265" s="48"/>
      <c r="G265" s="50"/>
    </row>
    <row r="266" spans="2:7" ht="20.100000000000001" customHeight="1" x14ac:dyDescent="0.25">
      <c r="B266" s="42">
        <v>2</v>
      </c>
      <c r="C266" s="44" t="s">
        <v>507</v>
      </c>
      <c r="E266" s="7"/>
      <c r="F266" s="48"/>
      <c r="G266" s="50"/>
    </row>
    <row r="267" spans="2:7" ht="20.100000000000001" customHeight="1" x14ac:dyDescent="0.25">
      <c r="B267" s="42">
        <v>2</v>
      </c>
      <c r="C267" s="44" t="s">
        <v>508</v>
      </c>
      <c r="E267" s="7"/>
      <c r="F267" s="48"/>
      <c r="G267" s="50"/>
    </row>
    <row r="268" spans="2:7" ht="20.100000000000001" customHeight="1" x14ac:dyDescent="0.25">
      <c r="B268" s="42">
        <v>2</v>
      </c>
      <c r="C268" s="44" t="s">
        <v>509</v>
      </c>
      <c r="E268" s="7"/>
      <c r="F268" s="48"/>
      <c r="G268" s="50"/>
    </row>
    <row r="269" spans="2:7" ht="20.100000000000001" customHeight="1" x14ac:dyDescent="0.25">
      <c r="B269" s="42">
        <v>2</v>
      </c>
      <c r="C269" s="44" t="s">
        <v>510</v>
      </c>
      <c r="E269" s="7"/>
      <c r="F269" s="48"/>
      <c r="G269" s="50"/>
    </row>
    <row r="270" spans="2:7" ht="20.100000000000001" customHeight="1" x14ac:dyDescent="0.25">
      <c r="B270" s="42">
        <v>1</v>
      </c>
      <c r="C270" s="44" t="s">
        <v>511</v>
      </c>
      <c r="E270" s="7"/>
      <c r="F270" s="48"/>
      <c r="G270" s="50"/>
    </row>
    <row r="271" spans="2:7" ht="20.100000000000001" customHeight="1" x14ac:dyDescent="0.25">
      <c r="B271" s="42">
        <v>1</v>
      </c>
      <c r="C271" s="44" t="s">
        <v>512</v>
      </c>
      <c r="E271" s="7"/>
      <c r="F271" s="48"/>
      <c r="G271" s="50"/>
    </row>
    <row r="272" spans="2:7" ht="20.100000000000001" customHeight="1" x14ac:dyDescent="0.25">
      <c r="B272" s="42">
        <v>1</v>
      </c>
      <c r="C272" s="44" t="s">
        <v>513</v>
      </c>
      <c r="E272" s="7"/>
      <c r="F272" s="48"/>
      <c r="G272" s="50"/>
    </row>
    <row r="273" spans="2:7" ht="20.100000000000001" customHeight="1" x14ac:dyDescent="0.25">
      <c r="B273" s="42">
        <v>1</v>
      </c>
      <c r="C273" s="44" t="s">
        <v>514</v>
      </c>
      <c r="E273" s="7"/>
      <c r="F273" s="48"/>
      <c r="G273" s="50"/>
    </row>
    <row r="274" spans="2:7" ht="20.100000000000001" customHeight="1" x14ac:dyDescent="0.25">
      <c r="B274" s="42">
        <v>4</v>
      </c>
      <c r="C274" s="44" t="s">
        <v>515</v>
      </c>
      <c r="E274" s="7"/>
      <c r="F274" s="48"/>
      <c r="G274" s="50"/>
    </row>
    <row r="275" spans="2:7" ht="20.100000000000001" customHeight="1" x14ac:dyDescent="0.25">
      <c r="B275" s="42">
        <v>6</v>
      </c>
      <c r="C275" s="44" t="s">
        <v>516</v>
      </c>
      <c r="E275" s="7"/>
      <c r="F275" s="48"/>
      <c r="G275" s="50"/>
    </row>
    <row r="276" spans="2:7" ht="20.100000000000001" customHeight="1" x14ac:dyDescent="0.25">
      <c r="B276" s="42">
        <v>1</v>
      </c>
      <c r="C276" s="44" t="s">
        <v>517</v>
      </c>
      <c r="E276" s="7"/>
      <c r="F276" s="48"/>
      <c r="G276" s="50"/>
    </row>
    <row r="277" spans="2:7" ht="20.100000000000001" customHeight="1" x14ac:dyDescent="0.25">
      <c r="B277" s="42">
        <v>1</v>
      </c>
      <c r="C277" s="44" t="s">
        <v>518</v>
      </c>
      <c r="E277" s="7"/>
      <c r="F277" s="48"/>
      <c r="G277" s="50"/>
    </row>
    <row r="278" spans="2:7" ht="20.100000000000001" customHeight="1" x14ac:dyDescent="0.25">
      <c r="B278" s="42">
        <v>2</v>
      </c>
      <c r="C278" s="44" t="s">
        <v>519</v>
      </c>
      <c r="E278" s="7"/>
      <c r="F278" s="48"/>
      <c r="G278" s="50"/>
    </row>
    <row r="279" spans="2:7" ht="20.100000000000001" customHeight="1" x14ac:dyDescent="0.25">
      <c r="B279" s="42">
        <v>1</v>
      </c>
      <c r="C279" s="44" t="s">
        <v>520</v>
      </c>
      <c r="E279" s="7"/>
      <c r="F279" s="48"/>
      <c r="G279" s="50"/>
    </row>
    <row r="280" spans="2:7" ht="20.100000000000001" customHeight="1" x14ac:dyDescent="0.25">
      <c r="B280" s="42">
        <v>1</v>
      </c>
      <c r="C280" s="44" t="s">
        <v>521</v>
      </c>
      <c r="E280" s="7"/>
      <c r="F280" s="48"/>
      <c r="G280" s="50"/>
    </row>
    <row r="281" spans="2:7" ht="20.100000000000001" customHeight="1" x14ac:dyDescent="0.25">
      <c r="B281" s="42">
        <v>1</v>
      </c>
      <c r="C281" s="44" t="s">
        <v>522</v>
      </c>
      <c r="E281" s="7"/>
      <c r="F281" s="48"/>
      <c r="G281" s="50"/>
    </row>
    <row r="282" spans="2:7" ht="20.100000000000001" customHeight="1" x14ac:dyDescent="0.25">
      <c r="B282" s="42">
        <v>1</v>
      </c>
      <c r="C282" s="44" t="s">
        <v>523</v>
      </c>
      <c r="E282" s="7"/>
      <c r="F282" s="48"/>
      <c r="G282" s="50"/>
    </row>
    <row r="283" spans="2:7" ht="20.100000000000001" customHeight="1" x14ac:dyDescent="0.25">
      <c r="B283" s="42">
        <v>2</v>
      </c>
      <c r="C283" s="44" t="s">
        <v>524</v>
      </c>
      <c r="E283" s="7"/>
      <c r="F283" s="48"/>
      <c r="G283" s="50"/>
    </row>
    <row r="284" spans="2:7" ht="20.100000000000001" customHeight="1" x14ac:dyDescent="0.25">
      <c r="B284" s="42">
        <v>1</v>
      </c>
      <c r="C284" s="44" t="s">
        <v>525</v>
      </c>
      <c r="E284" s="7"/>
      <c r="F284" s="48"/>
      <c r="G284" s="50"/>
    </row>
    <row r="285" spans="2:7" ht="20.100000000000001" hidden="1" customHeight="1" x14ac:dyDescent="0.25">
      <c r="B285" s="42"/>
      <c r="C285" s="44"/>
      <c r="E285" s="7"/>
      <c r="F285" s="48"/>
      <c r="G285" s="50"/>
    </row>
    <row r="286" spans="2:7" ht="20.100000000000001" hidden="1" customHeight="1" x14ac:dyDescent="0.25">
      <c r="B286" s="42"/>
      <c r="C286" s="44"/>
      <c r="E286" s="7"/>
      <c r="F286" s="48"/>
      <c r="G286" s="50"/>
    </row>
    <row r="287" spans="2:7" ht="20.100000000000001" hidden="1" customHeight="1" x14ac:dyDescent="0.25">
      <c r="B287" s="42"/>
      <c r="C287" s="44"/>
      <c r="E287" s="7"/>
      <c r="F287" s="48"/>
      <c r="G287" s="50"/>
    </row>
    <row r="288" spans="2:7" ht="20.100000000000001" hidden="1" customHeight="1" x14ac:dyDescent="0.25">
      <c r="B288" s="42"/>
      <c r="C288" s="44"/>
      <c r="E288" s="7"/>
      <c r="F288" s="48"/>
      <c r="G288" s="50"/>
    </row>
    <row r="289" spans="2:7" ht="20.100000000000001" hidden="1" customHeight="1" x14ac:dyDescent="0.25">
      <c r="B289" s="42"/>
      <c r="C289" s="44"/>
      <c r="E289" s="7"/>
      <c r="F289" s="48"/>
      <c r="G289" s="50"/>
    </row>
    <row r="290" spans="2:7" ht="20.100000000000001" customHeight="1" x14ac:dyDescent="0.25">
      <c r="E290" s="7"/>
      <c r="F290" s="48"/>
      <c r="G290" s="50"/>
    </row>
    <row r="291" spans="2:7" ht="20.100000000000001" hidden="1" customHeight="1" x14ac:dyDescent="0.25">
      <c r="B291" s="123" t="s">
        <v>58</v>
      </c>
      <c r="C291" s="123"/>
      <c r="E291" s="7"/>
      <c r="F291" s="48"/>
      <c r="G291" s="50"/>
    </row>
    <row r="292" spans="2:7" ht="20.100000000000001" hidden="1" customHeight="1" x14ac:dyDescent="0.25">
      <c r="B292" s="42"/>
      <c r="C292" s="44"/>
      <c r="E292" s="7"/>
      <c r="F292" s="48"/>
      <c r="G292" s="50"/>
    </row>
    <row r="293" spans="2:7" ht="20.100000000000001" hidden="1" customHeight="1" x14ac:dyDescent="0.25">
      <c r="B293" s="42"/>
      <c r="C293" s="44"/>
      <c r="E293" s="7"/>
      <c r="F293" s="48"/>
      <c r="G293" s="50"/>
    </row>
    <row r="294" spans="2:7" ht="20.100000000000001" hidden="1" customHeight="1" x14ac:dyDescent="0.25">
      <c r="B294" s="42"/>
      <c r="C294" s="44"/>
      <c r="E294" s="7"/>
      <c r="F294" s="48"/>
      <c r="G294" s="50"/>
    </row>
    <row r="295" spans="2:7" ht="20.100000000000001" hidden="1" customHeight="1" x14ac:dyDescent="0.25">
      <c r="B295" s="42"/>
      <c r="C295" s="44"/>
      <c r="E295" s="7"/>
      <c r="F295" s="48"/>
      <c r="G295" s="50"/>
    </row>
    <row r="296" spans="2:7" ht="20.100000000000001" hidden="1" customHeight="1" x14ac:dyDescent="0.25">
      <c r="B296" s="42"/>
      <c r="C296" s="44"/>
      <c r="E296" s="7"/>
      <c r="F296" s="48"/>
      <c r="G296" s="50"/>
    </row>
    <row r="297" spans="2:7" ht="20.100000000000001" hidden="1" customHeight="1" x14ac:dyDescent="0.25">
      <c r="B297" s="42"/>
      <c r="C297" s="44"/>
      <c r="E297" s="7"/>
      <c r="F297" s="48"/>
      <c r="G297" s="50"/>
    </row>
    <row r="298" spans="2:7" ht="20.100000000000001" hidden="1" customHeight="1" x14ac:dyDescent="0.25">
      <c r="B298" s="42"/>
      <c r="C298" s="44"/>
      <c r="E298" s="7"/>
      <c r="F298" s="48"/>
      <c r="G298" s="50"/>
    </row>
    <row r="299" spans="2:7" ht="20.100000000000001" hidden="1" customHeight="1" x14ac:dyDescent="0.25">
      <c r="B299" s="42"/>
      <c r="C299" s="44"/>
      <c r="E299" s="7"/>
      <c r="F299" s="48"/>
      <c r="G299" s="50"/>
    </row>
    <row r="300" spans="2:7" ht="20.100000000000001" hidden="1" customHeight="1" x14ac:dyDescent="0.25">
      <c r="B300" s="42"/>
      <c r="C300" s="44"/>
      <c r="E300" s="7"/>
      <c r="F300" s="48"/>
      <c r="G300" s="50"/>
    </row>
    <row r="301" spans="2:7" ht="20.100000000000001" hidden="1" customHeight="1" x14ac:dyDescent="0.25">
      <c r="B301" s="42"/>
      <c r="C301" s="44"/>
      <c r="E301" s="7"/>
      <c r="F301" s="48"/>
      <c r="G301" s="50"/>
    </row>
    <row r="302" spans="2:7" ht="20.100000000000001" hidden="1" customHeight="1" x14ac:dyDescent="0.25">
      <c r="B302" s="42"/>
      <c r="C302" s="44"/>
      <c r="E302" s="7"/>
      <c r="F302" s="48"/>
      <c r="G302" s="50"/>
    </row>
    <row r="303" spans="2:7" ht="20.100000000000001" hidden="1" customHeight="1" x14ac:dyDescent="0.25">
      <c r="B303" s="42"/>
      <c r="C303" s="44"/>
      <c r="E303" s="7"/>
      <c r="F303" s="48"/>
      <c r="G303" s="50"/>
    </row>
    <row r="304" spans="2:7" ht="20.100000000000001" hidden="1" customHeight="1" x14ac:dyDescent="0.25">
      <c r="B304" s="42"/>
      <c r="C304" s="44"/>
      <c r="E304" s="7"/>
      <c r="F304" s="48"/>
      <c r="G304" s="50"/>
    </row>
    <row r="305" spans="2:7" ht="20.100000000000001" hidden="1" customHeight="1" x14ac:dyDescent="0.25">
      <c r="B305" s="42"/>
      <c r="C305" s="44"/>
      <c r="E305" s="7"/>
      <c r="F305" s="48"/>
      <c r="G305" s="50"/>
    </row>
    <row r="306" spans="2:7" ht="20.100000000000001" hidden="1" customHeight="1" x14ac:dyDescent="0.25">
      <c r="B306" s="42"/>
      <c r="C306" s="44"/>
      <c r="E306" s="7"/>
      <c r="F306" s="48"/>
      <c r="G306" s="50"/>
    </row>
    <row r="307" spans="2:7" ht="20.100000000000001" hidden="1" customHeight="1" x14ac:dyDescent="0.25">
      <c r="E307" s="7"/>
      <c r="F307" s="48"/>
      <c r="G307" s="50"/>
    </row>
    <row r="308" spans="2:7" ht="20.100000000000001" customHeight="1" x14ac:dyDescent="0.25">
      <c r="B308" s="123" t="s">
        <v>59</v>
      </c>
      <c r="C308" s="123"/>
      <c r="E308" s="7"/>
      <c r="F308" s="48"/>
      <c r="G308" s="50"/>
    </row>
    <row r="309" spans="2:7" ht="20.100000000000001" customHeight="1" x14ac:dyDescent="0.25">
      <c r="B309" s="123" t="s">
        <v>526</v>
      </c>
      <c r="C309" s="123"/>
      <c r="E309" s="7"/>
      <c r="F309" s="48"/>
      <c r="G309" s="50"/>
    </row>
    <row r="310" spans="2:7" ht="20.100000000000001" customHeight="1" x14ac:dyDescent="0.25">
      <c r="B310" s="42">
        <v>2</v>
      </c>
      <c r="C310" s="44" t="s">
        <v>527</v>
      </c>
      <c r="E310" s="7"/>
      <c r="F310" s="48"/>
      <c r="G310" s="50"/>
    </row>
    <row r="311" spans="2:7" ht="20.100000000000001" customHeight="1" x14ac:dyDescent="0.25">
      <c r="B311" s="42">
        <v>1</v>
      </c>
      <c r="C311" s="44" t="s">
        <v>528</v>
      </c>
      <c r="E311" s="7"/>
      <c r="F311" s="48"/>
      <c r="G311" s="50"/>
    </row>
    <row r="312" spans="2:7" ht="20.100000000000001" customHeight="1" x14ac:dyDescent="0.25">
      <c r="B312" s="42">
        <v>1</v>
      </c>
      <c r="C312" s="44" t="s">
        <v>529</v>
      </c>
      <c r="E312" s="7"/>
      <c r="F312" s="48"/>
      <c r="G312" s="50"/>
    </row>
    <row r="313" spans="2:7" ht="20.100000000000001" customHeight="1" x14ac:dyDescent="0.25">
      <c r="B313" s="42">
        <v>2</v>
      </c>
      <c r="C313" s="44" t="s">
        <v>530</v>
      </c>
      <c r="E313" s="7"/>
      <c r="F313" s="48"/>
      <c r="G313" s="50"/>
    </row>
    <row r="314" spans="2:7" ht="20.100000000000001" customHeight="1" x14ac:dyDescent="0.25">
      <c r="B314" s="42">
        <v>1</v>
      </c>
      <c r="C314" s="44" t="s">
        <v>531</v>
      </c>
      <c r="E314" s="7"/>
      <c r="F314" s="48"/>
      <c r="G314" s="50"/>
    </row>
    <row r="315" spans="2:7" ht="20.100000000000001" customHeight="1" x14ac:dyDescent="0.25">
      <c r="B315" s="42">
        <v>2</v>
      </c>
      <c r="C315" s="44" t="s">
        <v>532</v>
      </c>
      <c r="E315" s="7"/>
      <c r="F315" s="48"/>
      <c r="G315" s="50"/>
    </row>
    <row r="316" spans="2:7" ht="20.100000000000001" customHeight="1" x14ac:dyDescent="0.25">
      <c r="B316" s="42">
        <v>1</v>
      </c>
      <c r="C316" s="44" t="s">
        <v>533</v>
      </c>
      <c r="E316" s="7"/>
      <c r="F316" s="48"/>
      <c r="G316" s="50"/>
    </row>
    <row r="317" spans="2:7" ht="20.100000000000001" customHeight="1" x14ac:dyDescent="0.25">
      <c r="B317" s="42">
        <v>1</v>
      </c>
      <c r="C317" s="44" t="s">
        <v>534</v>
      </c>
      <c r="E317" s="7"/>
      <c r="F317" s="48"/>
      <c r="G317" s="50"/>
    </row>
    <row r="318" spans="2:7" ht="20.100000000000001" customHeight="1" x14ac:dyDescent="0.25">
      <c r="B318" s="42">
        <v>2</v>
      </c>
      <c r="C318" s="44" t="s">
        <v>535</v>
      </c>
      <c r="E318" s="7"/>
      <c r="F318" s="48"/>
      <c r="G318" s="50"/>
    </row>
    <row r="319" spans="2:7" ht="20.100000000000001" customHeight="1" x14ac:dyDescent="0.25">
      <c r="B319" s="42">
        <v>1</v>
      </c>
      <c r="C319" s="44" t="s">
        <v>62</v>
      </c>
      <c r="E319" s="7"/>
      <c r="F319" s="48"/>
      <c r="G319" s="50"/>
    </row>
    <row r="320" spans="2:7" ht="20.100000000000001" hidden="1" customHeight="1" x14ac:dyDescent="0.25">
      <c r="B320" s="42"/>
      <c r="C320" s="44"/>
      <c r="E320" s="7"/>
      <c r="F320" s="48"/>
      <c r="G320" s="50"/>
    </row>
    <row r="321" spans="2:7" ht="20.100000000000001" hidden="1" customHeight="1" x14ac:dyDescent="0.25">
      <c r="B321" s="42"/>
      <c r="C321" s="44"/>
      <c r="E321" s="7"/>
      <c r="F321" s="48"/>
      <c r="G321" s="50"/>
    </row>
    <row r="322" spans="2:7" ht="20.100000000000001" hidden="1" customHeight="1" x14ac:dyDescent="0.25">
      <c r="B322" s="42"/>
      <c r="C322" s="44"/>
      <c r="E322" s="7"/>
      <c r="F322" s="48"/>
      <c r="G322" s="50"/>
    </row>
    <row r="323" spans="2:7" ht="20.100000000000001" hidden="1" customHeight="1" x14ac:dyDescent="0.25">
      <c r="B323" s="42"/>
      <c r="C323" s="44"/>
      <c r="E323" s="7"/>
      <c r="F323" s="48"/>
      <c r="G323" s="50"/>
    </row>
    <row r="324" spans="2:7" ht="20.100000000000001" hidden="1" customHeight="1" x14ac:dyDescent="0.25">
      <c r="B324" s="42"/>
      <c r="C324" s="44"/>
      <c r="E324" s="7"/>
      <c r="F324" s="48"/>
      <c r="G324" s="50"/>
    </row>
    <row r="325" spans="2:7" ht="20.100000000000001" hidden="1" customHeight="1" x14ac:dyDescent="0.25">
      <c r="B325" s="42"/>
      <c r="C325" s="44"/>
      <c r="E325" s="7"/>
      <c r="F325" s="48"/>
      <c r="G325" s="50"/>
    </row>
    <row r="326" spans="2:7" ht="20.100000000000001" hidden="1" customHeight="1" x14ac:dyDescent="0.25">
      <c r="B326" s="42"/>
      <c r="C326" s="44"/>
      <c r="E326" s="7"/>
      <c r="F326" s="48"/>
      <c r="G326" s="50"/>
    </row>
    <row r="327" spans="2:7" ht="20.100000000000001" hidden="1" customHeight="1" x14ac:dyDescent="0.25">
      <c r="B327" s="42"/>
      <c r="C327" s="44"/>
      <c r="E327" s="7"/>
      <c r="F327" s="48"/>
      <c r="G327" s="50"/>
    </row>
    <row r="328" spans="2:7" ht="20.100000000000001" hidden="1" customHeight="1" x14ac:dyDescent="0.25">
      <c r="B328" s="42"/>
      <c r="C328" s="44"/>
      <c r="E328" s="7"/>
      <c r="F328" s="48"/>
      <c r="G328" s="50"/>
    </row>
    <row r="329" spans="2:7" ht="20.100000000000001" hidden="1" customHeight="1" x14ac:dyDescent="0.25">
      <c r="B329" s="42"/>
      <c r="C329" s="44"/>
      <c r="E329" s="7"/>
      <c r="F329" s="48"/>
      <c r="G329" s="50"/>
    </row>
    <row r="330" spans="2:7" ht="20.100000000000001" hidden="1" customHeight="1" x14ac:dyDescent="0.25">
      <c r="B330" s="42"/>
      <c r="C330" s="44"/>
      <c r="E330" s="7"/>
      <c r="F330" s="48"/>
      <c r="G330" s="50"/>
    </row>
    <row r="331" spans="2:7" ht="20.100000000000001" hidden="1" customHeight="1" x14ac:dyDescent="0.25">
      <c r="B331" s="42"/>
      <c r="C331" s="44"/>
      <c r="E331" s="7"/>
      <c r="F331" s="48"/>
      <c r="G331" s="50"/>
    </row>
    <row r="332" spans="2:7" ht="20.100000000000001" hidden="1" customHeight="1" x14ac:dyDescent="0.25">
      <c r="B332" s="42"/>
      <c r="C332" s="44"/>
      <c r="E332" s="7"/>
      <c r="F332" s="48"/>
      <c r="G332" s="50"/>
    </row>
    <row r="333" spans="2:7" ht="20.100000000000001" hidden="1" customHeight="1" x14ac:dyDescent="0.25">
      <c r="B333" s="42"/>
      <c r="C333" s="44"/>
      <c r="E333" s="7"/>
      <c r="F333" s="48"/>
      <c r="G333" s="50"/>
    </row>
    <row r="334" spans="2:7" ht="20.100000000000001" hidden="1" customHeight="1" x14ac:dyDescent="0.25">
      <c r="B334" s="42"/>
      <c r="C334" s="44"/>
      <c r="E334" s="7"/>
      <c r="F334" s="48"/>
      <c r="G334" s="50"/>
    </row>
    <row r="335" spans="2:7" ht="20.100000000000001" hidden="1" customHeight="1" x14ac:dyDescent="0.25">
      <c r="B335" s="42"/>
      <c r="C335" s="44"/>
      <c r="E335" s="7"/>
      <c r="F335" s="48"/>
      <c r="G335" s="50"/>
    </row>
    <row r="336" spans="2:7" ht="20.100000000000001" hidden="1" customHeight="1" x14ac:dyDescent="0.25">
      <c r="B336" s="44"/>
      <c r="C336" s="44"/>
      <c r="E336" s="7"/>
      <c r="F336" s="48"/>
      <c r="G336" s="50"/>
    </row>
    <row r="337" spans="2:7" ht="20.100000000000001" customHeight="1" x14ac:dyDescent="0.25">
      <c r="E337" s="7"/>
      <c r="F337" s="48"/>
      <c r="G337" s="50"/>
    </row>
    <row r="338" spans="2:7" ht="20.100000000000001" customHeight="1" x14ac:dyDescent="0.25">
      <c r="B338" s="123" t="s">
        <v>58</v>
      </c>
      <c r="C338" s="123"/>
      <c r="E338" s="7"/>
      <c r="F338" s="48"/>
      <c r="G338" s="50"/>
    </row>
    <row r="339" spans="2:7" ht="20.100000000000001" customHeight="1" x14ac:dyDescent="0.25">
      <c r="B339" s="42">
        <v>2</v>
      </c>
      <c r="C339" s="44" t="s">
        <v>536</v>
      </c>
      <c r="E339" s="7"/>
      <c r="F339" s="48"/>
      <c r="G339" s="50"/>
    </row>
    <row r="340" spans="2:7" ht="20.100000000000001" customHeight="1" x14ac:dyDescent="0.25">
      <c r="B340" s="42">
        <v>2</v>
      </c>
      <c r="C340" s="44" t="s">
        <v>537</v>
      </c>
      <c r="E340" s="7"/>
      <c r="F340" s="48"/>
      <c r="G340" s="50"/>
    </row>
    <row r="341" spans="2:7" ht="20.100000000000001" customHeight="1" x14ac:dyDescent="0.25">
      <c r="B341" s="42">
        <v>1</v>
      </c>
      <c r="C341" s="44" t="s">
        <v>538</v>
      </c>
      <c r="E341" s="7"/>
      <c r="F341" s="48"/>
      <c r="G341" s="50"/>
    </row>
    <row r="342" spans="2:7" ht="20.100000000000001" customHeight="1" x14ac:dyDescent="0.25">
      <c r="B342" s="42">
        <v>3</v>
      </c>
      <c r="C342" s="44" t="s">
        <v>539</v>
      </c>
      <c r="E342" s="7"/>
      <c r="F342" s="48"/>
      <c r="G342" s="50"/>
    </row>
    <row r="343" spans="2:7" ht="20.100000000000001" customHeight="1" x14ac:dyDescent="0.25">
      <c r="B343" s="42">
        <v>1</v>
      </c>
      <c r="C343" s="44" t="s">
        <v>540</v>
      </c>
      <c r="E343" s="7"/>
      <c r="F343" s="48"/>
      <c r="G343" s="50"/>
    </row>
    <row r="344" spans="2:7" ht="20.100000000000001" customHeight="1" x14ac:dyDescent="0.25">
      <c r="B344" s="42">
        <v>1</v>
      </c>
      <c r="C344" s="44" t="s">
        <v>541</v>
      </c>
      <c r="E344" s="7"/>
      <c r="F344" s="48"/>
      <c r="G344" s="50"/>
    </row>
    <row r="345" spans="2:7" ht="20.100000000000001" customHeight="1" x14ac:dyDescent="0.25">
      <c r="B345" s="42">
        <v>2</v>
      </c>
      <c r="C345" s="44" t="s">
        <v>542</v>
      </c>
      <c r="E345" s="7"/>
      <c r="F345" s="48"/>
      <c r="G345" s="50"/>
    </row>
    <row r="346" spans="2:7" ht="20.100000000000001" customHeight="1" x14ac:dyDescent="0.25">
      <c r="B346" s="42">
        <v>1</v>
      </c>
      <c r="C346" s="44" t="s">
        <v>543</v>
      </c>
      <c r="E346" s="7"/>
      <c r="F346" s="48"/>
      <c r="G346" s="50"/>
    </row>
    <row r="347" spans="2:7" ht="20.100000000000001" customHeight="1" x14ac:dyDescent="0.25">
      <c r="B347" s="42">
        <v>2</v>
      </c>
      <c r="C347" s="44" t="s">
        <v>544</v>
      </c>
      <c r="E347" s="7"/>
      <c r="F347" s="48"/>
      <c r="G347" s="50"/>
    </row>
    <row r="348" spans="2:7" ht="20.100000000000001" customHeight="1" x14ac:dyDescent="0.25">
      <c r="B348" s="42">
        <v>1</v>
      </c>
      <c r="C348" s="44" t="s">
        <v>60</v>
      </c>
      <c r="E348" s="7"/>
      <c r="F348" s="48"/>
      <c r="G348" s="50"/>
    </row>
    <row r="349" spans="2:7" ht="20.100000000000001" customHeight="1" x14ac:dyDescent="0.25">
      <c r="B349" s="42">
        <v>2</v>
      </c>
      <c r="C349" s="44" t="s">
        <v>545</v>
      </c>
      <c r="E349" s="7"/>
      <c r="F349" s="48"/>
      <c r="G349" s="50"/>
    </row>
    <row r="350" spans="2:7" ht="20.100000000000001" customHeight="1" x14ac:dyDescent="0.25">
      <c r="B350" s="42">
        <v>1</v>
      </c>
      <c r="C350" s="44" t="s">
        <v>546</v>
      </c>
      <c r="E350" s="7"/>
      <c r="F350" s="48"/>
      <c r="G350" s="50"/>
    </row>
    <row r="351" spans="2:7" ht="20.100000000000001" customHeight="1" x14ac:dyDescent="0.25">
      <c r="B351" s="42">
        <v>1</v>
      </c>
      <c r="C351" s="44" t="s">
        <v>547</v>
      </c>
      <c r="E351" s="7"/>
      <c r="F351" s="48"/>
      <c r="G351" s="50"/>
    </row>
    <row r="352" spans="2:7" ht="20.100000000000001" customHeight="1" x14ac:dyDescent="0.25">
      <c r="B352" s="42">
        <v>1</v>
      </c>
      <c r="C352" s="44" t="s">
        <v>548</v>
      </c>
      <c r="E352" s="7"/>
      <c r="F352" s="48"/>
      <c r="G352" s="50"/>
    </row>
    <row r="353" spans="2:7" ht="20.100000000000001" customHeight="1" x14ac:dyDescent="0.25">
      <c r="B353" s="42">
        <v>4</v>
      </c>
      <c r="C353" s="44" t="s">
        <v>549</v>
      </c>
      <c r="E353" s="7"/>
      <c r="F353" s="48"/>
      <c r="G353" s="50"/>
    </row>
    <row r="354" spans="2:7" ht="20.100000000000001" customHeight="1" x14ac:dyDescent="0.25">
      <c r="B354" s="42">
        <v>2</v>
      </c>
      <c r="C354" s="44" t="s">
        <v>550</v>
      </c>
      <c r="E354" s="7"/>
      <c r="F354" s="48"/>
      <c r="G354" s="50"/>
    </row>
    <row r="355" spans="2:7" ht="20.100000000000001" hidden="1" customHeight="1" x14ac:dyDescent="0.25">
      <c r="B355" s="42"/>
      <c r="C355" s="44"/>
      <c r="E355" s="7"/>
      <c r="F355" s="48"/>
      <c r="G355" s="50"/>
    </row>
    <row r="356" spans="2:7" ht="20.100000000000001" hidden="1" customHeight="1" x14ac:dyDescent="0.25">
      <c r="B356" s="42"/>
      <c r="C356" s="44"/>
      <c r="E356" s="7"/>
      <c r="F356" s="48"/>
      <c r="G356" s="50"/>
    </row>
    <row r="357" spans="2:7" ht="20.100000000000001" hidden="1" customHeight="1" x14ac:dyDescent="0.25">
      <c r="B357" s="42"/>
      <c r="C357" s="44"/>
      <c r="E357" s="7"/>
      <c r="F357" s="48"/>
      <c r="G357" s="50"/>
    </row>
    <row r="358" spans="2:7" ht="20.100000000000001" hidden="1" customHeight="1" x14ac:dyDescent="0.25">
      <c r="B358" s="42"/>
      <c r="C358" s="44"/>
      <c r="E358" s="7"/>
      <c r="F358" s="48"/>
      <c r="G358" s="50"/>
    </row>
    <row r="359" spans="2:7" ht="20.100000000000001" hidden="1" customHeight="1" x14ac:dyDescent="0.25">
      <c r="B359" s="42"/>
      <c r="C359" s="44"/>
      <c r="E359" s="7"/>
      <c r="F359" s="48"/>
      <c r="G359" s="50"/>
    </row>
    <row r="360" spans="2:7" ht="20.100000000000001" customHeight="1" x14ac:dyDescent="0.25">
      <c r="B360" s="121" t="s">
        <v>61</v>
      </c>
      <c r="C360" s="122"/>
      <c r="E360" s="7"/>
      <c r="F360" s="48"/>
      <c r="G360" s="50"/>
    </row>
    <row r="361" spans="2:7" ht="20.100000000000001" customHeight="1" x14ac:dyDescent="0.25">
      <c r="B361" s="42">
        <v>1</v>
      </c>
      <c r="C361" s="44" t="s">
        <v>551</v>
      </c>
      <c r="E361" s="7"/>
      <c r="F361" s="48"/>
      <c r="G361" s="50"/>
    </row>
    <row r="362" spans="2:7" ht="20.100000000000001" customHeight="1" x14ac:dyDescent="0.25">
      <c r="B362" s="42">
        <v>2</v>
      </c>
      <c r="C362" s="44" t="s">
        <v>552</v>
      </c>
      <c r="E362" s="7"/>
      <c r="F362" s="48"/>
      <c r="G362" s="50"/>
    </row>
    <row r="363" spans="2:7" ht="20.100000000000001" customHeight="1" x14ac:dyDescent="0.25">
      <c r="B363" s="42">
        <v>2</v>
      </c>
      <c r="C363" s="44" t="s">
        <v>553</v>
      </c>
      <c r="E363" s="7"/>
      <c r="F363" s="48"/>
      <c r="G363" s="50"/>
    </row>
    <row r="364" spans="2:7" ht="20.100000000000001" customHeight="1" x14ac:dyDescent="0.25">
      <c r="B364" s="42">
        <v>1</v>
      </c>
      <c r="C364" s="44" t="s">
        <v>554</v>
      </c>
      <c r="E364" s="7"/>
      <c r="F364" s="48"/>
      <c r="G364" s="50"/>
    </row>
    <row r="365" spans="2:7" ht="20.100000000000001" customHeight="1" x14ac:dyDescent="0.25">
      <c r="B365" s="42">
        <v>1</v>
      </c>
      <c r="C365" s="44" t="s">
        <v>504</v>
      </c>
      <c r="E365" s="7"/>
      <c r="F365" s="48"/>
      <c r="G365" s="50"/>
    </row>
    <row r="366" spans="2:7" ht="20.100000000000001" customHeight="1" x14ac:dyDescent="0.25">
      <c r="B366" s="42">
        <v>1</v>
      </c>
      <c r="C366" s="44" t="s">
        <v>555</v>
      </c>
      <c r="E366" s="7"/>
      <c r="F366" s="48"/>
      <c r="G366" s="50"/>
    </row>
    <row r="367" spans="2:7" ht="20.100000000000001" customHeight="1" x14ac:dyDescent="0.25">
      <c r="B367" s="42">
        <v>2</v>
      </c>
      <c r="C367" s="44" t="s">
        <v>556</v>
      </c>
      <c r="E367" s="7"/>
      <c r="F367" s="48"/>
      <c r="G367" s="50"/>
    </row>
    <row r="368" spans="2:7" ht="20.100000000000001" customHeight="1" x14ac:dyDescent="0.25">
      <c r="B368" s="42">
        <v>2</v>
      </c>
      <c r="C368" s="44" t="s">
        <v>557</v>
      </c>
      <c r="E368" s="7"/>
      <c r="F368" s="48"/>
      <c r="G368" s="50"/>
    </row>
    <row r="369" spans="2:7" ht="20.100000000000001" customHeight="1" x14ac:dyDescent="0.25">
      <c r="B369" s="42">
        <v>1</v>
      </c>
      <c r="C369" s="44" t="s">
        <v>558</v>
      </c>
      <c r="E369" s="7"/>
      <c r="F369" s="48"/>
      <c r="G369" s="50"/>
    </row>
    <row r="370" spans="2:7" ht="20.100000000000001" customHeight="1" x14ac:dyDescent="0.25">
      <c r="B370" s="42">
        <v>1</v>
      </c>
      <c r="C370" s="44" t="s">
        <v>559</v>
      </c>
      <c r="E370" s="7"/>
      <c r="F370" s="48"/>
      <c r="G370" s="50"/>
    </row>
    <row r="371" spans="2:7" ht="20.100000000000001" customHeight="1" x14ac:dyDescent="0.25">
      <c r="B371" s="42">
        <v>1</v>
      </c>
      <c r="C371" s="44" t="s">
        <v>560</v>
      </c>
      <c r="E371" s="7"/>
      <c r="F371" s="48"/>
      <c r="G371" s="50"/>
    </row>
    <row r="372" spans="2:7" ht="20.100000000000001" customHeight="1" x14ac:dyDescent="0.25">
      <c r="B372" s="42">
        <v>1</v>
      </c>
      <c r="C372" s="44" t="s">
        <v>561</v>
      </c>
      <c r="E372" s="7"/>
      <c r="F372" s="48"/>
      <c r="G372" s="50"/>
    </row>
    <row r="373" spans="2:7" ht="20.100000000000001" customHeight="1" x14ac:dyDescent="0.25">
      <c r="B373" s="42">
        <v>1</v>
      </c>
      <c r="C373" s="44" t="s">
        <v>543</v>
      </c>
      <c r="E373" s="7"/>
      <c r="F373" s="48"/>
      <c r="G373" s="50"/>
    </row>
    <row r="374" spans="2:7" ht="20.100000000000001" customHeight="1" x14ac:dyDescent="0.25">
      <c r="B374" s="42">
        <v>2</v>
      </c>
      <c r="C374" s="44" t="s">
        <v>562</v>
      </c>
      <c r="E374" s="7"/>
      <c r="F374" s="48"/>
      <c r="G374" s="50"/>
    </row>
    <row r="375" spans="2:7" ht="20.100000000000001" customHeight="1" x14ac:dyDescent="0.25">
      <c r="B375" s="51">
        <v>15</v>
      </c>
      <c r="C375" s="52" t="s">
        <v>563</v>
      </c>
      <c r="E375" s="7"/>
      <c r="F375" s="48"/>
      <c r="G375" s="50"/>
    </row>
    <row r="376" spans="2:7" ht="20.100000000000001" customHeight="1" x14ac:dyDescent="0.25">
      <c r="B376" s="42">
        <v>6</v>
      </c>
      <c r="C376" s="44" t="s">
        <v>564</v>
      </c>
      <c r="E376" s="7"/>
      <c r="F376" s="48"/>
      <c r="G376" s="50"/>
    </row>
    <row r="377" spans="2:7" ht="20.100000000000001" customHeight="1" x14ac:dyDescent="0.25">
      <c r="B377" s="42">
        <v>1</v>
      </c>
      <c r="C377" s="44" t="s">
        <v>565</v>
      </c>
      <c r="E377" s="7"/>
      <c r="F377" s="48"/>
      <c r="G377" s="50"/>
    </row>
    <row r="378" spans="2:7" ht="20.100000000000001" customHeight="1" x14ac:dyDescent="0.25">
      <c r="B378" s="42">
        <v>3</v>
      </c>
      <c r="C378" s="44" t="s">
        <v>566</v>
      </c>
      <c r="E378" s="7"/>
      <c r="F378" s="48"/>
      <c r="G378" s="50"/>
    </row>
    <row r="379" spans="2:7" ht="20.100000000000001" customHeight="1" x14ac:dyDescent="0.25">
      <c r="B379" s="42">
        <v>2</v>
      </c>
      <c r="C379" s="44" t="s">
        <v>567</v>
      </c>
      <c r="E379" s="7"/>
      <c r="F379" s="48"/>
      <c r="G379" s="50"/>
    </row>
    <row r="380" spans="2:7" ht="20.100000000000001" customHeight="1" x14ac:dyDescent="0.25">
      <c r="B380" s="42">
        <v>1</v>
      </c>
      <c r="C380" s="44" t="s">
        <v>568</v>
      </c>
      <c r="E380" s="7"/>
      <c r="F380" s="48"/>
      <c r="G380" s="50"/>
    </row>
    <row r="381" spans="2:7" ht="20.100000000000001" customHeight="1" x14ac:dyDescent="0.25">
      <c r="B381" s="42">
        <v>2</v>
      </c>
      <c r="C381" s="44" t="s">
        <v>63</v>
      </c>
      <c r="E381" s="7"/>
      <c r="F381" s="48"/>
      <c r="G381" s="50"/>
    </row>
    <row r="382" spans="2:7" ht="20.100000000000001" customHeight="1" x14ac:dyDescent="0.25">
      <c r="B382" s="42">
        <v>1</v>
      </c>
      <c r="C382" s="44" t="s">
        <v>569</v>
      </c>
      <c r="E382" s="7"/>
      <c r="F382" s="48"/>
      <c r="G382" s="50"/>
    </row>
    <row r="383" spans="2:7" ht="20.100000000000001" customHeight="1" x14ac:dyDescent="0.25">
      <c r="B383" s="42"/>
      <c r="C383" s="44"/>
      <c r="E383" s="7"/>
      <c r="F383" s="48"/>
      <c r="G383" s="50"/>
    </row>
    <row r="384" spans="2:7" ht="20.100000000000001" customHeight="1" x14ac:dyDescent="0.25">
      <c r="B384" s="37"/>
      <c r="E384" s="7"/>
      <c r="F384" s="48"/>
      <c r="G384" s="50"/>
    </row>
    <row r="385" spans="1:8" ht="20.100000000000001" customHeight="1" x14ac:dyDescent="0.25">
      <c r="B385" s="63" t="s">
        <v>570</v>
      </c>
      <c r="C385" s="48" t="s">
        <v>571</v>
      </c>
      <c r="E385" s="7"/>
      <c r="F385" s="48"/>
      <c r="G385" s="50"/>
    </row>
    <row r="386" spans="1:8" ht="20.100000000000001" customHeight="1" x14ac:dyDescent="0.25">
      <c r="B386" s="63"/>
      <c r="C386" s="48" t="s">
        <v>572</v>
      </c>
      <c r="E386" s="7"/>
      <c r="F386" s="48"/>
      <c r="G386" s="50"/>
    </row>
    <row r="387" spans="1:8" ht="20.100000000000001" customHeight="1" x14ac:dyDescent="0.25">
      <c r="B387" s="63"/>
      <c r="C387" s="48" t="s">
        <v>573</v>
      </c>
      <c r="E387" s="7"/>
      <c r="F387" s="48"/>
      <c r="G387" s="50"/>
    </row>
    <row r="388" spans="1:8" ht="20.100000000000001" customHeight="1" x14ac:dyDescent="0.25">
      <c r="B388" s="63"/>
      <c r="C388" s="48"/>
      <c r="E388" s="7"/>
      <c r="F388" s="48"/>
      <c r="G388" s="50"/>
    </row>
    <row r="389" spans="1:8" ht="20.100000000000001" customHeight="1" x14ac:dyDescent="0.25">
      <c r="B389" s="63"/>
      <c r="C389" s="48"/>
      <c r="E389" s="7"/>
      <c r="F389" s="48"/>
      <c r="G389" s="50"/>
    </row>
    <row r="391" spans="1:8" s="53" customFormat="1" ht="16.5" thickBot="1" x14ac:dyDescent="0.3">
      <c r="A391" s="53" t="s">
        <v>64</v>
      </c>
      <c r="C391" s="54"/>
    </row>
    <row r="392" spans="1:8" s="53" customFormat="1" ht="15.75" x14ac:dyDescent="0.25">
      <c r="H392" s="55"/>
    </row>
    <row r="393" spans="1:8" s="53" customFormat="1" ht="15.75" x14ac:dyDescent="0.25">
      <c r="H393" s="55"/>
    </row>
    <row r="394" spans="1:8" s="53" customFormat="1" ht="15.75" x14ac:dyDescent="0.25">
      <c r="H394" s="55"/>
    </row>
    <row r="395" spans="1:8" s="53" customFormat="1" ht="16.5" thickBot="1" x14ac:dyDescent="0.3">
      <c r="A395" s="53" t="s">
        <v>65</v>
      </c>
      <c r="C395" s="54"/>
      <c r="H395" s="55"/>
    </row>
    <row r="396" spans="1:8" s="53" customFormat="1" ht="15.75" x14ac:dyDescent="0.25">
      <c r="H396" s="55"/>
    </row>
    <row r="397" spans="1:8" customFormat="1" ht="15" x14ac:dyDescent="0.25"/>
    <row r="398" spans="1:8" customFormat="1" ht="15" x14ac:dyDescent="0.25"/>
    <row r="399" spans="1:8" s="53" customFormat="1" ht="16.5" thickBot="1" x14ac:dyDescent="0.3">
      <c r="A399" s="53" t="s">
        <v>66</v>
      </c>
      <c r="C399" s="54"/>
      <c r="H399" s="55"/>
    </row>
    <row r="400" spans="1:8" s="53" customFormat="1" ht="15.75" x14ac:dyDescent="0.25">
      <c r="H400" s="55"/>
    </row>
    <row r="401" spans="1:3" s="58" customFormat="1" ht="20.100000000000001" customHeight="1" x14ac:dyDescent="0.2">
      <c r="A401" s="56"/>
      <c r="B401" s="56"/>
      <c r="C401" s="57"/>
    </row>
    <row r="402" spans="1:3" s="58" customFormat="1" ht="20.100000000000001" customHeight="1" thickBot="1" x14ac:dyDescent="0.3">
      <c r="A402" s="53" t="s">
        <v>67</v>
      </c>
      <c r="B402" s="53"/>
      <c r="C402" s="54"/>
    </row>
  </sheetData>
  <autoFilter ref="A22:E250" xr:uid="{FA7FF6F2-FA17-41F0-9350-F213986A725E}"/>
  <mergeCells count="10">
    <mergeCell ref="B291:C291"/>
    <mergeCell ref="B308:C308"/>
    <mergeCell ref="B338:C338"/>
    <mergeCell ref="B360:C360"/>
    <mergeCell ref="B309:C309"/>
    <mergeCell ref="A2:G2"/>
    <mergeCell ref="A3:G3"/>
    <mergeCell ref="A4:G4"/>
    <mergeCell ref="B254:C254"/>
    <mergeCell ref="B255:C255"/>
  </mergeCells>
  <pageMargins left="0.7" right="0.7" top="0.75" bottom="0.75" header="0.3" footer="0.3"/>
  <pageSetup paperSize="9" scale="53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BDD05-44B8-46D1-8D51-BE4D66111206}">
  <dimension ref="A1:H374"/>
  <sheetViews>
    <sheetView tabSelected="1" workbookViewId="0">
      <selection activeCell="F20" sqref="F20"/>
    </sheetView>
  </sheetViews>
  <sheetFormatPr baseColWidth="10" defaultRowHeight="20.100000000000001" customHeight="1" x14ac:dyDescent="0.25"/>
  <cols>
    <col min="1" max="1" width="13.28515625" bestFit="1" customWidth="1"/>
    <col min="2" max="2" width="26.7109375" bestFit="1" customWidth="1"/>
    <col min="3" max="3" width="114.42578125" customWidth="1"/>
    <col min="4" max="4" width="17.28515625" customWidth="1"/>
    <col min="5" max="5" width="21.42578125" customWidth="1"/>
  </cols>
  <sheetData>
    <row r="1" spans="1:3" ht="15.75" x14ac:dyDescent="0.25">
      <c r="A1" s="7"/>
      <c r="B1" s="7"/>
      <c r="C1" s="7"/>
    </row>
    <row r="2" spans="1:3" ht="15.75" x14ac:dyDescent="0.25">
      <c r="A2" s="132" t="s">
        <v>574</v>
      </c>
      <c r="B2" s="132"/>
      <c r="C2" s="132"/>
    </row>
    <row r="3" spans="1:3" ht="15.75" x14ac:dyDescent="0.25">
      <c r="A3" s="133" t="s">
        <v>0</v>
      </c>
      <c r="B3" s="133"/>
      <c r="C3" s="133"/>
    </row>
    <row r="4" spans="1:3" ht="15.75" x14ac:dyDescent="0.25">
      <c r="A4" s="134" t="s">
        <v>1</v>
      </c>
      <c r="B4" s="134"/>
      <c r="C4" s="134"/>
    </row>
    <row r="5" spans="1:3" ht="15.75" x14ac:dyDescent="0.25">
      <c r="A5" s="65"/>
      <c r="B5" s="65"/>
      <c r="C5" s="65"/>
    </row>
    <row r="6" spans="1:3" ht="15.75" x14ac:dyDescent="0.25">
      <c r="A6" s="65"/>
      <c r="B6" s="65"/>
      <c r="C6" s="65" t="s">
        <v>575</v>
      </c>
    </row>
    <row r="7" spans="1:3" ht="15.75" x14ac:dyDescent="0.25">
      <c r="A7" s="66"/>
      <c r="B7" s="67"/>
      <c r="C7" s="68"/>
    </row>
    <row r="8" spans="1:3" ht="16.5" thickBot="1" x14ac:dyDescent="0.3">
      <c r="A8" s="6"/>
      <c r="B8" s="69" t="s">
        <v>576</v>
      </c>
      <c r="C8" s="70" t="s">
        <v>577</v>
      </c>
    </row>
    <row r="9" spans="1:3" ht="16.5" thickBot="1" x14ac:dyDescent="0.3">
      <c r="A9" s="6"/>
      <c r="B9" s="69" t="s">
        <v>578</v>
      </c>
      <c r="C9" s="71" t="s">
        <v>68</v>
      </c>
    </row>
    <row r="10" spans="1:3" ht="16.5" thickBot="1" x14ac:dyDescent="0.3">
      <c r="A10" s="6"/>
      <c r="B10" s="69" t="s">
        <v>579</v>
      </c>
      <c r="C10" s="72" t="s">
        <v>70</v>
      </c>
    </row>
    <row r="11" spans="1:3" ht="16.5" thickBot="1" x14ac:dyDescent="0.3">
      <c r="A11" s="6"/>
      <c r="B11" s="69" t="s">
        <v>580</v>
      </c>
      <c r="C11" s="73" t="s">
        <v>69</v>
      </c>
    </row>
    <row r="12" spans="1:3" ht="16.5" thickBot="1" x14ac:dyDescent="0.3">
      <c r="A12" s="6"/>
      <c r="B12" s="74" t="s">
        <v>581</v>
      </c>
      <c r="C12" s="73" t="s">
        <v>582</v>
      </c>
    </row>
    <row r="13" spans="1:3" ht="16.5" thickBot="1" x14ac:dyDescent="0.3">
      <c r="A13" s="6"/>
      <c r="B13" s="69" t="s">
        <v>583</v>
      </c>
      <c r="C13" s="15" t="s">
        <v>584</v>
      </c>
    </row>
    <row r="14" spans="1:3" ht="16.5" thickBot="1" x14ac:dyDescent="0.3">
      <c r="A14" s="6"/>
      <c r="B14" s="69" t="s">
        <v>585</v>
      </c>
      <c r="C14" s="15" t="s">
        <v>72</v>
      </c>
    </row>
    <row r="15" spans="1:3" ht="16.5" thickBot="1" x14ac:dyDescent="0.3">
      <c r="A15" s="6"/>
      <c r="B15" s="69" t="s">
        <v>586</v>
      </c>
      <c r="C15" s="75" t="s">
        <v>73</v>
      </c>
    </row>
    <row r="16" spans="1:3" ht="16.5" thickBot="1" x14ac:dyDescent="0.3">
      <c r="A16" s="6"/>
      <c r="B16" s="69" t="s">
        <v>587</v>
      </c>
      <c r="C16" s="76"/>
    </row>
    <row r="17" spans="1:8" ht="20.100000000000001" customHeight="1" thickBot="1" x14ac:dyDescent="0.3">
      <c r="A17" s="6"/>
      <c r="B17" s="69" t="s">
        <v>588</v>
      </c>
      <c r="C17" s="70" t="s">
        <v>589</v>
      </c>
    </row>
    <row r="18" spans="1:8" ht="20.100000000000001" customHeight="1" thickBot="1" x14ac:dyDescent="0.3">
      <c r="A18" s="6"/>
      <c r="B18" s="69" t="s">
        <v>590</v>
      </c>
      <c r="C18" s="77"/>
    </row>
    <row r="19" spans="1:8" ht="20.100000000000001" customHeight="1" x14ac:dyDescent="0.25">
      <c r="A19" s="6"/>
      <c r="B19" s="69"/>
      <c r="C19" s="78"/>
    </row>
    <row r="20" spans="1:8" ht="42" customHeight="1" x14ac:dyDescent="0.25">
      <c r="A20" s="79" t="s">
        <v>591</v>
      </c>
      <c r="B20" s="79" t="s">
        <v>15</v>
      </c>
      <c r="C20" s="79" t="s">
        <v>17</v>
      </c>
      <c r="D20" s="80" t="s">
        <v>20</v>
      </c>
      <c r="E20" s="80" t="s">
        <v>21</v>
      </c>
      <c r="G20" s="7"/>
      <c r="H20" s="7"/>
    </row>
    <row r="21" spans="1:8" ht="20.100000000000001" customHeight="1" x14ac:dyDescent="0.25">
      <c r="A21" s="81">
        <v>1</v>
      </c>
      <c r="B21" s="82" t="s">
        <v>74</v>
      </c>
      <c r="C21" s="83" t="s">
        <v>257</v>
      </c>
      <c r="D21" s="84">
        <v>400</v>
      </c>
      <c r="E21" s="85">
        <f>A21*D21</f>
        <v>400</v>
      </c>
      <c r="G21" s="7"/>
      <c r="H21" s="7"/>
    </row>
    <row r="22" spans="1:8" ht="20.100000000000001" customHeight="1" x14ac:dyDescent="0.25">
      <c r="A22" s="81">
        <v>1</v>
      </c>
      <c r="B22" s="82" t="s">
        <v>75</v>
      </c>
      <c r="C22" s="83" t="s">
        <v>258</v>
      </c>
      <c r="D22" s="84">
        <v>400</v>
      </c>
      <c r="E22" s="85">
        <f t="shared" ref="E22:E85" si="0">A22*D22</f>
        <v>400</v>
      </c>
      <c r="G22" s="7"/>
      <c r="H22" s="7"/>
    </row>
    <row r="23" spans="1:8" ht="20.100000000000001" customHeight="1" x14ac:dyDescent="0.25">
      <c r="A23" s="81">
        <v>1</v>
      </c>
      <c r="B23" s="82" t="s">
        <v>76</v>
      </c>
      <c r="C23" s="83" t="s">
        <v>259</v>
      </c>
      <c r="D23" s="84">
        <v>400</v>
      </c>
      <c r="E23" s="85">
        <f t="shared" si="0"/>
        <v>400</v>
      </c>
      <c r="G23" s="7"/>
      <c r="H23" s="7"/>
    </row>
    <row r="24" spans="1:8" ht="20.100000000000001" customHeight="1" x14ac:dyDescent="0.25">
      <c r="A24" s="81">
        <v>1</v>
      </c>
      <c r="B24" s="82" t="s">
        <v>77</v>
      </c>
      <c r="C24" s="83" t="s">
        <v>260</v>
      </c>
      <c r="D24" s="84">
        <v>400</v>
      </c>
      <c r="E24" s="85">
        <f t="shared" si="0"/>
        <v>400</v>
      </c>
      <c r="G24" s="7"/>
      <c r="H24" s="7"/>
    </row>
    <row r="25" spans="1:8" ht="20.100000000000001" customHeight="1" x14ac:dyDescent="0.25">
      <c r="A25" s="81">
        <v>1</v>
      </c>
      <c r="B25" s="82" t="s">
        <v>78</v>
      </c>
      <c r="C25" s="83" t="s">
        <v>261</v>
      </c>
      <c r="D25" s="84">
        <v>400</v>
      </c>
      <c r="E25" s="85">
        <f t="shared" si="0"/>
        <v>400</v>
      </c>
      <c r="G25" s="7"/>
      <c r="H25" s="7"/>
    </row>
    <row r="26" spans="1:8" ht="20.100000000000001" customHeight="1" x14ac:dyDescent="0.25">
      <c r="A26" s="81">
        <v>1</v>
      </c>
      <c r="B26" s="82" t="s">
        <v>79</v>
      </c>
      <c r="C26" s="83" t="s">
        <v>262</v>
      </c>
      <c r="D26" s="84">
        <v>400</v>
      </c>
      <c r="E26" s="85">
        <f t="shared" si="0"/>
        <v>400</v>
      </c>
      <c r="G26" s="7"/>
      <c r="H26" s="7"/>
    </row>
    <row r="27" spans="1:8" ht="20.100000000000001" customHeight="1" x14ac:dyDescent="0.25">
      <c r="A27" s="81">
        <v>1</v>
      </c>
      <c r="B27" s="82" t="s">
        <v>80</v>
      </c>
      <c r="C27" s="83" t="s">
        <v>263</v>
      </c>
      <c r="D27" s="84">
        <v>400</v>
      </c>
      <c r="E27" s="85">
        <f t="shared" si="0"/>
        <v>400</v>
      </c>
      <c r="G27" s="7"/>
      <c r="H27" s="7"/>
    </row>
    <row r="28" spans="1:8" ht="20.100000000000001" customHeight="1" x14ac:dyDescent="0.25">
      <c r="A28" s="81">
        <v>1</v>
      </c>
      <c r="B28" s="82" t="s">
        <v>81</v>
      </c>
      <c r="C28" s="83" t="s">
        <v>264</v>
      </c>
      <c r="D28" s="84">
        <v>400</v>
      </c>
      <c r="E28" s="85">
        <f t="shared" si="0"/>
        <v>400</v>
      </c>
      <c r="G28" s="7"/>
      <c r="H28" s="7"/>
    </row>
    <row r="29" spans="1:8" ht="20.100000000000001" customHeight="1" x14ac:dyDescent="0.25">
      <c r="A29" s="81">
        <v>1</v>
      </c>
      <c r="B29" s="82" t="s">
        <v>82</v>
      </c>
      <c r="C29" s="83" t="s">
        <v>265</v>
      </c>
      <c r="D29" s="84">
        <v>400</v>
      </c>
      <c r="E29" s="85">
        <f t="shared" si="0"/>
        <v>400</v>
      </c>
    </row>
    <row r="30" spans="1:8" ht="20.100000000000001" customHeight="1" x14ac:dyDescent="0.25">
      <c r="A30" s="81">
        <v>1</v>
      </c>
      <c r="B30" s="82" t="s">
        <v>83</v>
      </c>
      <c r="C30" s="83" t="s">
        <v>266</v>
      </c>
      <c r="D30" s="84">
        <v>400</v>
      </c>
      <c r="E30" s="85">
        <f t="shared" si="0"/>
        <v>400</v>
      </c>
    </row>
    <row r="31" spans="1:8" ht="20.100000000000001" customHeight="1" x14ac:dyDescent="0.25">
      <c r="A31" s="81">
        <v>1</v>
      </c>
      <c r="B31" s="82" t="s">
        <v>84</v>
      </c>
      <c r="C31" s="83" t="s">
        <v>267</v>
      </c>
      <c r="D31" s="84">
        <v>400</v>
      </c>
      <c r="E31" s="85">
        <f t="shared" si="0"/>
        <v>400</v>
      </c>
    </row>
    <row r="32" spans="1:8" ht="20.100000000000001" customHeight="1" x14ac:dyDescent="0.25">
      <c r="A32" s="81">
        <v>1</v>
      </c>
      <c r="B32" s="82" t="s">
        <v>85</v>
      </c>
      <c r="C32" s="83" t="s">
        <v>268</v>
      </c>
      <c r="D32" s="84">
        <v>400</v>
      </c>
      <c r="E32" s="85">
        <f t="shared" si="0"/>
        <v>400</v>
      </c>
    </row>
    <row r="33" spans="1:5" ht="15.75" x14ac:dyDescent="0.25">
      <c r="A33" s="81">
        <v>1</v>
      </c>
      <c r="B33" s="82" t="s">
        <v>86</v>
      </c>
      <c r="C33" s="83" t="s">
        <v>269</v>
      </c>
      <c r="D33" s="84">
        <v>400</v>
      </c>
      <c r="E33" s="85">
        <f t="shared" si="0"/>
        <v>400</v>
      </c>
    </row>
    <row r="34" spans="1:5" ht="15.75" x14ac:dyDescent="0.25">
      <c r="A34" s="81">
        <v>1</v>
      </c>
      <c r="B34" s="82" t="s">
        <v>87</v>
      </c>
      <c r="C34" s="83" t="s">
        <v>270</v>
      </c>
      <c r="D34" s="84">
        <v>400</v>
      </c>
      <c r="E34" s="85">
        <f t="shared" si="0"/>
        <v>400</v>
      </c>
    </row>
    <row r="35" spans="1:5" ht="15.75" x14ac:dyDescent="0.25">
      <c r="A35" s="81">
        <v>1</v>
      </c>
      <c r="B35" s="82" t="s">
        <v>88</v>
      </c>
      <c r="C35" s="83" t="s">
        <v>271</v>
      </c>
      <c r="D35" s="84">
        <v>400</v>
      </c>
      <c r="E35" s="85">
        <f t="shared" si="0"/>
        <v>400</v>
      </c>
    </row>
    <row r="36" spans="1:5" ht="15.75" x14ac:dyDescent="0.25">
      <c r="A36" s="81">
        <v>1</v>
      </c>
      <c r="B36" s="82" t="s">
        <v>89</v>
      </c>
      <c r="C36" s="83" t="s">
        <v>272</v>
      </c>
      <c r="D36" s="84">
        <v>400</v>
      </c>
      <c r="E36" s="85">
        <f t="shared" si="0"/>
        <v>400</v>
      </c>
    </row>
    <row r="37" spans="1:5" ht="15.75" x14ac:dyDescent="0.25">
      <c r="A37" s="81">
        <v>1</v>
      </c>
      <c r="B37" s="82" t="s">
        <v>90</v>
      </c>
      <c r="C37" s="83" t="s">
        <v>273</v>
      </c>
      <c r="D37" s="84">
        <v>400</v>
      </c>
      <c r="E37" s="85">
        <f t="shared" si="0"/>
        <v>400</v>
      </c>
    </row>
    <row r="38" spans="1:5" ht="15.75" x14ac:dyDescent="0.25">
      <c r="A38" s="81">
        <v>1</v>
      </c>
      <c r="B38" s="82" t="s">
        <v>91</v>
      </c>
      <c r="C38" s="83" t="s">
        <v>274</v>
      </c>
      <c r="D38" s="84">
        <v>400</v>
      </c>
      <c r="E38" s="85">
        <f t="shared" si="0"/>
        <v>400</v>
      </c>
    </row>
    <row r="39" spans="1:5" ht="15.75" x14ac:dyDescent="0.25">
      <c r="A39" s="81">
        <v>1</v>
      </c>
      <c r="B39" s="82" t="s">
        <v>92</v>
      </c>
      <c r="C39" s="83" t="s">
        <v>275</v>
      </c>
      <c r="D39" s="84">
        <v>400</v>
      </c>
      <c r="E39" s="85">
        <f t="shared" si="0"/>
        <v>400</v>
      </c>
    </row>
    <row r="40" spans="1:5" ht="15.75" x14ac:dyDescent="0.25">
      <c r="A40" s="81">
        <v>1</v>
      </c>
      <c r="B40" s="82" t="s">
        <v>93</v>
      </c>
      <c r="C40" s="83" t="s">
        <v>276</v>
      </c>
      <c r="D40" s="84">
        <v>400</v>
      </c>
      <c r="E40" s="85">
        <f t="shared" si="0"/>
        <v>400</v>
      </c>
    </row>
    <row r="41" spans="1:5" ht="15.75" x14ac:dyDescent="0.25">
      <c r="A41" s="81">
        <v>1</v>
      </c>
      <c r="B41" s="82" t="s">
        <v>94</v>
      </c>
      <c r="C41" s="83" t="s">
        <v>277</v>
      </c>
      <c r="D41" s="84">
        <v>400</v>
      </c>
      <c r="E41" s="85">
        <f t="shared" si="0"/>
        <v>400</v>
      </c>
    </row>
    <row r="42" spans="1:5" ht="15.75" x14ac:dyDescent="0.25">
      <c r="A42" s="81">
        <v>1</v>
      </c>
      <c r="B42" s="82" t="s">
        <v>95</v>
      </c>
      <c r="C42" s="83" t="s">
        <v>278</v>
      </c>
      <c r="D42" s="84">
        <v>400</v>
      </c>
      <c r="E42" s="85">
        <f t="shared" si="0"/>
        <v>400</v>
      </c>
    </row>
    <row r="43" spans="1:5" ht="15.75" x14ac:dyDescent="0.25">
      <c r="A43" s="81">
        <v>1</v>
      </c>
      <c r="B43" s="82" t="s">
        <v>96</v>
      </c>
      <c r="C43" s="83" t="s">
        <v>279</v>
      </c>
      <c r="D43" s="84">
        <v>400</v>
      </c>
      <c r="E43" s="85">
        <f t="shared" si="0"/>
        <v>400</v>
      </c>
    </row>
    <row r="44" spans="1:5" ht="15.75" x14ac:dyDescent="0.25">
      <c r="A44" s="81">
        <v>1</v>
      </c>
      <c r="B44" s="82" t="s">
        <v>97</v>
      </c>
      <c r="C44" s="83" t="s">
        <v>280</v>
      </c>
      <c r="D44" s="84">
        <v>400</v>
      </c>
      <c r="E44" s="85">
        <f t="shared" si="0"/>
        <v>400</v>
      </c>
    </row>
    <row r="45" spans="1:5" ht="15.75" x14ac:dyDescent="0.25">
      <c r="A45" s="81">
        <v>1</v>
      </c>
      <c r="B45" s="82">
        <v>11592</v>
      </c>
      <c r="C45" s="83" t="s">
        <v>281</v>
      </c>
      <c r="D45" s="86">
        <v>350</v>
      </c>
      <c r="E45" s="85">
        <f t="shared" si="0"/>
        <v>350</v>
      </c>
    </row>
    <row r="46" spans="1:5" ht="15.75" x14ac:dyDescent="0.25">
      <c r="A46" s="81">
        <v>1</v>
      </c>
      <c r="B46" s="82" t="s">
        <v>98</v>
      </c>
      <c r="C46" s="83" t="s">
        <v>282</v>
      </c>
      <c r="D46" s="86">
        <v>350</v>
      </c>
      <c r="E46" s="85">
        <f t="shared" si="0"/>
        <v>350</v>
      </c>
    </row>
    <row r="47" spans="1:5" ht="15.75" x14ac:dyDescent="0.25">
      <c r="A47" s="81">
        <v>1</v>
      </c>
      <c r="B47" s="82" t="s">
        <v>99</v>
      </c>
      <c r="C47" s="83" t="s">
        <v>283</v>
      </c>
      <c r="D47" s="86">
        <v>350</v>
      </c>
      <c r="E47" s="85">
        <f t="shared" si="0"/>
        <v>350</v>
      </c>
    </row>
    <row r="48" spans="1:5" ht="15.75" x14ac:dyDescent="0.25">
      <c r="A48" s="81">
        <v>1</v>
      </c>
      <c r="B48" s="82" t="s">
        <v>100</v>
      </c>
      <c r="C48" s="83" t="s">
        <v>284</v>
      </c>
      <c r="D48" s="86">
        <v>350</v>
      </c>
      <c r="E48" s="85">
        <f t="shared" si="0"/>
        <v>350</v>
      </c>
    </row>
    <row r="49" spans="1:5" ht="15.75" x14ac:dyDescent="0.25">
      <c r="A49" s="81">
        <v>1</v>
      </c>
      <c r="B49" s="82">
        <v>302922</v>
      </c>
      <c r="C49" s="83" t="s">
        <v>285</v>
      </c>
      <c r="D49" s="86">
        <v>350</v>
      </c>
      <c r="E49" s="85">
        <f t="shared" si="0"/>
        <v>350</v>
      </c>
    </row>
    <row r="50" spans="1:5" ht="15.75" x14ac:dyDescent="0.25">
      <c r="A50" s="81">
        <v>1</v>
      </c>
      <c r="B50" s="82" t="s">
        <v>101</v>
      </c>
      <c r="C50" s="83" t="s">
        <v>286</v>
      </c>
      <c r="D50" s="86">
        <v>350</v>
      </c>
      <c r="E50" s="85">
        <f t="shared" si="0"/>
        <v>350</v>
      </c>
    </row>
    <row r="51" spans="1:5" ht="15.75" x14ac:dyDescent="0.25">
      <c r="A51" s="81">
        <v>1</v>
      </c>
      <c r="B51" s="82" t="s">
        <v>102</v>
      </c>
      <c r="C51" s="83" t="s">
        <v>287</v>
      </c>
      <c r="D51" s="86">
        <v>350</v>
      </c>
      <c r="E51" s="85">
        <f t="shared" si="0"/>
        <v>350</v>
      </c>
    </row>
    <row r="52" spans="1:5" ht="15.75" x14ac:dyDescent="0.25">
      <c r="A52" s="81">
        <v>1</v>
      </c>
      <c r="B52" s="82" t="s">
        <v>103</v>
      </c>
      <c r="C52" s="83" t="s">
        <v>288</v>
      </c>
      <c r="D52" s="86">
        <v>600</v>
      </c>
      <c r="E52" s="85">
        <f t="shared" si="0"/>
        <v>600</v>
      </c>
    </row>
    <row r="53" spans="1:5" ht="15.75" x14ac:dyDescent="0.25">
      <c r="A53" s="81">
        <v>1</v>
      </c>
      <c r="B53" s="82" t="s">
        <v>104</v>
      </c>
      <c r="C53" s="83" t="s">
        <v>289</v>
      </c>
      <c r="D53" s="86">
        <v>600</v>
      </c>
      <c r="E53" s="85">
        <f t="shared" si="0"/>
        <v>600</v>
      </c>
    </row>
    <row r="54" spans="1:5" ht="15.75" x14ac:dyDescent="0.25">
      <c r="A54" s="81">
        <v>1</v>
      </c>
      <c r="B54" s="82" t="s">
        <v>105</v>
      </c>
      <c r="C54" s="83" t="s">
        <v>290</v>
      </c>
      <c r="D54" s="86">
        <v>600</v>
      </c>
      <c r="E54" s="85">
        <f t="shared" si="0"/>
        <v>600</v>
      </c>
    </row>
    <row r="55" spans="1:5" ht="15.75" x14ac:dyDescent="0.25">
      <c r="A55" s="81">
        <v>1</v>
      </c>
      <c r="B55" s="82" t="s">
        <v>106</v>
      </c>
      <c r="C55" s="83" t="s">
        <v>291</v>
      </c>
      <c r="D55" s="86">
        <v>600</v>
      </c>
      <c r="E55" s="85">
        <f t="shared" si="0"/>
        <v>600</v>
      </c>
    </row>
    <row r="56" spans="1:5" ht="15.75" x14ac:dyDescent="0.25">
      <c r="A56" s="81">
        <v>1</v>
      </c>
      <c r="B56" s="82" t="s">
        <v>107</v>
      </c>
      <c r="C56" s="83" t="s">
        <v>292</v>
      </c>
      <c r="D56" s="86">
        <v>600</v>
      </c>
      <c r="E56" s="85">
        <f t="shared" si="0"/>
        <v>600</v>
      </c>
    </row>
    <row r="57" spans="1:5" ht="15.75" x14ac:dyDescent="0.25">
      <c r="A57" s="81">
        <v>1</v>
      </c>
      <c r="B57" s="82" t="s">
        <v>108</v>
      </c>
      <c r="C57" s="83" t="s">
        <v>293</v>
      </c>
      <c r="D57" s="86">
        <v>600</v>
      </c>
      <c r="E57" s="85">
        <f t="shared" si="0"/>
        <v>600</v>
      </c>
    </row>
    <row r="58" spans="1:5" ht="15.75" x14ac:dyDescent="0.25">
      <c r="A58" s="81">
        <v>1</v>
      </c>
      <c r="B58" s="82" t="s">
        <v>109</v>
      </c>
      <c r="C58" s="83" t="s">
        <v>294</v>
      </c>
      <c r="D58" s="86">
        <v>600</v>
      </c>
      <c r="E58" s="85">
        <f t="shared" si="0"/>
        <v>600</v>
      </c>
    </row>
    <row r="59" spans="1:5" ht="15.75" x14ac:dyDescent="0.25">
      <c r="A59" s="81">
        <v>1</v>
      </c>
      <c r="B59" s="82" t="s">
        <v>110</v>
      </c>
      <c r="C59" s="83" t="s">
        <v>295</v>
      </c>
      <c r="D59" s="86">
        <v>600</v>
      </c>
      <c r="E59" s="85">
        <f t="shared" si="0"/>
        <v>600</v>
      </c>
    </row>
    <row r="60" spans="1:5" ht="15.75" x14ac:dyDescent="0.25">
      <c r="A60" s="81">
        <v>1</v>
      </c>
      <c r="B60" s="82" t="s">
        <v>111</v>
      </c>
      <c r="C60" s="83" t="s">
        <v>296</v>
      </c>
      <c r="D60" s="86">
        <v>600</v>
      </c>
      <c r="E60" s="85">
        <f t="shared" si="0"/>
        <v>600</v>
      </c>
    </row>
    <row r="61" spans="1:5" ht="15.75" x14ac:dyDescent="0.25">
      <c r="A61" s="81">
        <v>1</v>
      </c>
      <c r="B61" s="82" t="s">
        <v>112</v>
      </c>
      <c r="C61" s="83" t="s">
        <v>297</v>
      </c>
      <c r="D61" s="86">
        <v>600</v>
      </c>
      <c r="E61" s="85">
        <f t="shared" si="0"/>
        <v>600</v>
      </c>
    </row>
    <row r="62" spans="1:5" ht="15.75" x14ac:dyDescent="0.25">
      <c r="A62" s="81">
        <v>1</v>
      </c>
      <c r="B62" s="82" t="s">
        <v>113</v>
      </c>
      <c r="C62" s="83" t="s">
        <v>298</v>
      </c>
      <c r="D62" s="86">
        <v>600</v>
      </c>
      <c r="E62" s="85">
        <f t="shared" si="0"/>
        <v>600</v>
      </c>
    </row>
    <row r="63" spans="1:5" ht="15.75" x14ac:dyDescent="0.25">
      <c r="A63" s="81">
        <v>2</v>
      </c>
      <c r="B63" s="82" t="s">
        <v>114</v>
      </c>
      <c r="C63" s="83" t="s">
        <v>299</v>
      </c>
      <c r="D63" s="86">
        <v>40</v>
      </c>
      <c r="E63" s="85">
        <f t="shared" si="0"/>
        <v>80</v>
      </c>
    </row>
    <row r="64" spans="1:5" ht="15.75" x14ac:dyDescent="0.25">
      <c r="A64" s="81">
        <v>4</v>
      </c>
      <c r="B64" s="82" t="s">
        <v>115</v>
      </c>
      <c r="C64" s="83" t="s">
        <v>300</v>
      </c>
      <c r="D64" s="86">
        <v>40</v>
      </c>
      <c r="E64" s="85">
        <f t="shared" si="0"/>
        <v>160</v>
      </c>
    </row>
    <row r="65" spans="1:5" ht="15.75" x14ac:dyDescent="0.25">
      <c r="A65" s="81">
        <v>4</v>
      </c>
      <c r="B65" s="82" t="s">
        <v>116</v>
      </c>
      <c r="C65" s="83" t="s">
        <v>301</v>
      </c>
      <c r="D65" s="86">
        <v>40</v>
      </c>
      <c r="E65" s="85">
        <f t="shared" si="0"/>
        <v>160</v>
      </c>
    </row>
    <row r="66" spans="1:5" ht="15.75" x14ac:dyDescent="0.25">
      <c r="A66" s="81">
        <v>4</v>
      </c>
      <c r="B66" s="82" t="s">
        <v>117</v>
      </c>
      <c r="C66" s="83" t="s">
        <v>302</v>
      </c>
      <c r="D66" s="86">
        <v>40</v>
      </c>
      <c r="E66" s="85">
        <f t="shared" si="0"/>
        <v>160</v>
      </c>
    </row>
    <row r="67" spans="1:5" ht="15.75" x14ac:dyDescent="0.25">
      <c r="A67" s="81">
        <v>4</v>
      </c>
      <c r="B67" s="82" t="s">
        <v>118</v>
      </c>
      <c r="C67" s="83" t="s">
        <v>303</v>
      </c>
      <c r="D67" s="86">
        <v>40</v>
      </c>
      <c r="E67" s="85">
        <f t="shared" si="0"/>
        <v>160</v>
      </c>
    </row>
    <row r="68" spans="1:5" ht="15.75" x14ac:dyDescent="0.25">
      <c r="A68" s="81">
        <v>4</v>
      </c>
      <c r="B68" s="82" t="s">
        <v>119</v>
      </c>
      <c r="C68" s="83" t="s">
        <v>304</v>
      </c>
      <c r="D68" s="86">
        <v>40</v>
      </c>
      <c r="E68" s="85">
        <f t="shared" si="0"/>
        <v>160</v>
      </c>
    </row>
    <row r="69" spans="1:5" ht="15.75" x14ac:dyDescent="0.25">
      <c r="A69" s="81">
        <v>4</v>
      </c>
      <c r="B69" s="82" t="s">
        <v>120</v>
      </c>
      <c r="C69" s="83" t="s">
        <v>305</v>
      </c>
      <c r="D69" s="86">
        <v>40</v>
      </c>
      <c r="E69" s="85">
        <f t="shared" si="0"/>
        <v>160</v>
      </c>
    </row>
    <row r="70" spans="1:5" ht="15.75" x14ac:dyDescent="0.25">
      <c r="A70" s="81">
        <v>4</v>
      </c>
      <c r="B70" s="82" t="s">
        <v>121</v>
      </c>
      <c r="C70" s="83" t="s">
        <v>306</v>
      </c>
      <c r="D70" s="86">
        <v>40</v>
      </c>
      <c r="E70" s="85">
        <f t="shared" si="0"/>
        <v>160</v>
      </c>
    </row>
    <row r="71" spans="1:5" ht="15.75" x14ac:dyDescent="0.25">
      <c r="A71" s="81">
        <v>4</v>
      </c>
      <c r="B71" s="82" t="s">
        <v>122</v>
      </c>
      <c r="C71" s="83" t="s">
        <v>307</v>
      </c>
      <c r="D71" s="86">
        <v>40</v>
      </c>
      <c r="E71" s="85">
        <f t="shared" si="0"/>
        <v>160</v>
      </c>
    </row>
    <row r="72" spans="1:5" ht="15.75" x14ac:dyDescent="0.25">
      <c r="A72" s="81">
        <v>4</v>
      </c>
      <c r="B72" s="82" t="s">
        <v>123</v>
      </c>
      <c r="C72" s="83" t="s">
        <v>308</v>
      </c>
      <c r="D72" s="86">
        <v>40</v>
      </c>
      <c r="E72" s="85">
        <f t="shared" si="0"/>
        <v>160</v>
      </c>
    </row>
    <row r="73" spans="1:5" ht="15.75" x14ac:dyDescent="0.25">
      <c r="A73" s="81">
        <v>4</v>
      </c>
      <c r="B73" s="82" t="s">
        <v>124</v>
      </c>
      <c r="C73" s="83" t="s">
        <v>309</v>
      </c>
      <c r="D73" s="86">
        <v>40</v>
      </c>
      <c r="E73" s="85">
        <f t="shared" si="0"/>
        <v>160</v>
      </c>
    </row>
    <row r="74" spans="1:5" ht="15.75" x14ac:dyDescent="0.25">
      <c r="A74" s="81">
        <v>4</v>
      </c>
      <c r="B74" s="82" t="s">
        <v>125</v>
      </c>
      <c r="C74" s="83" t="s">
        <v>310</v>
      </c>
      <c r="D74" s="86">
        <v>40</v>
      </c>
      <c r="E74" s="85">
        <f t="shared" si="0"/>
        <v>160</v>
      </c>
    </row>
    <row r="75" spans="1:5" ht="15.75" x14ac:dyDescent="0.25">
      <c r="A75" s="81">
        <v>4</v>
      </c>
      <c r="B75" s="82" t="s">
        <v>126</v>
      </c>
      <c r="C75" s="83" t="s">
        <v>311</v>
      </c>
      <c r="D75" s="86">
        <v>40</v>
      </c>
      <c r="E75" s="85">
        <f t="shared" si="0"/>
        <v>160</v>
      </c>
    </row>
    <row r="76" spans="1:5" ht="15.75" x14ac:dyDescent="0.25">
      <c r="A76" s="81">
        <v>4</v>
      </c>
      <c r="B76" s="82" t="s">
        <v>127</v>
      </c>
      <c r="C76" s="83" t="s">
        <v>312</v>
      </c>
      <c r="D76" s="86">
        <v>40</v>
      </c>
      <c r="E76" s="85">
        <f t="shared" si="0"/>
        <v>160</v>
      </c>
    </row>
    <row r="77" spans="1:5" ht="15.75" x14ac:dyDescent="0.25">
      <c r="A77" s="81">
        <v>4</v>
      </c>
      <c r="B77" s="82" t="s">
        <v>128</v>
      </c>
      <c r="C77" s="83" t="s">
        <v>313</v>
      </c>
      <c r="D77" s="86">
        <v>40</v>
      </c>
      <c r="E77" s="85">
        <f t="shared" si="0"/>
        <v>160</v>
      </c>
    </row>
    <row r="78" spans="1:5" ht="15.75" x14ac:dyDescent="0.25">
      <c r="A78" s="81">
        <v>2</v>
      </c>
      <c r="B78" s="82" t="s">
        <v>129</v>
      </c>
      <c r="C78" s="83" t="s">
        <v>314</v>
      </c>
      <c r="D78" s="86">
        <v>40</v>
      </c>
      <c r="E78" s="85">
        <f t="shared" si="0"/>
        <v>80</v>
      </c>
    </row>
    <row r="79" spans="1:5" ht="15.75" x14ac:dyDescent="0.25">
      <c r="A79" s="81">
        <v>2</v>
      </c>
      <c r="B79" s="82" t="s">
        <v>130</v>
      </c>
      <c r="C79" s="83" t="s">
        <v>315</v>
      </c>
      <c r="D79" s="86">
        <v>40</v>
      </c>
      <c r="E79" s="85">
        <f t="shared" si="0"/>
        <v>80</v>
      </c>
    </row>
    <row r="80" spans="1:5" ht="15.75" x14ac:dyDescent="0.25">
      <c r="A80" s="81">
        <v>2</v>
      </c>
      <c r="B80" s="82" t="s">
        <v>131</v>
      </c>
      <c r="C80" s="83" t="s">
        <v>316</v>
      </c>
      <c r="D80" s="86">
        <v>40</v>
      </c>
      <c r="E80" s="85">
        <f t="shared" si="0"/>
        <v>80</v>
      </c>
    </row>
    <row r="81" spans="1:5" ht="15.75" x14ac:dyDescent="0.25">
      <c r="A81" s="81">
        <v>2</v>
      </c>
      <c r="B81" s="82" t="s">
        <v>132</v>
      </c>
      <c r="C81" s="83" t="s">
        <v>317</v>
      </c>
      <c r="D81" s="86">
        <v>40</v>
      </c>
      <c r="E81" s="85">
        <f t="shared" si="0"/>
        <v>80</v>
      </c>
    </row>
    <row r="82" spans="1:5" ht="15.75" x14ac:dyDescent="0.25">
      <c r="A82" s="81">
        <v>2</v>
      </c>
      <c r="B82" s="82" t="s">
        <v>133</v>
      </c>
      <c r="C82" s="83" t="s">
        <v>318</v>
      </c>
      <c r="D82" s="86">
        <v>40</v>
      </c>
      <c r="E82" s="85">
        <f t="shared" si="0"/>
        <v>80</v>
      </c>
    </row>
    <row r="83" spans="1:5" ht="15.75" x14ac:dyDescent="0.25">
      <c r="A83" s="81">
        <v>6</v>
      </c>
      <c r="B83" s="82" t="s">
        <v>134</v>
      </c>
      <c r="C83" s="83" t="s">
        <v>319</v>
      </c>
      <c r="D83" s="86">
        <v>50</v>
      </c>
      <c r="E83" s="85">
        <f t="shared" si="0"/>
        <v>300</v>
      </c>
    </row>
    <row r="84" spans="1:5" ht="15.75" x14ac:dyDescent="0.25">
      <c r="A84" s="81">
        <v>6</v>
      </c>
      <c r="B84" s="82" t="s">
        <v>135</v>
      </c>
      <c r="C84" s="83" t="s">
        <v>320</v>
      </c>
      <c r="D84" s="86">
        <v>50</v>
      </c>
      <c r="E84" s="85">
        <f t="shared" si="0"/>
        <v>300</v>
      </c>
    </row>
    <row r="85" spans="1:5" ht="15.75" x14ac:dyDescent="0.25">
      <c r="A85" s="81">
        <v>6</v>
      </c>
      <c r="B85" s="82" t="s">
        <v>136</v>
      </c>
      <c r="C85" s="83" t="s">
        <v>321</v>
      </c>
      <c r="D85" s="86">
        <v>50</v>
      </c>
      <c r="E85" s="85">
        <f t="shared" si="0"/>
        <v>300</v>
      </c>
    </row>
    <row r="86" spans="1:5" ht="15.75" x14ac:dyDescent="0.25">
      <c r="A86" s="81">
        <v>6</v>
      </c>
      <c r="B86" s="82" t="s">
        <v>137</v>
      </c>
      <c r="C86" s="83" t="s">
        <v>322</v>
      </c>
      <c r="D86" s="86">
        <v>50</v>
      </c>
      <c r="E86" s="85">
        <f t="shared" ref="E86:E149" si="1">A86*D86</f>
        <v>300</v>
      </c>
    </row>
    <row r="87" spans="1:5" ht="15.75" x14ac:dyDescent="0.25">
      <c r="A87" s="81">
        <v>6</v>
      </c>
      <c r="B87" s="82" t="s">
        <v>138</v>
      </c>
      <c r="C87" s="83" t="s">
        <v>323</v>
      </c>
      <c r="D87" s="86">
        <v>50</v>
      </c>
      <c r="E87" s="85">
        <f t="shared" si="1"/>
        <v>300</v>
      </c>
    </row>
    <row r="88" spans="1:5" ht="15.75" x14ac:dyDescent="0.25">
      <c r="A88" s="81">
        <v>6</v>
      </c>
      <c r="B88" s="82" t="s">
        <v>139</v>
      </c>
      <c r="C88" s="83" t="s">
        <v>324</v>
      </c>
      <c r="D88" s="86">
        <v>50</v>
      </c>
      <c r="E88" s="85">
        <f t="shared" si="1"/>
        <v>300</v>
      </c>
    </row>
    <row r="89" spans="1:5" ht="15.75" x14ac:dyDescent="0.25">
      <c r="A89" s="81">
        <v>6</v>
      </c>
      <c r="B89" s="82" t="s">
        <v>140</v>
      </c>
      <c r="C89" s="83" t="s">
        <v>325</v>
      </c>
      <c r="D89" s="86">
        <v>50</v>
      </c>
      <c r="E89" s="85">
        <f t="shared" si="1"/>
        <v>300</v>
      </c>
    </row>
    <row r="90" spans="1:5" ht="15.75" x14ac:dyDescent="0.25">
      <c r="A90" s="81">
        <v>6</v>
      </c>
      <c r="B90" s="82" t="s">
        <v>141</v>
      </c>
      <c r="C90" s="83" t="s">
        <v>326</v>
      </c>
      <c r="D90" s="86">
        <v>50</v>
      </c>
      <c r="E90" s="85">
        <f t="shared" si="1"/>
        <v>300</v>
      </c>
    </row>
    <row r="91" spans="1:5" ht="15.75" x14ac:dyDescent="0.25">
      <c r="A91" s="81">
        <v>6</v>
      </c>
      <c r="B91" s="82" t="s">
        <v>142</v>
      </c>
      <c r="C91" s="83" t="s">
        <v>327</v>
      </c>
      <c r="D91" s="86">
        <v>50</v>
      </c>
      <c r="E91" s="85">
        <f t="shared" si="1"/>
        <v>300</v>
      </c>
    </row>
    <row r="92" spans="1:5" ht="15.75" x14ac:dyDescent="0.25">
      <c r="A92" s="81">
        <v>6</v>
      </c>
      <c r="B92" s="82" t="s">
        <v>143</v>
      </c>
      <c r="C92" s="83" t="s">
        <v>328</v>
      </c>
      <c r="D92" s="86">
        <v>50</v>
      </c>
      <c r="E92" s="85">
        <f t="shared" si="1"/>
        <v>300</v>
      </c>
    </row>
    <row r="93" spans="1:5" ht="15.75" x14ac:dyDescent="0.25">
      <c r="A93" s="81">
        <v>6</v>
      </c>
      <c r="B93" s="82" t="s">
        <v>144</v>
      </c>
      <c r="C93" s="83" t="s">
        <v>329</v>
      </c>
      <c r="D93" s="86">
        <v>50</v>
      </c>
      <c r="E93" s="85">
        <f t="shared" si="1"/>
        <v>300</v>
      </c>
    </row>
    <row r="94" spans="1:5" ht="15.75" x14ac:dyDescent="0.25">
      <c r="A94" s="81">
        <v>6</v>
      </c>
      <c r="B94" s="82" t="s">
        <v>145</v>
      </c>
      <c r="C94" s="83" t="s">
        <v>330</v>
      </c>
      <c r="D94" s="86">
        <v>50</v>
      </c>
      <c r="E94" s="85">
        <f t="shared" si="1"/>
        <v>300</v>
      </c>
    </row>
    <row r="95" spans="1:5" ht="15.75" x14ac:dyDescent="0.25">
      <c r="A95" s="81">
        <v>6</v>
      </c>
      <c r="B95" s="82" t="s">
        <v>146</v>
      </c>
      <c r="C95" s="83" t="s">
        <v>331</v>
      </c>
      <c r="D95" s="86">
        <v>50</v>
      </c>
      <c r="E95" s="85">
        <f t="shared" si="1"/>
        <v>300</v>
      </c>
    </row>
    <row r="96" spans="1:5" ht="15.75" x14ac:dyDescent="0.25">
      <c r="A96" s="81">
        <v>6</v>
      </c>
      <c r="B96" s="82" t="s">
        <v>147</v>
      </c>
      <c r="C96" s="83" t="s">
        <v>332</v>
      </c>
      <c r="D96" s="86">
        <v>50</v>
      </c>
      <c r="E96" s="85">
        <f t="shared" si="1"/>
        <v>300</v>
      </c>
    </row>
    <row r="97" spans="1:5" ht="15.75" x14ac:dyDescent="0.25">
      <c r="A97" s="81">
        <v>6</v>
      </c>
      <c r="B97" s="82" t="s">
        <v>148</v>
      </c>
      <c r="C97" s="83" t="s">
        <v>333</v>
      </c>
      <c r="D97" s="86">
        <v>50</v>
      </c>
      <c r="E97" s="85">
        <f t="shared" si="1"/>
        <v>300</v>
      </c>
    </row>
    <row r="98" spans="1:5" ht="15.75" x14ac:dyDescent="0.25">
      <c r="A98" s="81">
        <v>2</v>
      </c>
      <c r="B98" s="82" t="s">
        <v>149</v>
      </c>
      <c r="C98" s="83" t="s">
        <v>334</v>
      </c>
      <c r="D98" s="86">
        <v>50</v>
      </c>
      <c r="E98" s="85">
        <f t="shared" si="1"/>
        <v>100</v>
      </c>
    </row>
    <row r="99" spans="1:5" ht="15.75" x14ac:dyDescent="0.25">
      <c r="A99" s="81">
        <v>2</v>
      </c>
      <c r="B99" s="82" t="s">
        <v>150</v>
      </c>
      <c r="C99" s="83" t="s">
        <v>335</v>
      </c>
      <c r="D99" s="86">
        <v>50</v>
      </c>
      <c r="E99" s="85">
        <f t="shared" si="1"/>
        <v>100</v>
      </c>
    </row>
    <row r="100" spans="1:5" ht="15.75" x14ac:dyDescent="0.25">
      <c r="A100" s="81">
        <v>8</v>
      </c>
      <c r="B100" s="82" t="s">
        <v>23</v>
      </c>
      <c r="C100" s="83" t="s">
        <v>24</v>
      </c>
      <c r="D100" s="86">
        <v>50</v>
      </c>
      <c r="E100" s="85">
        <f t="shared" si="1"/>
        <v>400</v>
      </c>
    </row>
    <row r="101" spans="1:5" ht="15.75" x14ac:dyDescent="0.25">
      <c r="A101" s="81">
        <v>2</v>
      </c>
      <c r="B101" s="82" t="s">
        <v>25</v>
      </c>
      <c r="C101" s="83" t="s">
        <v>26</v>
      </c>
      <c r="D101" s="86">
        <v>50</v>
      </c>
      <c r="E101" s="85">
        <f t="shared" si="1"/>
        <v>100</v>
      </c>
    </row>
    <row r="102" spans="1:5" ht="15.75" x14ac:dyDescent="0.25">
      <c r="A102" s="81">
        <v>8</v>
      </c>
      <c r="B102" s="82" t="s">
        <v>27</v>
      </c>
      <c r="C102" s="83" t="s">
        <v>336</v>
      </c>
      <c r="D102" s="86">
        <v>50</v>
      </c>
      <c r="E102" s="85">
        <f t="shared" si="1"/>
        <v>400</v>
      </c>
    </row>
    <row r="103" spans="1:5" ht="15.75" x14ac:dyDescent="0.25">
      <c r="A103" s="81">
        <v>6</v>
      </c>
      <c r="B103" s="82" t="s">
        <v>28</v>
      </c>
      <c r="C103" s="83" t="s">
        <v>29</v>
      </c>
      <c r="D103" s="86">
        <v>50</v>
      </c>
      <c r="E103" s="85">
        <f t="shared" si="1"/>
        <v>300</v>
      </c>
    </row>
    <row r="104" spans="1:5" ht="15.75" x14ac:dyDescent="0.25">
      <c r="A104" s="81">
        <v>6</v>
      </c>
      <c r="B104" s="82" t="s">
        <v>30</v>
      </c>
      <c r="C104" s="83" t="s">
        <v>31</v>
      </c>
      <c r="D104" s="86">
        <v>50</v>
      </c>
      <c r="E104" s="85">
        <f t="shared" si="1"/>
        <v>300</v>
      </c>
    </row>
    <row r="105" spans="1:5" ht="15.75" x14ac:dyDescent="0.25">
      <c r="A105" s="81">
        <v>4</v>
      </c>
      <c r="B105" s="82" t="s">
        <v>32</v>
      </c>
      <c r="C105" s="83" t="s">
        <v>33</v>
      </c>
      <c r="D105" s="86">
        <v>50</v>
      </c>
      <c r="E105" s="85">
        <f t="shared" si="1"/>
        <v>200</v>
      </c>
    </row>
    <row r="106" spans="1:5" ht="15.75" x14ac:dyDescent="0.25">
      <c r="A106" s="81">
        <v>4</v>
      </c>
      <c r="B106" s="82" t="s">
        <v>34</v>
      </c>
      <c r="C106" s="83" t="s">
        <v>35</v>
      </c>
      <c r="D106" s="86">
        <v>50</v>
      </c>
      <c r="E106" s="85">
        <f t="shared" si="1"/>
        <v>200</v>
      </c>
    </row>
    <row r="107" spans="1:5" ht="15.75" x14ac:dyDescent="0.25">
      <c r="A107" s="81">
        <v>2</v>
      </c>
      <c r="B107" s="82" t="s">
        <v>36</v>
      </c>
      <c r="C107" s="83" t="s">
        <v>37</v>
      </c>
      <c r="D107" s="86">
        <v>40</v>
      </c>
      <c r="E107" s="85">
        <f t="shared" si="1"/>
        <v>80</v>
      </c>
    </row>
    <row r="108" spans="1:5" ht="15.75" x14ac:dyDescent="0.25">
      <c r="A108" s="81">
        <v>2</v>
      </c>
      <c r="B108" s="82" t="s">
        <v>38</v>
      </c>
      <c r="C108" s="83" t="s">
        <v>39</v>
      </c>
      <c r="D108" s="86">
        <v>40</v>
      </c>
      <c r="E108" s="85">
        <f t="shared" si="1"/>
        <v>80</v>
      </c>
    </row>
    <row r="109" spans="1:5" ht="15.75" x14ac:dyDescent="0.25">
      <c r="A109" s="81">
        <v>2</v>
      </c>
      <c r="B109" s="82" t="s">
        <v>40</v>
      </c>
      <c r="C109" s="83" t="s">
        <v>41</v>
      </c>
      <c r="D109" s="86">
        <v>40</v>
      </c>
      <c r="E109" s="85">
        <f t="shared" si="1"/>
        <v>80</v>
      </c>
    </row>
    <row r="110" spans="1:5" ht="15.75" x14ac:dyDescent="0.25">
      <c r="A110" s="81">
        <v>2</v>
      </c>
      <c r="B110" s="82" t="s">
        <v>42</v>
      </c>
      <c r="C110" s="83" t="s">
        <v>43</v>
      </c>
      <c r="D110" s="86">
        <v>40</v>
      </c>
      <c r="E110" s="85">
        <f t="shared" si="1"/>
        <v>80</v>
      </c>
    </row>
    <row r="111" spans="1:5" ht="15.75" x14ac:dyDescent="0.25">
      <c r="A111" s="81">
        <v>2</v>
      </c>
      <c r="B111" s="82" t="s">
        <v>44</v>
      </c>
      <c r="C111" s="83" t="s">
        <v>45</v>
      </c>
      <c r="D111" s="86">
        <v>40</v>
      </c>
      <c r="E111" s="85">
        <f t="shared" si="1"/>
        <v>80</v>
      </c>
    </row>
    <row r="112" spans="1:5" ht="15.75" x14ac:dyDescent="0.25">
      <c r="A112" s="81">
        <v>2</v>
      </c>
      <c r="B112" s="82" t="s">
        <v>46</v>
      </c>
      <c r="C112" s="83" t="s">
        <v>47</v>
      </c>
      <c r="D112" s="86">
        <v>40</v>
      </c>
      <c r="E112" s="85">
        <f t="shared" si="1"/>
        <v>80</v>
      </c>
    </row>
    <row r="113" spans="1:5" ht="15.75" x14ac:dyDescent="0.25">
      <c r="A113" s="81">
        <v>2</v>
      </c>
      <c r="B113" s="82" t="s">
        <v>48</v>
      </c>
      <c r="C113" s="83" t="s">
        <v>49</v>
      </c>
      <c r="D113" s="86">
        <v>40</v>
      </c>
      <c r="E113" s="85">
        <f t="shared" si="1"/>
        <v>80</v>
      </c>
    </row>
    <row r="114" spans="1:5" ht="15.75" x14ac:dyDescent="0.25">
      <c r="A114" s="81">
        <v>2</v>
      </c>
      <c r="B114" s="82" t="s">
        <v>50</v>
      </c>
      <c r="C114" s="83" t="s">
        <v>51</v>
      </c>
      <c r="D114" s="86">
        <v>40</v>
      </c>
      <c r="E114" s="85">
        <f t="shared" si="1"/>
        <v>80</v>
      </c>
    </row>
    <row r="115" spans="1:5" ht="15.75" x14ac:dyDescent="0.25">
      <c r="A115" s="81">
        <v>2</v>
      </c>
      <c r="B115" s="82" t="s">
        <v>52</v>
      </c>
      <c r="C115" s="83" t="s">
        <v>53</v>
      </c>
      <c r="D115" s="86">
        <v>40</v>
      </c>
      <c r="E115" s="85">
        <f t="shared" si="1"/>
        <v>80</v>
      </c>
    </row>
    <row r="116" spans="1:5" ht="15.75" x14ac:dyDescent="0.25">
      <c r="A116" s="81">
        <v>4</v>
      </c>
      <c r="B116" s="82" t="s">
        <v>592</v>
      </c>
      <c r="C116" s="83" t="s">
        <v>337</v>
      </c>
      <c r="D116" s="86">
        <v>40</v>
      </c>
      <c r="E116" s="85">
        <f t="shared" si="1"/>
        <v>160</v>
      </c>
    </row>
    <row r="117" spans="1:5" ht="15.75" x14ac:dyDescent="0.25">
      <c r="A117" s="87">
        <v>6</v>
      </c>
      <c r="B117" s="82" t="s">
        <v>151</v>
      </c>
      <c r="C117" s="83" t="s">
        <v>338</v>
      </c>
      <c r="D117" s="86">
        <v>40</v>
      </c>
      <c r="E117" s="85">
        <f t="shared" si="1"/>
        <v>240</v>
      </c>
    </row>
    <row r="118" spans="1:5" ht="15.75" x14ac:dyDescent="0.25">
      <c r="A118" s="87">
        <v>6</v>
      </c>
      <c r="B118" s="82" t="s">
        <v>152</v>
      </c>
      <c r="C118" s="83" t="s">
        <v>339</v>
      </c>
      <c r="D118" s="86">
        <v>40</v>
      </c>
      <c r="E118" s="85">
        <f t="shared" si="1"/>
        <v>240</v>
      </c>
    </row>
    <row r="119" spans="1:5" ht="15.75" x14ac:dyDescent="0.25">
      <c r="A119" s="87">
        <v>6</v>
      </c>
      <c r="B119" s="82" t="s">
        <v>153</v>
      </c>
      <c r="C119" s="83" t="s">
        <v>340</v>
      </c>
      <c r="D119" s="86">
        <v>40</v>
      </c>
      <c r="E119" s="85">
        <f t="shared" si="1"/>
        <v>240</v>
      </c>
    </row>
    <row r="120" spans="1:5" ht="15.75" x14ac:dyDescent="0.25">
      <c r="A120" s="87">
        <v>6</v>
      </c>
      <c r="B120" s="82" t="s">
        <v>154</v>
      </c>
      <c r="C120" s="83" t="s">
        <v>341</v>
      </c>
      <c r="D120" s="86">
        <v>40</v>
      </c>
      <c r="E120" s="85">
        <f t="shared" si="1"/>
        <v>240</v>
      </c>
    </row>
    <row r="121" spans="1:5" ht="15.75" x14ac:dyDescent="0.25">
      <c r="A121" s="87">
        <v>6</v>
      </c>
      <c r="B121" s="82" t="s">
        <v>155</v>
      </c>
      <c r="C121" s="83" t="s">
        <v>342</v>
      </c>
      <c r="D121" s="86">
        <v>40</v>
      </c>
      <c r="E121" s="85">
        <f t="shared" si="1"/>
        <v>240</v>
      </c>
    </row>
    <row r="122" spans="1:5" ht="15.75" x14ac:dyDescent="0.25">
      <c r="A122" s="87">
        <v>6</v>
      </c>
      <c r="B122" s="82" t="s">
        <v>156</v>
      </c>
      <c r="C122" s="83" t="s">
        <v>343</v>
      </c>
      <c r="D122" s="86">
        <v>40</v>
      </c>
      <c r="E122" s="85">
        <f t="shared" si="1"/>
        <v>240</v>
      </c>
    </row>
    <row r="123" spans="1:5" ht="15.75" x14ac:dyDescent="0.25">
      <c r="A123" s="87">
        <v>6</v>
      </c>
      <c r="B123" s="82" t="s">
        <v>157</v>
      </c>
      <c r="C123" s="83" t="s">
        <v>344</v>
      </c>
      <c r="D123" s="86">
        <v>40</v>
      </c>
      <c r="E123" s="85">
        <f t="shared" si="1"/>
        <v>240</v>
      </c>
    </row>
    <row r="124" spans="1:5" ht="15.75" x14ac:dyDescent="0.25">
      <c r="A124" s="87">
        <v>6</v>
      </c>
      <c r="B124" s="82" t="s">
        <v>158</v>
      </c>
      <c r="C124" s="83" t="s">
        <v>345</v>
      </c>
      <c r="D124" s="86">
        <v>40</v>
      </c>
      <c r="E124" s="85">
        <f t="shared" si="1"/>
        <v>240</v>
      </c>
    </row>
    <row r="125" spans="1:5" ht="15.75" x14ac:dyDescent="0.25">
      <c r="A125" s="87">
        <v>6</v>
      </c>
      <c r="B125" s="82" t="s">
        <v>159</v>
      </c>
      <c r="C125" s="83" t="s">
        <v>346</v>
      </c>
      <c r="D125" s="86">
        <v>40</v>
      </c>
      <c r="E125" s="85">
        <f t="shared" si="1"/>
        <v>240</v>
      </c>
    </row>
    <row r="126" spans="1:5" ht="15.75" x14ac:dyDescent="0.25">
      <c r="A126" s="87">
        <v>6</v>
      </c>
      <c r="B126" s="82" t="s">
        <v>160</v>
      </c>
      <c r="C126" s="83" t="s">
        <v>347</v>
      </c>
      <c r="D126" s="86">
        <v>40</v>
      </c>
      <c r="E126" s="85">
        <f t="shared" si="1"/>
        <v>240</v>
      </c>
    </row>
    <row r="127" spans="1:5" ht="15.75" x14ac:dyDescent="0.25">
      <c r="A127" s="87">
        <v>5</v>
      </c>
      <c r="B127" s="82" t="s">
        <v>161</v>
      </c>
      <c r="C127" s="83" t="s">
        <v>348</v>
      </c>
      <c r="D127" s="86">
        <v>40</v>
      </c>
      <c r="E127" s="85">
        <f t="shared" si="1"/>
        <v>200</v>
      </c>
    </row>
    <row r="128" spans="1:5" ht="15.75" x14ac:dyDescent="0.25">
      <c r="A128" s="87">
        <v>6</v>
      </c>
      <c r="B128" s="82" t="s">
        <v>162</v>
      </c>
      <c r="C128" s="83" t="s">
        <v>349</v>
      </c>
      <c r="D128" s="86">
        <v>40</v>
      </c>
      <c r="E128" s="85">
        <f t="shared" si="1"/>
        <v>240</v>
      </c>
    </row>
    <row r="129" spans="1:5" ht="15.75" x14ac:dyDescent="0.25">
      <c r="A129" s="87">
        <v>1</v>
      </c>
      <c r="B129" s="82" t="s">
        <v>163</v>
      </c>
      <c r="C129" s="83" t="s">
        <v>350</v>
      </c>
      <c r="D129" s="86">
        <v>40</v>
      </c>
      <c r="E129" s="85">
        <f t="shared" si="1"/>
        <v>40</v>
      </c>
    </row>
    <row r="130" spans="1:5" ht="15.75" x14ac:dyDescent="0.25">
      <c r="A130" s="87">
        <v>6</v>
      </c>
      <c r="B130" s="82" t="s">
        <v>164</v>
      </c>
      <c r="C130" s="83" t="s">
        <v>351</v>
      </c>
      <c r="D130" s="86">
        <v>40</v>
      </c>
      <c r="E130" s="85">
        <f t="shared" si="1"/>
        <v>240</v>
      </c>
    </row>
    <row r="131" spans="1:5" ht="15.75" x14ac:dyDescent="0.25">
      <c r="A131" s="87">
        <v>6</v>
      </c>
      <c r="B131" s="82" t="s">
        <v>165</v>
      </c>
      <c r="C131" s="83" t="s">
        <v>352</v>
      </c>
      <c r="D131" s="86">
        <v>40</v>
      </c>
      <c r="E131" s="85">
        <f t="shared" si="1"/>
        <v>240</v>
      </c>
    </row>
    <row r="132" spans="1:5" ht="15.75" x14ac:dyDescent="0.25">
      <c r="A132" s="87">
        <v>6</v>
      </c>
      <c r="B132" s="82" t="s">
        <v>166</v>
      </c>
      <c r="C132" s="83" t="s">
        <v>353</v>
      </c>
      <c r="D132" s="86">
        <v>40</v>
      </c>
      <c r="E132" s="85">
        <f t="shared" si="1"/>
        <v>240</v>
      </c>
    </row>
    <row r="133" spans="1:5" ht="15.75" x14ac:dyDescent="0.25">
      <c r="A133" s="87">
        <v>6</v>
      </c>
      <c r="B133" s="82" t="s">
        <v>167</v>
      </c>
      <c r="C133" s="83" t="s">
        <v>354</v>
      </c>
      <c r="D133" s="86">
        <v>40</v>
      </c>
      <c r="E133" s="85">
        <f t="shared" si="1"/>
        <v>240</v>
      </c>
    </row>
    <row r="134" spans="1:5" ht="15.75" x14ac:dyDescent="0.25">
      <c r="A134" s="87">
        <v>6</v>
      </c>
      <c r="B134" s="82" t="s">
        <v>168</v>
      </c>
      <c r="C134" s="83" t="s">
        <v>355</v>
      </c>
      <c r="D134" s="86">
        <v>40</v>
      </c>
      <c r="E134" s="85">
        <f t="shared" si="1"/>
        <v>240</v>
      </c>
    </row>
    <row r="135" spans="1:5" ht="15.75" x14ac:dyDescent="0.25">
      <c r="A135" s="87">
        <v>6</v>
      </c>
      <c r="B135" s="82" t="s">
        <v>169</v>
      </c>
      <c r="C135" s="83" t="s">
        <v>356</v>
      </c>
      <c r="D135" s="86">
        <v>40</v>
      </c>
      <c r="E135" s="85">
        <f t="shared" si="1"/>
        <v>240</v>
      </c>
    </row>
    <row r="136" spans="1:5" ht="15.75" x14ac:dyDescent="0.25">
      <c r="A136" s="87">
        <v>6</v>
      </c>
      <c r="B136" s="82" t="s">
        <v>170</v>
      </c>
      <c r="C136" s="83" t="s">
        <v>357</v>
      </c>
      <c r="D136" s="86">
        <v>40</v>
      </c>
      <c r="E136" s="85">
        <f t="shared" si="1"/>
        <v>240</v>
      </c>
    </row>
    <row r="137" spans="1:5" ht="15.75" x14ac:dyDescent="0.25">
      <c r="A137" s="87">
        <v>6</v>
      </c>
      <c r="B137" s="82" t="s">
        <v>171</v>
      </c>
      <c r="C137" s="83" t="s">
        <v>358</v>
      </c>
      <c r="D137" s="86">
        <v>40</v>
      </c>
      <c r="E137" s="85">
        <f t="shared" si="1"/>
        <v>240</v>
      </c>
    </row>
    <row r="138" spans="1:5" ht="15.75" x14ac:dyDescent="0.25">
      <c r="A138" s="87">
        <v>6</v>
      </c>
      <c r="B138" s="82" t="s">
        <v>172</v>
      </c>
      <c r="C138" s="83" t="s">
        <v>359</v>
      </c>
      <c r="D138" s="86">
        <v>40</v>
      </c>
      <c r="E138" s="85">
        <f t="shared" si="1"/>
        <v>240</v>
      </c>
    </row>
    <row r="139" spans="1:5" ht="15.75" x14ac:dyDescent="0.25">
      <c r="A139" s="87">
        <v>6</v>
      </c>
      <c r="B139" s="82" t="s">
        <v>173</v>
      </c>
      <c r="C139" s="83" t="s">
        <v>360</v>
      </c>
      <c r="D139" s="86">
        <v>40</v>
      </c>
      <c r="E139" s="85">
        <f t="shared" si="1"/>
        <v>240</v>
      </c>
    </row>
    <row r="140" spans="1:5" ht="15.75" x14ac:dyDescent="0.25">
      <c r="A140" s="87">
        <v>6</v>
      </c>
      <c r="B140" s="82" t="s">
        <v>174</v>
      </c>
      <c r="C140" s="83" t="s">
        <v>361</v>
      </c>
      <c r="D140" s="86">
        <v>40</v>
      </c>
      <c r="E140" s="85">
        <f t="shared" si="1"/>
        <v>240</v>
      </c>
    </row>
    <row r="141" spans="1:5" ht="15.75" x14ac:dyDescent="0.25">
      <c r="A141" s="87">
        <v>6</v>
      </c>
      <c r="B141" s="82" t="s">
        <v>175</v>
      </c>
      <c r="C141" s="83" t="s">
        <v>362</v>
      </c>
      <c r="D141" s="86">
        <v>40</v>
      </c>
      <c r="E141" s="85">
        <f t="shared" si="1"/>
        <v>240</v>
      </c>
    </row>
    <row r="142" spans="1:5" ht="15.75" x14ac:dyDescent="0.25">
      <c r="A142" s="87">
        <v>6</v>
      </c>
      <c r="B142" s="82" t="s">
        <v>176</v>
      </c>
      <c r="C142" s="83" t="s">
        <v>363</v>
      </c>
      <c r="D142" s="86">
        <v>40</v>
      </c>
      <c r="E142" s="85">
        <f t="shared" si="1"/>
        <v>240</v>
      </c>
    </row>
    <row r="143" spans="1:5" ht="15.75" x14ac:dyDescent="0.25">
      <c r="A143" s="87">
        <v>6</v>
      </c>
      <c r="B143" s="82" t="s">
        <v>177</v>
      </c>
      <c r="C143" s="83" t="s">
        <v>364</v>
      </c>
      <c r="D143" s="86">
        <v>40</v>
      </c>
      <c r="E143" s="85">
        <f t="shared" si="1"/>
        <v>240</v>
      </c>
    </row>
    <row r="144" spans="1:5" ht="15.75" x14ac:dyDescent="0.25">
      <c r="A144" s="87">
        <v>6</v>
      </c>
      <c r="B144" s="82" t="s">
        <v>178</v>
      </c>
      <c r="C144" s="83" t="s">
        <v>365</v>
      </c>
      <c r="D144" s="86">
        <v>40</v>
      </c>
      <c r="E144" s="85">
        <f t="shared" si="1"/>
        <v>240</v>
      </c>
    </row>
    <row r="145" spans="1:5" ht="15.75" x14ac:dyDescent="0.25">
      <c r="A145" s="87">
        <v>6</v>
      </c>
      <c r="B145" s="82" t="s">
        <v>179</v>
      </c>
      <c r="C145" s="83" t="s">
        <v>366</v>
      </c>
      <c r="D145" s="86">
        <v>30</v>
      </c>
      <c r="E145" s="85">
        <f t="shared" si="1"/>
        <v>180</v>
      </c>
    </row>
    <row r="146" spans="1:5" ht="15.75" x14ac:dyDescent="0.25">
      <c r="A146" s="87">
        <v>6</v>
      </c>
      <c r="B146" s="82" t="s">
        <v>180</v>
      </c>
      <c r="C146" s="83" t="s">
        <v>367</v>
      </c>
      <c r="D146" s="86">
        <v>30</v>
      </c>
      <c r="E146" s="85">
        <f t="shared" si="1"/>
        <v>180</v>
      </c>
    </row>
    <row r="147" spans="1:5" ht="15.75" x14ac:dyDescent="0.25">
      <c r="A147" s="87">
        <v>5</v>
      </c>
      <c r="B147" s="82" t="s">
        <v>181</v>
      </c>
      <c r="C147" s="83" t="s">
        <v>368</v>
      </c>
      <c r="D147" s="86">
        <v>30</v>
      </c>
      <c r="E147" s="85">
        <f t="shared" si="1"/>
        <v>150</v>
      </c>
    </row>
    <row r="148" spans="1:5" ht="15.75" x14ac:dyDescent="0.25">
      <c r="A148" s="87">
        <v>6</v>
      </c>
      <c r="B148" s="82" t="s">
        <v>182</v>
      </c>
      <c r="C148" s="83" t="s">
        <v>369</v>
      </c>
      <c r="D148" s="86">
        <v>30</v>
      </c>
      <c r="E148" s="85">
        <f t="shared" si="1"/>
        <v>180</v>
      </c>
    </row>
    <row r="149" spans="1:5" ht="15.75" x14ac:dyDescent="0.25">
      <c r="A149" s="87">
        <v>6</v>
      </c>
      <c r="B149" s="82" t="s">
        <v>183</v>
      </c>
      <c r="C149" s="83" t="s">
        <v>370</v>
      </c>
      <c r="D149" s="86">
        <v>30</v>
      </c>
      <c r="E149" s="85">
        <f t="shared" si="1"/>
        <v>180</v>
      </c>
    </row>
    <row r="150" spans="1:5" ht="15.75" x14ac:dyDescent="0.25">
      <c r="A150" s="87">
        <v>6</v>
      </c>
      <c r="B150" s="82" t="s">
        <v>184</v>
      </c>
      <c r="C150" s="83" t="s">
        <v>371</v>
      </c>
      <c r="D150" s="86">
        <v>30</v>
      </c>
      <c r="E150" s="85">
        <f t="shared" ref="E150:E165" si="2">A150*D150</f>
        <v>180</v>
      </c>
    </row>
    <row r="151" spans="1:5" ht="15.75" x14ac:dyDescent="0.25">
      <c r="A151" s="87">
        <v>6</v>
      </c>
      <c r="B151" s="82" t="s">
        <v>185</v>
      </c>
      <c r="C151" s="83" t="s">
        <v>372</v>
      </c>
      <c r="D151" s="86">
        <v>30</v>
      </c>
      <c r="E151" s="85">
        <f t="shared" si="2"/>
        <v>180</v>
      </c>
    </row>
    <row r="152" spans="1:5" ht="15.75" x14ac:dyDescent="0.25">
      <c r="A152" s="87">
        <v>6</v>
      </c>
      <c r="B152" s="82" t="s">
        <v>186</v>
      </c>
      <c r="C152" s="83" t="s">
        <v>373</v>
      </c>
      <c r="D152" s="86">
        <v>30</v>
      </c>
      <c r="E152" s="85">
        <f t="shared" si="2"/>
        <v>180</v>
      </c>
    </row>
    <row r="153" spans="1:5" ht="15.75" x14ac:dyDescent="0.25">
      <c r="A153" s="87">
        <v>6</v>
      </c>
      <c r="B153" s="82" t="s">
        <v>187</v>
      </c>
      <c r="C153" s="83" t="s">
        <v>374</v>
      </c>
      <c r="D153" s="86">
        <v>30</v>
      </c>
      <c r="E153" s="85">
        <f t="shared" si="2"/>
        <v>180</v>
      </c>
    </row>
    <row r="154" spans="1:5" ht="15.75" x14ac:dyDescent="0.25">
      <c r="A154" s="87">
        <v>6</v>
      </c>
      <c r="B154" s="82" t="s">
        <v>188</v>
      </c>
      <c r="C154" s="83" t="s">
        <v>375</v>
      </c>
      <c r="D154" s="86">
        <v>30</v>
      </c>
      <c r="E154" s="85">
        <f t="shared" si="2"/>
        <v>180</v>
      </c>
    </row>
    <row r="155" spans="1:5" ht="15.75" x14ac:dyDescent="0.25">
      <c r="A155" s="87">
        <v>5</v>
      </c>
      <c r="B155" s="82" t="s">
        <v>189</v>
      </c>
      <c r="C155" s="83" t="s">
        <v>376</v>
      </c>
      <c r="D155" s="86">
        <v>30</v>
      </c>
      <c r="E155" s="85">
        <f t="shared" si="2"/>
        <v>150</v>
      </c>
    </row>
    <row r="156" spans="1:5" ht="15.75" x14ac:dyDescent="0.25">
      <c r="A156" s="87">
        <v>3</v>
      </c>
      <c r="B156" s="82" t="s">
        <v>190</v>
      </c>
      <c r="C156" s="83" t="s">
        <v>377</v>
      </c>
      <c r="D156" s="86">
        <v>30</v>
      </c>
      <c r="E156" s="85">
        <f t="shared" si="2"/>
        <v>90</v>
      </c>
    </row>
    <row r="157" spans="1:5" ht="15.75" x14ac:dyDescent="0.25">
      <c r="A157" s="87">
        <v>6</v>
      </c>
      <c r="B157" s="82" t="s">
        <v>191</v>
      </c>
      <c r="C157" s="83" t="s">
        <v>378</v>
      </c>
      <c r="D157" s="86">
        <v>30</v>
      </c>
      <c r="E157" s="85">
        <f t="shared" si="2"/>
        <v>180</v>
      </c>
    </row>
    <row r="158" spans="1:5" ht="15.75" x14ac:dyDescent="0.25">
      <c r="A158" s="87">
        <v>1</v>
      </c>
      <c r="B158" s="82" t="s">
        <v>192</v>
      </c>
      <c r="C158" s="83" t="s">
        <v>379</v>
      </c>
      <c r="D158" s="86">
        <v>30</v>
      </c>
      <c r="E158" s="85">
        <f t="shared" si="2"/>
        <v>30</v>
      </c>
    </row>
    <row r="159" spans="1:5" ht="15.75" x14ac:dyDescent="0.25">
      <c r="A159" s="87">
        <v>6</v>
      </c>
      <c r="B159" s="82" t="s">
        <v>193</v>
      </c>
      <c r="C159" s="83" t="s">
        <v>380</v>
      </c>
      <c r="D159" s="86">
        <v>30</v>
      </c>
      <c r="E159" s="85">
        <f t="shared" si="2"/>
        <v>180</v>
      </c>
    </row>
    <row r="160" spans="1:5" ht="15.75" x14ac:dyDescent="0.25">
      <c r="A160" s="87">
        <v>6</v>
      </c>
      <c r="B160" s="82" t="s">
        <v>194</v>
      </c>
      <c r="C160" s="83" t="s">
        <v>381</v>
      </c>
      <c r="D160" s="86">
        <v>30</v>
      </c>
      <c r="E160" s="85">
        <f t="shared" si="2"/>
        <v>180</v>
      </c>
    </row>
    <row r="161" spans="1:5" ht="15.75" x14ac:dyDescent="0.25">
      <c r="A161" s="87">
        <v>6</v>
      </c>
      <c r="B161" s="82" t="s">
        <v>195</v>
      </c>
      <c r="C161" s="83" t="s">
        <v>382</v>
      </c>
      <c r="D161" s="86">
        <v>30</v>
      </c>
      <c r="E161" s="85">
        <f t="shared" si="2"/>
        <v>180</v>
      </c>
    </row>
    <row r="162" spans="1:5" ht="15.75" x14ac:dyDescent="0.25">
      <c r="A162" s="87">
        <v>6</v>
      </c>
      <c r="B162" s="82" t="s">
        <v>196</v>
      </c>
      <c r="C162" s="83" t="s">
        <v>383</v>
      </c>
      <c r="D162" s="86">
        <v>30</v>
      </c>
      <c r="E162" s="85">
        <f t="shared" si="2"/>
        <v>180</v>
      </c>
    </row>
    <row r="163" spans="1:5" ht="15.75" x14ac:dyDescent="0.25">
      <c r="A163" s="87">
        <v>6</v>
      </c>
      <c r="B163" s="82" t="s">
        <v>197</v>
      </c>
      <c r="C163" s="83" t="s">
        <v>384</v>
      </c>
      <c r="D163" s="86">
        <v>30</v>
      </c>
      <c r="E163" s="85">
        <f t="shared" si="2"/>
        <v>180</v>
      </c>
    </row>
    <row r="164" spans="1:5" ht="15.75" x14ac:dyDescent="0.25">
      <c r="A164" s="87">
        <v>6</v>
      </c>
      <c r="B164" s="82" t="s">
        <v>198</v>
      </c>
      <c r="C164" s="83" t="s">
        <v>385</v>
      </c>
      <c r="D164" s="86">
        <v>30</v>
      </c>
      <c r="E164" s="85">
        <f t="shared" si="2"/>
        <v>180</v>
      </c>
    </row>
    <row r="165" spans="1:5" ht="15.75" x14ac:dyDescent="0.25">
      <c r="A165" s="87">
        <v>6</v>
      </c>
      <c r="B165" s="82" t="s">
        <v>199</v>
      </c>
      <c r="C165" s="83" t="s">
        <v>386</v>
      </c>
      <c r="D165" s="86">
        <v>30</v>
      </c>
      <c r="E165" s="85">
        <f t="shared" si="2"/>
        <v>180</v>
      </c>
    </row>
    <row r="166" spans="1:5" ht="15.75" x14ac:dyDescent="0.25">
      <c r="A166" s="87">
        <v>1</v>
      </c>
      <c r="B166" s="82" t="s">
        <v>200</v>
      </c>
      <c r="C166" s="83" t="s">
        <v>387</v>
      </c>
      <c r="D166" s="86" t="s">
        <v>444</v>
      </c>
      <c r="E166" s="85" t="s">
        <v>444</v>
      </c>
    </row>
    <row r="167" spans="1:5" ht="15.75" x14ac:dyDescent="0.25">
      <c r="A167" s="87">
        <v>1</v>
      </c>
      <c r="B167" s="82" t="s">
        <v>201</v>
      </c>
      <c r="C167" s="83" t="s">
        <v>388</v>
      </c>
      <c r="D167" s="86" t="s">
        <v>444</v>
      </c>
      <c r="E167" s="85" t="s">
        <v>444</v>
      </c>
    </row>
    <row r="168" spans="1:5" ht="15.75" x14ac:dyDescent="0.25">
      <c r="A168" s="87">
        <v>6</v>
      </c>
      <c r="B168" s="82" t="s">
        <v>202</v>
      </c>
      <c r="C168" s="83" t="s">
        <v>389</v>
      </c>
      <c r="D168" s="86" t="s">
        <v>445</v>
      </c>
      <c r="E168" s="85" t="s">
        <v>593</v>
      </c>
    </row>
    <row r="169" spans="1:5" ht="15.75" x14ac:dyDescent="0.25">
      <c r="A169" s="87">
        <v>1</v>
      </c>
      <c r="B169" s="82" t="s">
        <v>203</v>
      </c>
      <c r="C169" s="83" t="s">
        <v>390</v>
      </c>
      <c r="D169" s="86" t="s">
        <v>445</v>
      </c>
      <c r="E169" s="85" t="s">
        <v>445</v>
      </c>
    </row>
    <row r="170" spans="1:5" ht="15.75" x14ac:dyDescent="0.25">
      <c r="A170" s="87">
        <v>6</v>
      </c>
      <c r="B170" s="82" t="s">
        <v>204</v>
      </c>
      <c r="C170" s="83" t="s">
        <v>391</v>
      </c>
      <c r="D170" s="86" t="s">
        <v>445</v>
      </c>
      <c r="E170" s="85" t="s">
        <v>593</v>
      </c>
    </row>
    <row r="171" spans="1:5" ht="15.75" x14ac:dyDescent="0.25">
      <c r="A171" s="87">
        <v>6</v>
      </c>
      <c r="B171" s="82" t="s">
        <v>205</v>
      </c>
      <c r="C171" s="83" t="s">
        <v>392</v>
      </c>
      <c r="D171" s="86" t="s">
        <v>445</v>
      </c>
      <c r="E171" s="85" t="s">
        <v>593</v>
      </c>
    </row>
    <row r="172" spans="1:5" ht="15.75" x14ac:dyDescent="0.25">
      <c r="A172" s="87">
        <v>6</v>
      </c>
      <c r="B172" s="82" t="s">
        <v>206</v>
      </c>
      <c r="C172" s="83" t="s">
        <v>393</v>
      </c>
      <c r="D172" s="86" t="s">
        <v>445</v>
      </c>
      <c r="E172" s="85" t="s">
        <v>593</v>
      </c>
    </row>
    <row r="173" spans="1:5" ht="15.75" x14ac:dyDescent="0.25">
      <c r="A173" s="87">
        <v>6</v>
      </c>
      <c r="B173" s="82" t="s">
        <v>207</v>
      </c>
      <c r="C173" s="83" t="s">
        <v>394</v>
      </c>
      <c r="D173" s="86" t="s">
        <v>445</v>
      </c>
      <c r="E173" s="85" t="s">
        <v>593</v>
      </c>
    </row>
    <row r="174" spans="1:5" ht="15.75" x14ac:dyDescent="0.25">
      <c r="A174" s="87">
        <v>6</v>
      </c>
      <c r="B174" s="82" t="s">
        <v>208</v>
      </c>
      <c r="C174" s="83" t="s">
        <v>395</v>
      </c>
      <c r="D174" s="86" t="s">
        <v>445</v>
      </c>
      <c r="E174" s="85" t="s">
        <v>593</v>
      </c>
    </row>
    <row r="175" spans="1:5" ht="15.75" x14ac:dyDescent="0.25">
      <c r="A175" s="87">
        <v>6</v>
      </c>
      <c r="B175" s="82" t="s">
        <v>209</v>
      </c>
      <c r="C175" s="83" t="s">
        <v>396</v>
      </c>
      <c r="D175" s="86" t="s">
        <v>445</v>
      </c>
      <c r="E175" s="85" t="s">
        <v>593</v>
      </c>
    </row>
    <row r="176" spans="1:5" ht="15.75" x14ac:dyDescent="0.25">
      <c r="A176" s="87">
        <v>4</v>
      </c>
      <c r="B176" s="82" t="s">
        <v>210</v>
      </c>
      <c r="C176" s="83" t="s">
        <v>397</v>
      </c>
      <c r="D176" s="86" t="s">
        <v>446</v>
      </c>
      <c r="E176" s="85" t="s">
        <v>594</v>
      </c>
    </row>
    <row r="177" spans="1:5" ht="15.75" x14ac:dyDescent="0.25">
      <c r="A177" s="87">
        <v>4</v>
      </c>
      <c r="B177" s="82" t="s">
        <v>211</v>
      </c>
      <c r="C177" s="83" t="s">
        <v>398</v>
      </c>
      <c r="D177" s="86" t="s">
        <v>446</v>
      </c>
      <c r="E177" s="85" t="s">
        <v>594</v>
      </c>
    </row>
    <row r="178" spans="1:5" ht="15.75" x14ac:dyDescent="0.25">
      <c r="A178" s="87">
        <v>4</v>
      </c>
      <c r="B178" s="82" t="s">
        <v>212</v>
      </c>
      <c r="C178" s="83" t="s">
        <v>399</v>
      </c>
      <c r="D178" s="86" t="s">
        <v>446</v>
      </c>
      <c r="E178" s="85" t="s">
        <v>594</v>
      </c>
    </row>
    <row r="179" spans="1:5" ht="15.75" x14ac:dyDescent="0.25">
      <c r="A179" s="87">
        <v>3</v>
      </c>
      <c r="B179" s="82" t="s">
        <v>213</v>
      </c>
      <c r="C179" s="83" t="s">
        <v>400</v>
      </c>
      <c r="D179" s="86" t="s">
        <v>446</v>
      </c>
      <c r="E179" s="85" t="s">
        <v>595</v>
      </c>
    </row>
    <row r="180" spans="1:5" ht="15.75" x14ac:dyDescent="0.25">
      <c r="A180" s="87">
        <v>4</v>
      </c>
      <c r="B180" s="82" t="s">
        <v>214</v>
      </c>
      <c r="C180" s="83" t="s">
        <v>401</v>
      </c>
      <c r="D180" s="86" t="s">
        <v>446</v>
      </c>
      <c r="E180" s="85" t="s">
        <v>594</v>
      </c>
    </row>
    <row r="181" spans="1:5" ht="15.75" x14ac:dyDescent="0.25">
      <c r="A181" s="87">
        <v>4</v>
      </c>
      <c r="B181" s="82" t="s">
        <v>215</v>
      </c>
      <c r="C181" s="83" t="s">
        <v>402</v>
      </c>
      <c r="D181" s="86" t="s">
        <v>446</v>
      </c>
      <c r="E181" s="85" t="s">
        <v>594</v>
      </c>
    </row>
    <row r="182" spans="1:5" ht="15.75" x14ac:dyDescent="0.25">
      <c r="A182" s="87">
        <v>4</v>
      </c>
      <c r="B182" s="82" t="s">
        <v>216</v>
      </c>
      <c r="C182" s="83" t="s">
        <v>403</v>
      </c>
      <c r="D182" s="86" t="s">
        <v>446</v>
      </c>
      <c r="E182" s="85" t="s">
        <v>594</v>
      </c>
    </row>
    <row r="183" spans="1:5" ht="15.75" x14ac:dyDescent="0.25">
      <c r="A183" s="87">
        <v>4</v>
      </c>
      <c r="B183" s="82" t="s">
        <v>217</v>
      </c>
      <c r="C183" s="83" t="s">
        <v>404</v>
      </c>
      <c r="D183" s="86" t="s">
        <v>446</v>
      </c>
      <c r="E183" s="85" t="s">
        <v>594</v>
      </c>
    </row>
    <row r="184" spans="1:5" ht="15.75" x14ac:dyDescent="0.25">
      <c r="A184" s="87">
        <v>1</v>
      </c>
      <c r="B184" s="82" t="s">
        <v>218</v>
      </c>
      <c r="C184" s="83" t="s">
        <v>405</v>
      </c>
      <c r="D184" s="86" t="s">
        <v>447</v>
      </c>
      <c r="E184" s="85" t="s">
        <v>447</v>
      </c>
    </row>
    <row r="185" spans="1:5" ht="15.75" x14ac:dyDescent="0.25">
      <c r="A185" s="87">
        <v>1</v>
      </c>
      <c r="B185" s="82" t="s">
        <v>219</v>
      </c>
      <c r="C185" s="83" t="s">
        <v>406</v>
      </c>
      <c r="D185" s="86" t="s">
        <v>447</v>
      </c>
      <c r="E185" s="85" t="s">
        <v>447</v>
      </c>
    </row>
    <row r="186" spans="1:5" ht="15.75" x14ac:dyDescent="0.25">
      <c r="A186" s="87">
        <v>1</v>
      </c>
      <c r="B186" s="82" t="s">
        <v>220</v>
      </c>
      <c r="C186" s="83" t="s">
        <v>407</v>
      </c>
      <c r="D186" s="86" t="s">
        <v>447</v>
      </c>
      <c r="E186" s="85" t="s">
        <v>447</v>
      </c>
    </row>
    <row r="187" spans="1:5" ht="15.75" x14ac:dyDescent="0.25">
      <c r="A187" s="87">
        <v>1</v>
      </c>
      <c r="B187" s="82" t="s">
        <v>221</v>
      </c>
      <c r="C187" s="83" t="s">
        <v>408</v>
      </c>
      <c r="D187" s="86" t="s">
        <v>447</v>
      </c>
      <c r="E187" s="85" t="s">
        <v>447</v>
      </c>
    </row>
    <row r="188" spans="1:5" ht="15.75" x14ac:dyDescent="0.25">
      <c r="A188" s="87">
        <v>1</v>
      </c>
      <c r="B188" s="82" t="s">
        <v>222</v>
      </c>
      <c r="C188" s="83" t="s">
        <v>409</v>
      </c>
      <c r="D188" s="86" t="s">
        <v>447</v>
      </c>
      <c r="E188" s="85" t="s">
        <v>447</v>
      </c>
    </row>
    <row r="189" spans="1:5" ht="15.75" x14ac:dyDescent="0.25">
      <c r="A189" s="87">
        <v>1</v>
      </c>
      <c r="B189" s="82" t="s">
        <v>223</v>
      </c>
      <c r="C189" s="83" t="s">
        <v>410</v>
      </c>
      <c r="D189" s="86" t="s">
        <v>447</v>
      </c>
      <c r="E189" s="85" t="s">
        <v>447</v>
      </c>
    </row>
    <row r="190" spans="1:5" ht="15.75" x14ac:dyDescent="0.25">
      <c r="A190" s="87">
        <v>1</v>
      </c>
      <c r="B190" s="82" t="s">
        <v>224</v>
      </c>
      <c r="C190" s="83" t="s">
        <v>411</v>
      </c>
      <c r="D190" s="86" t="s">
        <v>447</v>
      </c>
      <c r="E190" s="85" t="s">
        <v>447</v>
      </c>
    </row>
    <row r="191" spans="1:5" ht="15.75" x14ac:dyDescent="0.25">
      <c r="A191" s="87">
        <v>1</v>
      </c>
      <c r="B191" s="82" t="s">
        <v>225</v>
      </c>
      <c r="C191" s="83" t="s">
        <v>412</v>
      </c>
      <c r="D191" s="86" t="s">
        <v>447</v>
      </c>
      <c r="E191" s="85" t="s">
        <v>447</v>
      </c>
    </row>
    <row r="192" spans="1:5" ht="15.75" x14ac:dyDescent="0.25">
      <c r="A192" s="87">
        <v>1</v>
      </c>
      <c r="B192" s="82" t="s">
        <v>226</v>
      </c>
      <c r="C192" s="83" t="s">
        <v>413</v>
      </c>
      <c r="D192" s="86" t="s">
        <v>447</v>
      </c>
      <c r="E192" s="85" t="s">
        <v>447</v>
      </c>
    </row>
    <row r="193" spans="1:5" ht="15.75" x14ac:dyDescent="0.25">
      <c r="A193" s="87">
        <v>2</v>
      </c>
      <c r="B193" s="82" t="s">
        <v>227</v>
      </c>
      <c r="C193" s="83" t="s">
        <v>414</v>
      </c>
      <c r="D193" s="86" t="s">
        <v>444</v>
      </c>
      <c r="E193" s="85" t="s">
        <v>596</v>
      </c>
    </row>
    <row r="194" spans="1:5" ht="15.75" x14ac:dyDescent="0.25">
      <c r="A194" s="87">
        <v>2</v>
      </c>
      <c r="B194" s="82" t="s">
        <v>228</v>
      </c>
      <c r="C194" s="83" t="s">
        <v>415</v>
      </c>
      <c r="D194" s="86" t="s">
        <v>444</v>
      </c>
      <c r="E194" s="85" t="s">
        <v>596</v>
      </c>
    </row>
    <row r="195" spans="1:5" ht="15.75" x14ac:dyDescent="0.25">
      <c r="A195" s="87">
        <v>2</v>
      </c>
      <c r="B195" s="82" t="s">
        <v>229</v>
      </c>
      <c r="C195" s="83" t="s">
        <v>416</v>
      </c>
      <c r="D195" s="86" t="s">
        <v>444</v>
      </c>
      <c r="E195" s="85" t="s">
        <v>596</v>
      </c>
    </row>
    <row r="196" spans="1:5" ht="15.75" x14ac:dyDescent="0.25">
      <c r="A196" s="87">
        <v>2</v>
      </c>
      <c r="B196" s="82" t="s">
        <v>230</v>
      </c>
      <c r="C196" s="83" t="s">
        <v>417</v>
      </c>
      <c r="D196" s="86" t="s">
        <v>444</v>
      </c>
      <c r="E196" s="85" t="s">
        <v>596</v>
      </c>
    </row>
    <row r="197" spans="1:5" ht="15.75" x14ac:dyDescent="0.25">
      <c r="A197" s="87">
        <v>2</v>
      </c>
      <c r="B197" s="82" t="s">
        <v>231</v>
      </c>
      <c r="C197" s="83" t="s">
        <v>418</v>
      </c>
      <c r="D197" s="86" t="s">
        <v>444</v>
      </c>
      <c r="E197" s="85" t="s">
        <v>596</v>
      </c>
    </row>
    <row r="198" spans="1:5" ht="15.75" x14ac:dyDescent="0.25">
      <c r="A198" s="87">
        <v>2</v>
      </c>
      <c r="B198" s="82" t="s">
        <v>232</v>
      </c>
      <c r="C198" s="83" t="s">
        <v>419</v>
      </c>
      <c r="D198" s="86" t="s">
        <v>444</v>
      </c>
      <c r="E198" s="85" t="s">
        <v>596</v>
      </c>
    </row>
    <row r="199" spans="1:5" ht="15.75" x14ac:dyDescent="0.25">
      <c r="A199" s="42">
        <v>2</v>
      </c>
      <c r="B199" s="88" t="s">
        <v>233</v>
      </c>
      <c r="C199" s="60" t="s">
        <v>420</v>
      </c>
      <c r="D199" s="86" t="s">
        <v>444</v>
      </c>
      <c r="E199" s="85" t="s">
        <v>596</v>
      </c>
    </row>
    <row r="200" spans="1:5" ht="15.75" x14ac:dyDescent="0.25">
      <c r="A200" s="42">
        <v>2</v>
      </c>
      <c r="B200" s="88" t="s">
        <v>234</v>
      </c>
      <c r="C200" s="60" t="s">
        <v>421</v>
      </c>
      <c r="D200" s="86" t="s">
        <v>444</v>
      </c>
      <c r="E200" s="85" t="s">
        <v>596</v>
      </c>
    </row>
    <row r="201" spans="1:5" ht="15.75" x14ac:dyDescent="0.25">
      <c r="A201" s="42">
        <v>2</v>
      </c>
      <c r="B201" s="88" t="s">
        <v>235</v>
      </c>
      <c r="C201" s="60" t="s">
        <v>422</v>
      </c>
      <c r="D201" s="86" t="s">
        <v>444</v>
      </c>
      <c r="E201" s="85" t="s">
        <v>596</v>
      </c>
    </row>
    <row r="202" spans="1:5" ht="15.75" x14ac:dyDescent="0.25">
      <c r="A202" s="42">
        <v>2</v>
      </c>
      <c r="B202" s="88" t="s">
        <v>236</v>
      </c>
      <c r="C202" s="60" t="s">
        <v>423</v>
      </c>
      <c r="D202" s="86" t="s">
        <v>444</v>
      </c>
      <c r="E202" s="85" t="s">
        <v>596</v>
      </c>
    </row>
    <row r="203" spans="1:5" ht="15.75" x14ac:dyDescent="0.25">
      <c r="A203" s="42">
        <v>2</v>
      </c>
      <c r="B203" s="88" t="s">
        <v>237</v>
      </c>
      <c r="C203" s="60" t="s">
        <v>424</v>
      </c>
      <c r="D203" s="86" t="s">
        <v>444</v>
      </c>
      <c r="E203" s="85" t="s">
        <v>596</v>
      </c>
    </row>
    <row r="204" spans="1:5" ht="15.75" x14ac:dyDescent="0.25">
      <c r="A204" s="42">
        <v>2</v>
      </c>
      <c r="B204" s="88" t="s">
        <v>238</v>
      </c>
      <c r="C204" s="60" t="s">
        <v>425</v>
      </c>
      <c r="D204" s="86" t="s">
        <v>444</v>
      </c>
      <c r="E204" s="85" t="s">
        <v>596</v>
      </c>
    </row>
    <row r="205" spans="1:5" ht="15.75" x14ac:dyDescent="0.25">
      <c r="A205" s="42">
        <v>10</v>
      </c>
      <c r="B205" s="88" t="s">
        <v>202</v>
      </c>
      <c r="C205" s="60" t="s">
        <v>389</v>
      </c>
      <c r="D205" s="86" t="s">
        <v>445</v>
      </c>
      <c r="E205" s="85" t="s">
        <v>597</v>
      </c>
    </row>
    <row r="206" spans="1:5" ht="15.75" x14ac:dyDescent="0.25">
      <c r="A206" s="42">
        <v>9</v>
      </c>
      <c r="B206" s="88" t="s">
        <v>203</v>
      </c>
      <c r="C206" s="60" t="s">
        <v>390</v>
      </c>
      <c r="D206" s="86" t="s">
        <v>445</v>
      </c>
      <c r="E206" s="85" t="s">
        <v>598</v>
      </c>
    </row>
    <row r="207" spans="1:5" ht="15.75" x14ac:dyDescent="0.25">
      <c r="A207" s="42">
        <v>15</v>
      </c>
      <c r="B207" s="88" t="s">
        <v>204</v>
      </c>
      <c r="C207" s="60" t="s">
        <v>391</v>
      </c>
      <c r="D207" s="86" t="s">
        <v>445</v>
      </c>
      <c r="E207" s="85" t="s">
        <v>599</v>
      </c>
    </row>
    <row r="208" spans="1:5" ht="15.75" x14ac:dyDescent="0.25">
      <c r="A208" s="42">
        <v>15</v>
      </c>
      <c r="B208" s="88" t="s">
        <v>205</v>
      </c>
      <c r="C208" s="60" t="s">
        <v>392</v>
      </c>
      <c r="D208" s="86" t="s">
        <v>445</v>
      </c>
      <c r="E208" s="85" t="s">
        <v>599</v>
      </c>
    </row>
    <row r="209" spans="1:5" ht="15.75" x14ac:dyDescent="0.25">
      <c r="A209" s="42">
        <v>10</v>
      </c>
      <c r="B209" s="88" t="s">
        <v>206</v>
      </c>
      <c r="C209" s="60" t="s">
        <v>393</v>
      </c>
      <c r="D209" s="86" t="s">
        <v>445</v>
      </c>
      <c r="E209" s="85" t="s">
        <v>597</v>
      </c>
    </row>
    <row r="210" spans="1:5" ht="15.75" x14ac:dyDescent="0.25">
      <c r="A210" s="42">
        <v>10</v>
      </c>
      <c r="B210" s="88" t="s">
        <v>207</v>
      </c>
      <c r="C210" s="60" t="s">
        <v>394</v>
      </c>
      <c r="D210" s="86" t="s">
        <v>445</v>
      </c>
      <c r="E210" s="85" t="s">
        <v>597</v>
      </c>
    </row>
    <row r="211" spans="1:5" ht="15.75" x14ac:dyDescent="0.25">
      <c r="A211" s="42">
        <v>10</v>
      </c>
      <c r="B211" s="88" t="s">
        <v>208</v>
      </c>
      <c r="C211" s="60" t="s">
        <v>395</v>
      </c>
      <c r="D211" s="86" t="s">
        <v>445</v>
      </c>
      <c r="E211" s="85" t="s">
        <v>597</v>
      </c>
    </row>
    <row r="212" spans="1:5" ht="15.75" x14ac:dyDescent="0.25">
      <c r="A212" s="42">
        <v>10</v>
      </c>
      <c r="B212" s="88" t="s">
        <v>209</v>
      </c>
      <c r="C212" s="60" t="s">
        <v>396</v>
      </c>
      <c r="D212" s="86" t="s">
        <v>445</v>
      </c>
      <c r="E212" s="85" t="s">
        <v>597</v>
      </c>
    </row>
    <row r="213" spans="1:5" ht="15.75" x14ac:dyDescent="0.25">
      <c r="A213" s="42">
        <v>10</v>
      </c>
      <c r="B213" s="82" t="s">
        <v>239</v>
      </c>
      <c r="C213" s="83" t="s">
        <v>426</v>
      </c>
      <c r="D213" s="86" t="s">
        <v>445</v>
      </c>
      <c r="E213" s="85" t="s">
        <v>597</v>
      </c>
    </row>
    <row r="214" spans="1:5" ht="15.75" x14ac:dyDescent="0.25">
      <c r="A214" s="42">
        <v>7</v>
      </c>
      <c r="B214" s="82" t="s">
        <v>240</v>
      </c>
      <c r="C214" s="83" t="s">
        <v>427</v>
      </c>
      <c r="D214" s="86" t="s">
        <v>445</v>
      </c>
      <c r="E214" s="85" t="s">
        <v>600</v>
      </c>
    </row>
    <row r="215" spans="1:5" ht="15.75" x14ac:dyDescent="0.25">
      <c r="A215" s="42">
        <v>5</v>
      </c>
      <c r="B215" s="82" t="s">
        <v>241</v>
      </c>
      <c r="C215" s="83" t="s">
        <v>428</v>
      </c>
      <c r="D215" s="86" t="s">
        <v>445</v>
      </c>
      <c r="E215" s="85" t="s">
        <v>601</v>
      </c>
    </row>
    <row r="216" spans="1:5" ht="15.75" x14ac:dyDescent="0.25">
      <c r="A216" s="42">
        <v>0</v>
      </c>
      <c r="B216" s="82" t="s">
        <v>242</v>
      </c>
      <c r="C216" s="83" t="s">
        <v>429</v>
      </c>
      <c r="D216" s="86" t="s">
        <v>445</v>
      </c>
      <c r="E216" s="85" t="s">
        <v>602</v>
      </c>
    </row>
    <row r="217" spans="1:5" ht="15.75" x14ac:dyDescent="0.25">
      <c r="A217" s="42">
        <v>0</v>
      </c>
      <c r="B217" s="82" t="s">
        <v>243</v>
      </c>
      <c r="C217" s="83" t="s">
        <v>430</v>
      </c>
      <c r="D217" s="86" t="s">
        <v>445</v>
      </c>
      <c r="E217" s="85" t="s">
        <v>602</v>
      </c>
    </row>
    <row r="218" spans="1:5" ht="15.75" x14ac:dyDescent="0.25">
      <c r="A218" s="42">
        <v>0</v>
      </c>
      <c r="B218" s="82" t="s">
        <v>244</v>
      </c>
      <c r="C218" s="83" t="s">
        <v>431</v>
      </c>
      <c r="D218" s="86" t="s">
        <v>445</v>
      </c>
      <c r="E218" s="85" t="s">
        <v>602</v>
      </c>
    </row>
    <row r="219" spans="1:5" ht="15.75" x14ac:dyDescent="0.25">
      <c r="A219" s="42">
        <v>0</v>
      </c>
      <c r="B219" s="82" t="s">
        <v>245</v>
      </c>
      <c r="C219" s="83" t="s">
        <v>432</v>
      </c>
      <c r="D219" s="86" t="s">
        <v>445</v>
      </c>
      <c r="E219" s="85" t="s">
        <v>602</v>
      </c>
    </row>
    <row r="220" spans="1:5" ht="15.75" x14ac:dyDescent="0.25">
      <c r="A220" s="42">
        <v>0</v>
      </c>
      <c r="B220" s="82" t="s">
        <v>246</v>
      </c>
      <c r="C220" s="83" t="s">
        <v>433</v>
      </c>
      <c r="D220" s="86" t="s">
        <v>445</v>
      </c>
      <c r="E220" s="85" t="s">
        <v>602</v>
      </c>
    </row>
    <row r="221" spans="1:5" ht="15.75" x14ac:dyDescent="0.25">
      <c r="A221" s="42">
        <v>4</v>
      </c>
      <c r="B221" s="82" t="s">
        <v>210</v>
      </c>
      <c r="C221" s="83" t="s">
        <v>397</v>
      </c>
      <c r="D221" s="86" t="s">
        <v>446</v>
      </c>
      <c r="E221" s="85" t="s">
        <v>594</v>
      </c>
    </row>
    <row r="222" spans="1:5" ht="15.75" x14ac:dyDescent="0.25">
      <c r="A222" s="42">
        <v>4</v>
      </c>
      <c r="B222" s="89" t="s">
        <v>211</v>
      </c>
      <c r="C222" s="90" t="s">
        <v>398</v>
      </c>
      <c r="D222" s="91" t="s">
        <v>446</v>
      </c>
      <c r="E222" s="85" t="s">
        <v>594</v>
      </c>
    </row>
    <row r="223" spans="1:5" ht="15.75" x14ac:dyDescent="0.25">
      <c r="A223" s="42">
        <v>4</v>
      </c>
      <c r="B223" s="89" t="s">
        <v>212</v>
      </c>
      <c r="C223" s="90" t="s">
        <v>399</v>
      </c>
      <c r="D223" s="91" t="s">
        <v>446</v>
      </c>
      <c r="E223" s="85" t="s">
        <v>594</v>
      </c>
    </row>
    <row r="224" spans="1:5" ht="15.75" x14ac:dyDescent="0.25">
      <c r="A224" s="42">
        <v>4</v>
      </c>
      <c r="B224" s="89" t="s">
        <v>213</v>
      </c>
      <c r="C224" s="90" t="s">
        <v>400</v>
      </c>
      <c r="D224" s="91" t="s">
        <v>446</v>
      </c>
      <c r="E224" s="85" t="s">
        <v>594</v>
      </c>
    </row>
    <row r="225" spans="1:5" ht="15.75" x14ac:dyDescent="0.25">
      <c r="A225" s="42">
        <v>4</v>
      </c>
      <c r="B225" s="89" t="s">
        <v>214</v>
      </c>
      <c r="C225" s="90" t="s">
        <v>401</v>
      </c>
      <c r="D225" s="91" t="s">
        <v>446</v>
      </c>
      <c r="E225" s="85" t="s">
        <v>594</v>
      </c>
    </row>
    <row r="226" spans="1:5" ht="15.75" x14ac:dyDescent="0.25">
      <c r="A226" s="42">
        <v>4</v>
      </c>
      <c r="B226" s="89" t="s">
        <v>215</v>
      </c>
      <c r="C226" s="90" t="s">
        <v>402</v>
      </c>
      <c r="D226" s="91" t="s">
        <v>446</v>
      </c>
      <c r="E226" s="85" t="s">
        <v>594</v>
      </c>
    </row>
    <row r="227" spans="1:5" ht="15.75" x14ac:dyDescent="0.25">
      <c r="A227" s="42">
        <v>4</v>
      </c>
      <c r="B227" s="89" t="s">
        <v>216</v>
      </c>
      <c r="C227" s="90" t="s">
        <v>403</v>
      </c>
      <c r="D227" s="91" t="s">
        <v>446</v>
      </c>
      <c r="E227" s="85" t="s">
        <v>594</v>
      </c>
    </row>
    <row r="228" spans="1:5" ht="15.75" x14ac:dyDescent="0.25">
      <c r="A228" s="42">
        <v>4</v>
      </c>
      <c r="B228" s="89" t="s">
        <v>217</v>
      </c>
      <c r="C228" s="90" t="s">
        <v>404</v>
      </c>
      <c r="D228" s="91" t="s">
        <v>446</v>
      </c>
      <c r="E228" s="85" t="s">
        <v>594</v>
      </c>
    </row>
    <row r="229" spans="1:5" ht="15.75" x14ac:dyDescent="0.25">
      <c r="A229" s="42">
        <v>2</v>
      </c>
      <c r="B229" s="89" t="s">
        <v>247</v>
      </c>
      <c r="C229" s="90" t="s">
        <v>434</v>
      </c>
      <c r="D229" s="91" t="s">
        <v>603</v>
      </c>
      <c r="E229" s="85" t="s">
        <v>604</v>
      </c>
    </row>
    <row r="230" spans="1:5" ht="15.75" x14ac:dyDescent="0.25">
      <c r="A230" s="42">
        <v>2</v>
      </c>
      <c r="B230" s="89" t="s">
        <v>248</v>
      </c>
      <c r="C230" s="90" t="s">
        <v>435</v>
      </c>
      <c r="D230" s="91" t="s">
        <v>605</v>
      </c>
      <c r="E230" s="85" t="s">
        <v>606</v>
      </c>
    </row>
    <row r="231" spans="1:5" ht="15.75" x14ac:dyDescent="0.25">
      <c r="A231" s="42">
        <v>2</v>
      </c>
      <c r="B231" s="89" t="s">
        <v>249</v>
      </c>
      <c r="C231" s="90" t="s">
        <v>436</v>
      </c>
      <c r="D231" s="91" t="s">
        <v>607</v>
      </c>
      <c r="E231" s="85" t="s">
        <v>608</v>
      </c>
    </row>
    <row r="232" spans="1:5" ht="15.75" x14ac:dyDescent="0.25">
      <c r="A232" s="42">
        <v>2</v>
      </c>
      <c r="B232" s="82" t="s">
        <v>250</v>
      </c>
      <c r="C232" s="83" t="s">
        <v>437</v>
      </c>
      <c r="D232" s="86" t="s">
        <v>609</v>
      </c>
      <c r="E232" s="85" t="s">
        <v>610</v>
      </c>
    </row>
    <row r="233" spans="1:5" ht="15.75" x14ac:dyDescent="0.25">
      <c r="A233" s="42">
        <v>2</v>
      </c>
      <c r="B233" s="82" t="s">
        <v>251</v>
      </c>
      <c r="C233" s="83" t="s">
        <v>438</v>
      </c>
      <c r="D233" s="86" t="s">
        <v>609</v>
      </c>
      <c r="E233" s="85" t="s">
        <v>610</v>
      </c>
    </row>
    <row r="234" spans="1:5" ht="15.75" x14ac:dyDescent="0.25">
      <c r="A234" s="42">
        <v>1</v>
      </c>
      <c r="B234" s="82" t="s">
        <v>252</v>
      </c>
      <c r="C234" s="83" t="s">
        <v>439</v>
      </c>
      <c r="D234" s="86" t="s">
        <v>446</v>
      </c>
      <c r="E234" s="85" t="s">
        <v>446</v>
      </c>
    </row>
    <row r="235" spans="1:5" ht="15.75" x14ac:dyDescent="0.25">
      <c r="A235" s="42">
        <v>4</v>
      </c>
      <c r="B235" s="82" t="s">
        <v>253</v>
      </c>
      <c r="C235" s="83" t="s">
        <v>440</v>
      </c>
      <c r="D235" s="86" t="s">
        <v>446</v>
      </c>
      <c r="E235" s="85" t="s">
        <v>594</v>
      </c>
    </row>
    <row r="236" spans="1:5" ht="15.75" x14ac:dyDescent="0.25">
      <c r="A236" s="42">
        <v>4</v>
      </c>
      <c r="B236" s="82" t="s">
        <v>254</v>
      </c>
      <c r="C236" s="83" t="s">
        <v>441</v>
      </c>
      <c r="D236" s="86" t="s">
        <v>446</v>
      </c>
      <c r="E236" s="85" t="s">
        <v>594</v>
      </c>
    </row>
    <row r="237" spans="1:5" ht="15.75" x14ac:dyDescent="0.25">
      <c r="A237" s="42">
        <v>4</v>
      </c>
      <c r="B237" s="82" t="s">
        <v>255</v>
      </c>
      <c r="C237" s="83" t="s">
        <v>442</v>
      </c>
      <c r="D237" s="86" t="s">
        <v>446</v>
      </c>
      <c r="E237" s="85" t="s">
        <v>594</v>
      </c>
    </row>
    <row r="238" spans="1:5" ht="15.75" x14ac:dyDescent="0.25">
      <c r="A238" s="42">
        <v>4</v>
      </c>
      <c r="B238" s="82" t="s">
        <v>256</v>
      </c>
      <c r="C238" s="83" t="s">
        <v>443</v>
      </c>
      <c r="D238" s="86" t="s">
        <v>446</v>
      </c>
      <c r="E238" s="85" t="s">
        <v>594</v>
      </c>
    </row>
    <row r="239" spans="1:5" ht="15" x14ac:dyDescent="0.25">
      <c r="A239" s="135" t="s">
        <v>611</v>
      </c>
      <c r="B239" s="136"/>
      <c r="C239" s="136"/>
      <c r="D239" s="137"/>
      <c r="E239" s="92">
        <f>SUM(E21:E238)</f>
        <v>38810</v>
      </c>
    </row>
    <row r="240" spans="1:5" ht="15" x14ac:dyDescent="0.25">
      <c r="A240" s="135" t="s">
        <v>612</v>
      </c>
      <c r="B240" s="136"/>
      <c r="C240" s="137"/>
      <c r="D240" s="93">
        <v>0.12</v>
      </c>
      <c r="E240" s="92">
        <f>+E239*D240</f>
        <v>4657.2</v>
      </c>
    </row>
    <row r="241" spans="1:5" ht="15" x14ac:dyDescent="0.25">
      <c r="A241" s="135" t="s">
        <v>613</v>
      </c>
      <c r="B241" s="136"/>
      <c r="C241" s="136"/>
      <c r="D241" s="137"/>
      <c r="E241" s="92">
        <f>+E239+E240</f>
        <v>43467.199999999997</v>
      </c>
    </row>
    <row r="242" spans="1:5" ht="15.75" x14ac:dyDescent="0.25">
      <c r="A242" s="127" t="s">
        <v>614</v>
      </c>
      <c r="B242" s="130"/>
      <c r="C242" s="130"/>
      <c r="D242" s="128"/>
      <c r="E242" s="94"/>
    </row>
    <row r="243" spans="1:5" ht="15.75" x14ac:dyDescent="0.25">
      <c r="A243" s="95" t="s">
        <v>18</v>
      </c>
      <c r="B243" s="96" t="s">
        <v>615</v>
      </c>
      <c r="C243" s="131" t="s">
        <v>616</v>
      </c>
      <c r="D243" s="131"/>
      <c r="E243" s="97"/>
    </row>
    <row r="244" spans="1:5" ht="15.75" x14ac:dyDescent="0.25">
      <c r="A244" s="98">
        <v>2</v>
      </c>
      <c r="B244" s="99"/>
      <c r="C244" s="125" t="s">
        <v>60</v>
      </c>
      <c r="D244" s="125"/>
      <c r="E244" s="97"/>
    </row>
    <row r="245" spans="1:5" ht="15.75" x14ac:dyDescent="0.25">
      <c r="A245" s="98">
        <v>1</v>
      </c>
      <c r="B245" s="99"/>
      <c r="C245" s="125" t="s">
        <v>498</v>
      </c>
      <c r="D245" s="125"/>
      <c r="E245" s="97"/>
    </row>
    <row r="246" spans="1:5" ht="15.75" x14ac:dyDescent="0.25">
      <c r="A246" s="98">
        <v>1</v>
      </c>
      <c r="B246" s="99"/>
      <c r="C246" s="125" t="s">
        <v>499</v>
      </c>
      <c r="D246" s="125"/>
      <c r="E246" s="97"/>
    </row>
    <row r="247" spans="1:5" ht="15.75" x14ac:dyDescent="0.25">
      <c r="A247" s="98">
        <v>1</v>
      </c>
      <c r="B247" s="99"/>
      <c r="C247" s="125" t="s">
        <v>500</v>
      </c>
      <c r="D247" s="125"/>
      <c r="E247" s="97"/>
    </row>
    <row r="248" spans="1:5" ht="15.75" x14ac:dyDescent="0.25">
      <c r="A248" s="98">
        <v>1</v>
      </c>
      <c r="B248" s="99"/>
      <c r="C248" s="125" t="s">
        <v>501</v>
      </c>
      <c r="D248" s="125"/>
      <c r="E248" s="97"/>
    </row>
    <row r="249" spans="1:5" ht="15.75" x14ac:dyDescent="0.25">
      <c r="A249" s="98">
        <v>2</v>
      </c>
      <c r="B249" s="99"/>
      <c r="C249" s="125" t="s">
        <v>502</v>
      </c>
      <c r="D249" s="125"/>
      <c r="E249" s="97"/>
    </row>
    <row r="250" spans="1:5" ht="15.75" x14ac:dyDescent="0.25">
      <c r="A250" s="98">
        <v>3</v>
      </c>
      <c r="B250" s="99"/>
      <c r="C250" s="125" t="s">
        <v>503</v>
      </c>
      <c r="D250" s="125"/>
      <c r="E250" s="97"/>
    </row>
    <row r="251" spans="1:5" ht="15.75" x14ac:dyDescent="0.25">
      <c r="A251" s="98">
        <v>3</v>
      </c>
      <c r="B251" s="99"/>
      <c r="C251" s="125" t="s">
        <v>504</v>
      </c>
      <c r="D251" s="125"/>
      <c r="E251" s="97"/>
    </row>
    <row r="252" spans="1:5" ht="15.75" x14ac:dyDescent="0.25">
      <c r="A252" s="98">
        <v>1</v>
      </c>
      <c r="B252" s="99"/>
      <c r="C252" s="125" t="s">
        <v>505</v>
      </c>
      <c r="D252" s="125"/>
      <c r="E252" s="97"/>
    </row>
    <row r="253" spans="1:5" ht="15.75" x14ac:dyDescent="0.25">
      <c r="A253" s="98">
        <v>1</v>
      </c>
      <c r="B253" s="99"/>
      <c r="C253" s="125" t="s">
        <v>506</v>
      </c>
      <c r="D253" s="125"/>
      <c r="E253" s="97"/>
    </row>
    <row r="254" spans="1:5" ht="15.75" x14ac:dyDescent="0.25">
      <c r="A254" s="98">
        <v>2</v>
      </c>
      <c r="B254" s="99"/>
      <c r="C254" s="125" t="s">
        <v>507</v>
      </c>
      <c r="D254" s="125"/>
      <c r="E254" s="97"/>
    </row>
    <row r="255" spans="1:5" ht="15.75" x14ac:dyDescent="0.25">
      <c r="A255" s="98">
        <v>2</v>
      </c>
      <c r="B255" s="99"/>
      <c r="C255" s="125" t="s">
        <v>508</v>
      </c>
      <c r="D255" s="125"/>
      <c r="E255" s="97"/>
    </row>
    <row r="256" spans="1:5" ht="15.75" x14ac:dyDescent="0.25">
      <c r="A256" s="98">
        <v>2</v>
      </c>
      <c r="B256" s="99"/>
      <c r="C256" s="125" t="s">
        <v>509</v>
      </c>
      <c r="D256" s="125"/>
      <c r="E256" s="97"/>
    </row>
    <row r="257" spans="1:5" ht="15.75" x14ac:dyDescent="0.25">
      <c r="A257" s="98">
        <v>2</v>
      </c>
      <c r="B257" s="99"/>
      <c r="C257" s="125" t="s">
        <v>510</v>
      </c>
      <c r="D257" s="125"/>
      <c r="E257" s="97"/>
    </row>
    <row r="258" spans="1:5" ht="15.75" x14ac:dyDescent="0.25">
      <c r="A258" s="98">
        <v>1</v>
      </c>
      <c r="B258" s="99"/>
      <c r="C258" s="125" t="s">
        <v>511</v>
      </c>
      <c r="D258" s="125"/>
      <c r="E258" s="97"/>
    </row>
    <row r="259" spans="1:5" ht="15.75" x14ac:dyDescent="0.25">
      <c r="A259" s="98">
        <v>1</v>
      </c>
      <c r="B259" s="99"/>
      <c r="C259" s="125" t="s">
        <v>512</v>
      </c>
      <c r="D259" s="125"/>
      <c r="E259" s="97"/>
    </row>
    <row r="260" spans="1:5" ht="15.75" x14ac:dyDescent="0.25">
      <c r="A260" s="98">
        <v>1</v>
      </c>
      <c r="B260" s="99"/>
      <c r="C260" s="125" t="s">
        <v>513</v>
      </c>
      <c r="D260" s="125"/>
      <c r="E260" s="97"/>
    </row>
    <row r="261" spans="1:5" ht="15.75" x14ac:dyDescent="0.25">
      <c r="A261" s="98">
        <v>1</v>
      </c>
      <c r="B261" s="99"/>
      <c r="C261" s="125" t="s">
        <v>514</v>
      </c>
      <c r="D261" s="125"/>
      <c r="E261" s="97"/>
    </row>
    <row r="262" spans="1:5" ht="15.75" x14ac:dyDescent="0.25">
      <c r="A262" s="98">
        <v>4</v>
      </c>
      <c r="B262" s="99"/>
      <c r="C262" s="125" t="s">
        <v>515</v>
      </c>
      <c r="D262" s="125"/>
      <c r="E262" s="97"/>
    </row>
    <row r="263" spans="1:5" ht="15.75" x14ac:dyDescent="0.25">
      <c r="A263" s="98">
        <v>6</v>
      </c>
      <c r="B263" s="99"/>
      <c r="C263" s="125" t="s">
        <v>516</v>
      </c>
      <c r="D263" s="125"/>
      <c r="E263" s="97"/>
    </row>
    <row r="264" spans="1:5" ht="15.75" x14ac:dyDescent="0.25">
      <c r="A264" s="98">
        <v>1</v>
      </c>
      <c r="B264" s="99"/>
      <c r="C264" s="125" t="s">
        <v>517</v>
      </c>
      <c r="D264" s="125"/>
      <c r="E264" s="97"/>
    </row>
    <row r="265" spans="1:5" ht="15.75" x14ac:dyDescent="0.25">
      <c r="A265" s="98">
        <v>1</v>
      </c>
      <c r="B265" s="99"/>
      <c r="C265" s="125" t="s">
        <v>518</v>
      </c>
      <c r="D265" s="125"/>
      <c r="E265" s="97"/>
    </row>
    <row r="266" spans="1:5" ht="15.75" x14ac:dyDescent="0.25">
      <c r="A266" s="98">
        <v>2</v>
      </c>
      <c r="B266" s="99"/>
      <c r="C266" s="125" t="s">
        <v>519</v>
      </c>
      <c r="D266" s="125"/>
      <c r="E266" s="97"/>
    </row>
    <row r="267" spans="1:5" ht="15.75" x14ac:dyDescent="0.25">
      <c r="A267" s="98">
        <v>1</v>
      </c>
      <c r="B267" s="99"/>
      <c r="C267" s="125" t="s">
        <v>520</v>
      </c>
      <c r="D267" s="125"/>
      <c r="E267" s="97"/>
    </row>
    <row r="268" spans="1:5" ht="15.75" x14ac:dyDescent="0.25">
      <c r="A268" s="98">
        <v>1</v>
      </c>
      <c r="B268" s="99"/>
      <c r="C268" s="125" t="s">
        <v>521</v>
      </c>
      <c r="D268" s="125"/>
      <c r="E268" s="97"/>
    </row>
    <row r="269" spans="1:5" ht="15.75" x14ac:dyDescent="0.25">
      <c r="A269" s="98">
        <v>1</v>
      </c>
      <c r="B269" s="99"/>
      <c r="C269" s="125" t="s">
        <v>522</v>
      </c>
      <c r="D269" s="125"/>
      <c r="E269" s="97"/>
    </row>
    <row r="270" spans="1:5" ht="15.75" x14ac:dyDescent="0.25">
      <c r="A270" s="98">
        <v>1</v>
      </c>
      <c r="B270" s="99"/>
      <c r="C270" s="125" t="s">
        <v>523</v>
      </c>
      <c r="D270" s="125"/>
      <c r="E270" s="97"/>
    </row>
    <row r="271" spans="1:5" ht="15.75" x14ac:dyDescent="0.25">
      <c r="A271" s="98">
        <v>2</v>
      </c>
      <c r="B271" s="99"/>
      <c r="C271" s="125" t="s">
        <v>524</v>
      </c>
      <c r="D271" s="125"/>
      <c r="E271" s="97"/>
    </row>
    <row r="272" spans="1:5" ht="15.75" x14ac:dyDescent="0.25">
      <c r="A272" s="98">
        <v>1</v>
      </c>
      <c r="B272" s="99"/>
      <c r="C272" s="125" t="s">
        <v>525</v>
      </c>
      <c r="D272" s="125"/>
      <c r="E272" s="97"/>
    </row>
    <row r="273" spans="1:5" ht="15" x14ac:dyDescent="0.25">
      <c r="A273" s="87"/>
      <c r="B273" s="100"/>
      <c r="C273" s="100"/>
      <c r="D273" s="97"/>
      <c r="E273" s="97"/>
    </row>
    <row r="274" spans="1:5" ht="15.75" x14ac:dyDescent="0.25">
      <c r="A274" s="121" t="s">
        <v>614</v>
      </c>
      <c r="B274" s="126"/>
      <c r="C274" s="126"/>
      <c r="D274" s="126"/>
      <c r="E274" s="122"/>
    </row>
    <row r="275" spans="1:5" ht="15.75" x14ac:dyDescent="0.25">
      <c r="A275" s="7"/>
      <c r="B275" s="127" t="s">
        <v>617</v>
      </c>
      <c r="C275" s="128"/>
      <c r="D275" s="7"/>
      <c r="E275" s="101"/>
    </row>
    <row r="276" spans="1:5" ht="15.75" x14ac:dyDescent="0.25">
      <c r="A276" s="7"/>
      <c r="B276" s="102">
        <v>2</v>
      </c>
      <c r="C276" s="103" t="s">
        <v>527</v>
      </c>
      <c r="D276" s="7"/>
      <c r="E276" s="101"/>
    </row>
    <row r="277" spans="1:5" ht="15.75" x14ac:dyDescent="0.25">
      <c r="A277" s="7"/>
      <c r="B277" s="102">
        <v>1</v>
      </c>
      <c r="C277" s="103" t="s">
        <v>528</v>
      </c>
      <c r="D277" s="7"/>
      <c r="E277" s="101"/>
    </row>
    <row r="278" spans="1:5" ht="15.75" x14ac:dyDescent="0.25">
      <c r="A278" s="7"/>
      <c r="B278" s="102">
        <v>1</v>
      </c>
      <c r="C278" s="103" t="s">
        <v>529</v>
      </c>
      <c r="D278" s="7"/>
      <c r="E278" s="101"/>
    </row>
    <row r="279" spans="1:5" ht="15.75" x14ac:dyDescent="0.25">
      <c r="A279" s="7"/>
      <c r="B279" s="102">
        <v>2</v>
      </c>
      <c r="C279" s="103" t="s">
        <v>530</v>
      </c>
      <c r="D279" s="7"/>
      <c r="E279" s="101"/>
    </row>
    <row r="280" spans="1:5" ht="15.75" x14ac:dyDescent="0.25">
      <c r="A280" s="7"/>
      <c r="B280" s="102">
        <v>1</v>
      </c>
      <c r="C280" s="104" t="s">
        <v>531</v>
      </c>
      <c r="D280" s="7"/>
      <c r="E280" s="101"/>
    </row>
    <row r="281" spans="1:5" ht="15.75" x14ac:dyDescent="0.25">
      <c r="A281" s="7"/>
      <c r="B281" s="102">
        <v>2</v>
      </c>
      <c r="C281" s="103" t="s">
        <v>532</v>
      </c>
      <c r="D281" s="7"/>
      <c r="E281" s="101"/>
    </row>
    <row r="282" spans="1:5" ht="15.75" x14ac:dyDescent="0.25">
      <c r="A282" s="7"/>
      <c r="B282" s="102">
        <v>1</v>
      </c>
      <c r="C282" s="103" t="s">
        <v>533</v>
      </c>
      <c r="D282" s="7"/>
      <c r="E282" s="101"/>
    </row>
    <row r="283" spans="1:5" ht="15.75" x14ac:dyDescent="0.25">
      <c r="A283" s="7"/>
      <c r="B283" s="102">
        <v>1</v>
      </c>
      <c r="C283" s="103" t="s">
        <v>534</v>
      </c>
      <c r="D283" s="7"/>
      <c r="E283" s="101"/>
    </row>
    <row r="284" spans="1:5" ht="15.75" x14ac:dyDescent="0.25">
      <c r="A284" s="7"/>
      <c r="B284" s="102">
        <v>2</v>
      </c>
      <c r="C284" s="103" t="s">
        <v>535</v>
      </c>
      <c r="D284" s="7"/>
      <c r="E284" s="101"/>
    </row>
    <row r="285" spans="1:5" ht="15.75" x14ac:dyDescent="0.25">
      <c r="A285" s="7"/>
      <c r="B285" s="102">
        <v>1</v>
      </c>
      <c r="C285" s="103" t="s">
        <v>62</v>
      </c>
      <c r="D285" s="7"/>
      <c r="E285" s="101"/>
    </row>
    <row r="286" spans="1:5" ht="15.75" x14ac:dyDescent="0.25">
      <c r="A286" s="7"/>
      <c r="B286" s="127" t="s">
        <v>58</v>
      </c>
      <c r="C286" s="128"/>
      <c r="D286" s="7"/>
      <c r="E286" s="101"/>
    </row>
    <row r="287" spans="1:5" ht="15.75" x14ac:dyDescent="0.25">
      <c r="A287" s="7"/>
      <c r="B287" s="102">
        <v>2</v>
      </c>
      <c r="C287" s="103" t="s">
        <v>536</v>
      </c>
      <c r="D287" s="7"/>
      <c r="E287" s="101"/>
    </row>
    <row r="288" spans="1:5" ht="15.75" x14ac:dyDescent="0.25">
      <c r="A288" s="7"/>
      <c r="B288" s="102">
        <v>2</v>
      </c>
      <c r="C288" s="103" t="s">
        <v>537</v>
      </c>
      <c r="D288" s="7"/>
      <c r="E288" s="101"/>
    </row>
    <row r="289" spans="1:5" ht="15.75" x14ac:dyDescent="0.25">
      <c r="A289" s="7"/>
      <c r="B289" s="102">
        <v>1</v>
      </c>
      <c r="C289" s="103" t="s">
        <v>538</v>
      </c>
      <c r="D289" s="7"/>
      <c r="E289" s="101"/>
    </row>
    <row r="290" spans="1:5" ht="15.75" x14ac:dyDescent="0.25">
      <c r="A290" s="7"/>
      <c r="B290" s="102">
        <v>3</v>
      </c>
      <c r="C290" s="103" t="s">
        <v>539</v>
      </c>
      <c r="D290" s="7"/>
      <c r="E290" s="101"/>
    </row>
    <row r="291" spans="1:5" ht="15.75" x14ac:dyDescent="0.25">
      <c r="A291" s="7"/>
      <c r="B291" s="102">
        <v>1</v>
      </c>
      <c r="C291" s="103" t="s">
        <v>540</v>
      </c>
      <c r="D291" s="7"/>
      <c r="E291" s="101"/>
    </row>
    <row r="292" spans="1:5" ht="15.75" x14ac:dyDescent="0.25">
      <c r="A292" s="7"/>
      <c r="B292" s="102">
        <v>1</v>
      </c>
      <c r="C292" s="103" t="s">
        <v>541</v>
      </c>
      <c r="D292" s="7"/>
      <c r="E292" s="101"/>
    </row>
    <row r="293" spans="1:5" ht="15.75" x14ac:dyDescent="0.25">
      <c r="A293" s="7"/>
      <c r="B293" s="102">
        <v>2</v>
      </c>
      <c r="C293" s="103" t="s">
        <v>542</v>
      </c>
      <c r="D293" s="7"/>
      <c r="E293" s="101"/>
    </row>
    <row r="294" spans="1:5" ht="15.75" x14ac:dyDescent="0.25">
      <c r="A294" s="7"/>
      <c r="B294" s="102">
        <v>1</v>
      </c>
      <c r="C294" s="103" t="s">
        <v>543</v>
      </c>
      <c r="D294" s="7"/>
      <c r="E294" s="101"/>
    </row>
    <row r="295" spans="1:5" ht="15.75" x14ac:dyDescent="0.25">
      <c r="A295" s="7"/>
      <c r="B295" s="102">
        <v>2</v>
      </c>
      <c r="C295" s="103" t="s">
        <v>544</v>
      </c>
      <c r="D295" s="7"/>
      <c r="E295" s="101"/>
    </row>
    <row r="296" spans="1:5" ht="15.75" x14ac:dyDescent="0.25">
      <c r="A296" s="7"/>
      <c r="B296" s="102">
        <v>1</v>
      </c>
      <c r="C296" s="103" t="s">
        <v>60</v>
      </c>
      <c r="D296" s="7"/>
      <c r="E296" s="101"/>
    </row>
    <row r="297" spans="1:5" ht="15.75" x14ac:dyDescent="0.25">
      <c r="A297" s="7"/>
      <c r="B297" s="102">
        <v>2</v>
      </c>
      <c r="C297" s="103" t="s">
        <v>545</v>
      </c>
      <c r="D297" s="7"/>
      <c r="E297" s="101"/>
    </row>
    <row r="298" spans="1:5" ht="15.75" x14ac:dyDescent="0.25">
      <c r="A298" s="7"/>
      <c r="B298" s="102">
        <v>1</v>
      </c>
      <c r="C298" s="103" t="s">
        <v>546</v>
      </c>
      <c r="D298" s="7"/>
      <c r="E298" s="101"/>
    </row>
    <row r="299" spans="1:5" ht="15.75" x14ac:dyDescent="0.25">
      <c r="A299" s="7"/>
      <c r="B299" s="102">
        <v>1</v>
      </c>
      <c r="C299" s="103" t="s">
        <v>547</v>
      </c>
      <c r="D299" s="7"/>
      <c r="E299" s="101"/>
    </row>
    <row r="300" spans="1:5" ht="15.75" x14ac:dyDescent="0.25">
      <c r="A300" s="7"/>
      <c r="B300" s="102">
        <v>1</v>
      </c>
      <c r="C300" s="103" t="s">
        <v>548</v>
      </c>
      <c r="D300" s="7"/>
      <c r="E300" s="101"/>
    </row>
    <row r="301" spans="1:5" ht="15.75" x14ac:dyDescent="0.25">
      <c r="A301" s="7"/>
      <c r="B301" s="102">
        <v>4</v>
      </c>
      <c r="C301" s="103" t="s">
        <v>549</v>
      </c>
      <c r="D301" s="7"/>
      <c r="E301" s="101"/>
    </row>
    <row r="302" spans="1:5" ht="15.75" x14ac:dyDescent="0.25">
      <c r="A302" s="7"/>
      <c r="B302" s="102">
        <v>2</v>
      </c>
      <c r="C302" s="103" t="s">
        <v>550</v>
      </c>
      <c r="D302" s="7"/>
      <c r="E302" s="101"/>
    </row>
    <row r="303" spans="1:5" ht="15.75" x14ac:dyDescent="0.25">
      <c r="A303" s="7"/>
      <c r="B303" s="129" t="s">
        <v>61</v>
      </c>
      <c r="C303" s="129"/>
      <c r="D303" s="7"/>
      <c r="E303" s="101"/>
    </row>
    <row r="304" spans="1:5" ht="15.75" x14ac:dyDescent="0.25">
      <c r="A304" s="7"/>
      <c r="B304" s="102">
        <v>1</v>
      </c>
      <c r="C304" s="103" t="s">
        <v>551</v>
      </c>
      <c r="D304" s="7"/>
      <c r="E304" s="101"/>
    </row>
    <row r="305" spans="1:5" ht="15.75" x14ac:dyDescent="0.25">
      <c r="A305" s="7"/>
      <c r="B305" s="102">
        <v>2</v>
      </c>
      <c r="C305" s="103" t="s">
        <v>552</v>
      </c>
      <c r="D305" s="7"/>
      <c r="E305" s="101"/>
    </row>
    <row r="306" spans="1:5" ht="15.75" x14ac:dyDescent="0.25">
      <c r="A306" s="7"/>
      <c r="B306" s="102">
        <v>2</v>
      </c>
      <c r="C306" s="103" t="s">
        <v>553</v>
      </c>
      <c r="D306" s="7"/>
      <c r="E306" s="101"/>
    </row>
    <row r="307" spans="1:5" ht="15.75" x14ac:dyDescent="0.25">
      <c r="A307" s="7"/>
      <c r="B307" s="102">
        <v>1</v>
      </c>
      <c r="C307" s="103" t="s">
        <v>554</v>
      </c>
      <c r="D307" s="7"/>
      <c r="E307" s="101"/>
    </row>
    <row r="308" spans="1:5" ht="15.75" x14ac:dyDescent="0.25">
      <c r="A308" s="7"/>
      <c r="B308" s="102">
        <v>1</v>
      </c>
      <c r="C308" s="103" t="s">
        <v>504</v>
      </c>
      <c r="D308" s="7"/>
      <c r="E308" s="101"/>
    </row>
    <row r="309" spans="1:5" ht="15.75" x14ac:dyDescent="0.25">
      <c r="A309" s="7"/>
      <c r="B309" s="102">
        <v>1</v>
      </c>
      <c r="C309" s="103" t="s">
        <v>555</v>
      </c>
      <c r="D309" s="7"/>
      <c r="E309" s="101"/>
    </row>
    <row r="310" spans="1:5" ht="15.75" x14ac:dyDescent="0.25">
      <c r="A310" s="7"/>
      <c r="B310" s="102">
        <v>2</v>
      </c>
      <c r="C310" s="103" t="s">
        <v>556</v>
      </c>
      <c r="D310" s="7"/>
      <c r="E310" s="101"/>
    </row>
    <row r="311" spans="1:5" ht="15.75" x14ac:dyDescent="0.25">
      <c r="A311" s="7"/>
      <c r="B311" s="102">
        <v>2</v>
      </c>
      <c r="C311" s="103" t="s">
        <v>557</v>
      </c>
      <c r="D311" s="7"/>
      <c r="E311" s="101"/>
    </row>
    <row r="312" spans="1:5" ht="15.75" x14ac:dyDescent="0.25">
      <c r="A312" s="7"/>
      <c r="B312" s="102">
        <v>1</v>
      </c>
      <c r="C312" s="103" t="s">
        <v>558</v>
      </c>
      <c r="D312" s="7"/>
      <c r="E312" s="101"/>
    </row>
    <row r="313" spans="1:5" ht="15.75" x14ac:dyDescent="0.25">
      <c r="A313" s="7"/>
      <c r="B313" s="102">
        <v>1</v>
      </c>
      <c r="C313" s="103" t="s">
        <v>559</v>
      </c>
      <c r="D313" s="7"/>
      <c r="E313" s="101"/>
    </row>
    <row r="314" spans="1:5" ht="15.75" x14ac:dyDescent="0.25">
      <c r="A314" s="7"/>
      <c r="B314" s="102">
        <v>1</v>
      </c>
      <c r="C314" s="103" t="s">
        <v>560</v>
      </c>
      <c r="D314" s="101"/>
      <c r="E314" s="101"/>
    </row>
    <row r="315" spans="1:5" ht="15.75" x14ac:dyDescent="0.25">
      <c r="A315" s="7"/>
      <c r="B315" s="102">
        <v>1</v>
      </c>
      <c r="C315" s="103" t="s">
        <v>561</v>
      </c>
      <c r="D315" s="101"/>
      <c r="E315" s="101"/>
    </row>
    <row r="316" spans="1:5" ht="15.75" x14ac:dyDescent="0.25">
      <c r="A316" s="7"/>
      <c r="B316" s="102">
        <v>1</v>
      </c>
      <c r="C316" s="103" t="s">
        <v>543</v>
      </c>
      <c r="D316" s="101"/>
      <c r="E316" s="101"/>
    </row>
    <row r="317" spans="1:5" ht="15.75" x14ac:dyDescent="0.25">
      <c r="A317" s="7"/>
      <c r="B317" s="102">
        <v>2</v>
      </c>
      <c r="C317" s="103" t="s">
        <v>562</v>
      </c>
      <c r="D317" s="101"/>
      <c r="E317" s="101"/>
    </row>
    <row r="318" spans="1:5" ht="15.75" x14ac:dyDescent="0.25">
      <c r="A318" s="7"/>
      <c r="B318" s="99">
        <v>15</v>
      </c>
      <c r="C318" s="44" t="s">
        <v>563</v>
      </c>
      <c r="D318" s="101"/>
      <c r="E318" s="101"/>
    </row>
    <row r="319" spans="1:5" ht="15.75" x14ac:dyDescent="0.25">
      <c r="A319" s="7"/>
      <c r="B319" s="102">
        <v>6</v>
      </c>
      <c r="C319" s="103" t="s">
        <v>564</v>
      </c>
      <c r="D319" s="101"/>
      <c r="E319" s="101"/>
    </row>
    <row r="320" spans="1:5" ht="15.75" x14ac:dyDescent="0.25">
      <c r="A320" s="7"/>
      <c r="B320" s="102">
        <v>1</v>
      </c>
      <c r="C320" s="103" t="s">
        <v>565</v>
      </c>
      <c r="D320" s="101"/>
      <c r="E320" s="101"/>
    </row>
    <row r="321" spans="1:5" ht="15.75" x14ac:dyDescent="0.25">
      <c r="A321" s="7"/>
      <c r="B321" s="102">
        <v>3</v>
      </c>
      <c r="C321" s="103" t="s">
        <v>566</v>
      </c>
      <c r="D321" s="101"/>
      <c r="E321" s="101"/>
    </row>
    <row r="322" spans="1:5" ht="15.75" x14ac:dyDescent="0.25">
      <c r="A322" s="7"/>
      <c r="B322" s="102">
        <v>2</v>
      </c>
      <c r="C322" s="103" t="s">
        <v>567</v>
      </c>
      <c r="D322" s="101"/>
      <c r="E322" s="101"/>
    </row>
    <row r="323" spans="1:5" ht="15.75" x14ac:dyDescent="0.25">
      <c r="A323" s="7"/>
      <c r="B323" s="102">
        <v>1</v>
      </c>
      <c r="C323" s="103" t="s">
        <v>568</v>
      </c>
      <c r="D323" s="101"/>
      <c r="E323" s="101"/>
    </row>
    <row r="324" spans="1:5" ht="15.75" x14ac:dyDescent="0.25">
      <c r="A324" s="7"/>
      <c r="B324" s="102">
        <v>2</v>
      </c>
      <c r="C324" s="103" t="s">
        <v>63</v>
      </c>
      <c r="D324" s="101"/>
      <c r="E324" s="101"/>
    </row>
    <row r="325" spans="1:5" ht="15.75" x14ac:dyDescent="0.25">
      <c r="A325" s="105"/>
      <c r="B325" s="102">
        <v>1</v>
      </c>
      <c r="C325" s="103" t="s">
        <v>569</v>
      </c>
      <c r="D325" s="106"/>
      <c r="E325" s="107"/>
    </row>
    <row r="326" spans="1:5" ht="15.75" x14ac:dyDescent="0.25">
      <c r="A326" s="66"/>
      <c r="B326" s="67"/>
      <c r="C326" s="108"/>
      <c r="D326" s="107"/>
      <c r="E326" s="107"/>
    </row>
    <row r="327" spans="1:5" ht="15.75" x14ac:dyDescent="0.25">
      <c r="A327" s="109"/>
      <c r="B327" s="110"/>
      <c r="C327" s="57"/>
      <c r="D327" s="58"/>
      <c r="E327" s="58"/>
    </row>
    <row r="328" spans="1:5" ht="15.75" x14ac:dyDescent="0.25">
      <c r="A328" s="58"/>
      <c r="B328" s="111"/>
      <c r="C328" s="112" t="s">
        <v>614</v>
      </c>
      <c r="D328" s="58"/>
      <c r="E328" s="58"/>
    </row>
    <row r="329" spans="1:5" ht="15.75" x14ac:dyDescent="0.25">
      <c r="A329" s="58"/>
      <c r="B329" s="82"/>
      <c r="C329" s="113" t="s">
        <v>618</v>
      </c>
      <c r="D329" s="58"/>
      <c r="E329" s="58"/>
    </row>
    <row r="330" spans="1:5" ht="15.75" x14ac:dyDescent="0.25">
      <c r="A330" s="58"/>
      <c r="B330" s="82">
        <v>20</v>
      </c>
      <c r="C330" s="113" t="s">
        <v>619</v>
      </c>
      <c r="D330" s="58"/>
      <c r="E330" s="58"/>
    </row>
    <row r="331" spans="1:5" ht="15.75" x14ac:dyDescent="0.25">
      <c r="A331" s="58"/>
      <c r="B331" s="82">
        <v>14</v>
      </c>
      <c r="C331" s="113" t="s">
        <v>526</v>
      </c>
      <c r="D331" s="58"/>
      <c r="E331" s="58"/>
    </row>
    <row r="332" spans="1:5" ht="15.75" x14ac:dyDescent="0.25">
      <c r="A332" s="58"/>
      <c r="B332" s="82">
        <v>6</v>
      </c>
      <c r="C332" s="114" t="s">
        <v>620</v>
      </c>
      <c r="D332" s="58"/>
      <c r="E332" s="58"/>
    </row>
    <row r="333" spans="1:5" ht="15.75" x14ac:dyDescent="0.25">
      <c r="A333" s="58"/>
      <c r="B333" s="82"/>
      <c r="C333" s="113" t="s">
        <v>621</v>
      </c>
      <c r="D333" s="58"/>
      <c r="E333" s="58"/>
    </row>
    <row r="334" spans="1:5" ht="15.75" x14ac:dyDescent="0.25">
      <c r="A334" s="58"/>
      <c r="B334" s="82">
        <v>17</v>
      </c>
      <c r="C334" s="113" t="s">
        <v>622</v>
      </c>
      <c r="D334" s="58"/>
      <c r="E334" s="58"/>
    </row>
    <row r="335" spans="1:5" ht="15.75" x14ac:dyDescent="0.25">
      <c r="A335" s="58"/>
      <c r="B335" s="82">
        <v>18</v>
      </c>
      <c r="C335" s="113" t="s">
        <v>623</v>
      </c>
      <c r="D335" s="58"/>
      <c r="E335" s="58"/>
    </row>
    <row r="336" spans="1:5" ht="15.75" x14ac:dyDescent="0.25">
      <c r="A336" s="58"/>
      <c r="B336" s="82">
        <v>14</v>
      </c>
      <c r="C336" s="113" t="s">
        <v>624</v>
      </c>
      <c r="D336" s="58"/>
      <c r="E336" s="58"/>
    </row>
    <row r="337" spans="1:5" ht="15.75" x14ac:dyDescent="0.25">
      <c r="A337" s="58"/>
      <c r="B337" s="82">
        <v>6</v>
      </c>
      <c r="C337" s="114" t="s">
        <v>625</v>
      </c>
      <c r="D337" s="58"/>
      <c r="E337" s="58"/>
    </row>
    <row r="338" spans="1:5" ht="15.75" x14ac:dyDescent="0.25">
      <c r="A338" s="58"/>
      <c r="B338" s="82"/>
      <c r="C338" s="113" t="s">
        <v>626</v>
      </c>
      <c r="D338" s="58"/>
      <c r="E338" s="58"/>
    </row>
    <row r="339" spans="1:5" ht="15.75" x14ac:dyDescent="0.25">
      <c r="A339" s="58"/>
      <c r="B339" s="82">
        <v>10</v>
      </c>
      <c r="C339" s="114" t="s">
        <v>627</v>
      </c>
      <c r="D339" s="58"/>
      <c r="E339" s="58"/>
    </row>
    <row r="340" spans="1:5" ht="15.75" x14ac:dyDescent="0.25">
      <c r="A340" s="58"/>
      <c r="B340" s="82">
        <v>3</v>
      </c>
      <c r="C340" s="114" t="s">
        <v>628</v>
      </c>
      <c r="D340" s="58"/>
      <c r="E340" s="58"/>
    </row>
    <row r="341" spans="1:5" ht="15.75" x14ac:dyDescent="0.25">
      <c r="A341" s="58"/>
      <c r="B341" s="82">
        <v>1</v>
      </c>
      <c r="C341" s="114" t="s">
        <v>629</v>
      </c>
      <c r="D341" s="58"/>
      <c r="E341" s="58"/>
    </row>
    <row r="342" spans="1:5" ht="15.75" x14ac:dyDescent="0.25">
      <c r="A342" s="58"/>
      <c r="B342" s="82">
        <v>1</v>
      </c>
      <c r="C342" s="114" t="s">
        <v>630</v>
      </c>
      <c r="D342" s="58"/>
      <c r="E342" s="58"/>
    </row>
    <row r="343" spans="1:5" ht="15.75" x14ac:dyDescent="0.25">
      <c r="A343" s="58"/>
      <c r="B343" s="82">
        <v>2</v>
      </c>
      <c r="C343" s="114" t="s">
        <v>631</v>
      </c>
      <c r="D343" s="58"/>
      <c r="E343" s="58"/>
    </row>
    <row r="344" spans="1:5" ht="15.75" x14ac:dyDescent="0.25">
      <c r="A344" s="58"/>
      <c r="B344" s="98"/>
      <c r="C344" s="113" t="s">
        <v>632</v>
      </c>
      <c r="D344" s="58"/>
      <c r="E344" s="58"/>
    </row>
    <row r="345" spans="1:5" ht="15.75" x14ac:dyDescent="0.25">
      <c r="A345" s="58"/>
      <c r="B345" s="42">
        <v>2</v>
      </c>
      <c r="C345" s="83" t="s">
        <v>633</v>
      </c>
      <c r="D345" s="58"/>
      <c r="E345" s="58"/>
    </row>
    <row r="346" spans="1:5" ht="15.75" x14ac:dyDescent="0.25">
      <c r="A346" s="58"/>
      <c r="B346" s="42">
        <v>1</v>
      </c>
      <c r="C346" s="83" t="s">
        <v>634</v>
      </c>
      <c r="D346" s="58"/>
      <c r="E346" s="58"/>
    </row>
    <row r="347" spans="1:5" ht="15.75" x14ac:dyDescent="0.25">
      <c r="A347" s="58"/>
      <c r="B347" s="42">
        <v>2</v>
      </c>
      <c r="C347" s="83" t="s">
        <v>635</v>
      </c>
      <c r="D347" s="58"/>
      <c r="E347" s="58"/>
    </row>
    <row r="348" spans="1:5" ht="15.75" x14ac:dyDescent="0.25">
      <c r="A348" s="58"/>
      <c r="B348" s="42">
        <v>2</v>
      </c>
      <c r="C348" s="83" t="s">
        <v>636</v>
      </c>
      <c r="D348" s="58"/>
      <c r="E348" s="58"/>
    </row>
    <row r="349" spans="1:5" ht="15.75" x14ac:dyDescent="0.25">
      <c r="A349" s="58"/>
      <c r="B349" s="42">
        <v>1</v>
      </c>
      <c r="C349" s="83" t="s">
        <v>637</v>
      </c>
      <c r="D349" s="58"/>
      <c r="E349" s="58"/>
    </row>
    <row r="350" spans="1:5" ht="15.75" x14ac:dyDescent="0.25">
      <c r="A350" s="58"/>
      <c r="B350" s="42">
        <v>1</v>
      </c>
      <c r="C350" s="83" t="s">
        <v>638</v>
      </c>
      <c r="D350" s="58"/>
      <c r="E350" s="58"/>
    </row>
    <row r="351" spans="1:5" ht="15.75" x14ac:dyDescent="0.25">
      <c r="A351" s="58"/>
      <c r="B351" s="42">
        <v>1</v>
      </c>
      <c r="C351" s="83" t="s">
        <v>639</v>
      </c>
      <c r="D351" s="58"/>
      <c r="E351" s="58"/>
    </row>
    <row r="352" spans="1:5" ht="15.75" x14ac:dyDescent="0.25">
      <c r="A352" s="58"/>
      <c r="B352" s="42">
        <v>1</v>
      </c>
      <c r="C352" s="83" t="s">
        <v>640</v>
      </c>
      <c r="D352" s="58"/>
      <c r="E352" s="58"/>
    </row>
    <row r="353" spans="1:5" ht="15.75" x14ac:dyDescent="0.25">
      <c r="A353" s="58"/>
      <c r="B353" s="42">
        <v>1</v>
      </c>
      <c r="C353" s="83" t="s">
        <v>641</v>
      </c>
      <c r="D353" s="58"/>
      <c r="E353" s="58"/>
    </row>
    <row r="354" spans="1:5" ht="15.75" x14ac:dyDescent="0.25">
      <c r="A354" s="58"/>
      <c r="B354" s="42">
        <v>1</v>
      </c>
      <c r="C354" s="83" t="s">
        <v>642</v>
      </c>
      <c r="D354" s="58"/>
      <c r="E354" s="58"/>
    </row>
    <row r="355" spans="1:5" ht="15.75" x14ac:dyDescent="0.25">
      <c r="A355" s="58"/>
      <c r="B355" s="42">
        <v>2</v>
      </c>
      <c r="C355" s="83" t="s">
        <v>643</v>
      </c>
      <c r="D355" s="58"/>
      <c r="E355" s="58"/>
    </row>
    <row r="356" spans="1:5" ht="15.75" x14ac:dyDescent="0.25">
      <c r="A356" s="58"/>
      <c r="B356" s="42">
        <v>1</v>
      </c>
      <c r="C356" s="83" t="s">
        <v>644</v>
      </c>
      <c r="D356" s="58"/>
      <c r="E356" s="58"/>
    </row>
    <row r="357" spans="1:5" ht="15.75" x14ac:dyDescent="0.25">
      <c r="A357" s="58"/>
      <c r="B357" s="42">
        <v>10</v>
      </c>
      <c r="C357" s="83" t="s">
        <v>645</v>
      </c>
      <c r="D357" s="58"/>
      <c r="E357" s="58"/>
    </row>
    <row r="358" spans="1:5" ht="15.75" x14ac:dyDescent="0.25">
      <c r="A358" s="58"/>
      <c r="B358" s="42">
        <v>2</v>
      </c>
      <c r="C358" s="83" t="s">
        <v>646</v>
      </c>
      <c r="D358" s="58"/>
      <c r="E358" s="58"/>
    </row>
    <row r="359" spans="1:5" ht="15.75" x14ac:dyDescent="0.25">
      <c r="A359" s="58"/>
      <c r="B359" s="115">
        <v>1</v>
      </c>
      <c r="C359" s="116" t="s">
        <v>647</v>
      </c>
      <c r="D359" s="58"/>
      <c r="E359" s="58"/>
    </row>
    <row r="360" spans="1:5" ht="15.75" x14ac:dyDescent="0.25">
      <c r="A360" s="98" t="s">
        <v>648</v>
      </c>
      <c r="B360" s="42" t="s">
        <v>649</v>
      </c>
      <c r="C360" s="83" t="s">
        <v>565</v>
      </c>
      <c r="D360" s="58"/>
      <c r="E360" s="58"/>
    </row>
    <row r="361" spans="1:5" ht="15.75" x14ac:dyDescent="0.25">
      <c r="A361" s="98" t="s">
        <v>648</v>
      </c>
      <c r="B361" s="42">
        <v>320035124</v>
      </c>
      <c r="C361" s="83" t="s">
        <v>650</v>
      </c>
      <c r="D361" s="58"/>
      <c r="E361" s="58"/>
    </row>
    <row r="362" spans="1:5" ht="15.75" x14ac:dyDescent="0.25">
      <c r="A362" s="98" t="s">
        <v>648</v>
      </c>
      <c r="B362" s="42" t="s">
        <v>651</v>
      </c>
      <c r="C362" s="83" t="s">
        <v>566</v>
      </c>
      <c r="D362" s="58"/>
      <c r="E362" s="58"/>
    </row>
    <row r="363" spans="1:5" ht="15.75" x14ac:dyDescent="0.25">
      <c r="A363" s="117" t="s">
        <v>648</v>
      </c>
      <c r="B363" s="98" t="s">
        <v>652</v>
      </c>
      <c r="C363" s="118" t="s">
        <v>653</v>
      </c>
      <c r="D363" s="58"/>
      <c r="E363" s="58"/>
    </row>
    <row r="364" spans="1:5" ht="15.75" x14ac:dyDescent="0.25">
      <c r="A364" s="117" t="s">
        <v>648</v>
      </c>
      <c r="B364" s="98" t="s">
        <v>654</v>
      </c>
      <c r="C364" s="118" t="s">
        <v>568</v>
      </c>
      <c r="D364" s="58"/>
      <c r="E364" s="58"/>
    </row>
    <row r="365" spans="1:5" ht="15.75" x14ac:dyDescent="0.25">
      <c r="A365" s="117" t="s">
        <v>648</v>
      </c>
      <c r="B365" s="98" t="s">
        <v>655</v>
      </c>
      <c r="C365" s="118" t="s">
        <v>656</v>
      </c>
      <c r="D365" s="58"/>
      <c r="E365" s="58"/>
    </row>
    <row r="366" spans="1:5" ht="15.75" x14ac:dyDescent="0.25">
      <c r="A366" s="117" t="s">
        <v>648</v>
      </c>
      <c r="B366" s="98" t="s">
        <v>651</v>
      </c>
      <c r="C366" s="118" t="s">
        <v>657</v>
      </c>
      <c r="D366" s="58"/>
      <c r="E366" s="58"/>
    </row>
    <row r="367" spans="1:5" ht="15.75" x14ac:dyDescent="0.25">
      <c r="A367" s="109"/>
      <c r="B367" s="110"/>
      <c r="C367" s="57"/>
      <c r="D367" s="58"/>
      <c r="E367" s="58"/>
    </row>
    <row r="368" spans="1:5" ht="15.75" x14ac:dyDescent="0.25">
      <c r="A368" s="109"/>
      <c r="B368" s="63" t="s">
        <v>570</v>
      </c>
      <c r="C368" s="48" t="s">
        <v>571</v>
      </c>
      <c r="D368" s="58"/>
      <c r="E368" s="58"/>
    </row>
    <row r="369" spans="1:5" ht="15.75" x14ac:dyDescent="0.25">
      <c r="A369" s="109"/>
      <c r="B369" s="63"/>
      <c r="C369" s="48" t="s">
        <v>572</v>
      </c>
      <c r="D369" s="58"/>
      <c r="E369" s="58"/>
    </row>
    <row r="370" spans="1:5" ht="15.75" x14ac:dyDescent="0.25">
      <c r="A370" s="109"/>
      <c r="B370" s="63"/>
      <c r="C370" s="48" t="s">
        <v>573</v>
      </c>
      <c r="D370" s="58"/>
      <c r="E370" s="58"/>
    </row>
    <row r="371" spans="1:5" ht="15.75" x14ac:dyDescent="0.25">
      <c r="A371" s="124" t="s">
        <v>64</v>
      </c>
      <c r="B371" s="124"/>
      <c r="C371" s="57"/>
      <c r="D371" s="58"/>
      <c r="E371" s="58"/>
    </row>
    <row r="372" spans="1:5" ht="15.75" x14ac:dyDescent="0.25">
      <c r="A372" s="66"/>
      <c r="B372" s="67"/>
      <c r="C372" s="57"/>
      <c r="D372" s="58"/>
      <c r="E372" s="58"/>
    </row>
    <row r="373" spans="1:5" ht="15.75" x14ac:dyDescent="0.25">
      <c r="A373" s="66"/>
      <c r="B373" s="67"/>
      <c r="C373" s="57"/>
      <c r="D373" s="58"/>
      <c r="E373" s="58"/>
    </row>
    <row r="374" spans="1:5" ht="15.75" x14ac:dyDescent="0.25">
      <c r="A374" s="124" t="s">
        <v>65</v>
      </c>
      <c r="B374" s="124"/>
      <c r="C374" s="57"/>
      <c r="D374" s="58"/>
      <c r="E374" s="58"/>
    </row>
  </sheetData>
  <mergeCells count="43">
    <mergeCell ref="C247:D247"/>
    <mergeCell ref="A2:C2"/>
    <mergeCell ref="A3:C3"/>
    <mergeCell ref="A4:C4"/>
    <mergeCell ref="A239:D239"/>
    <mergeCell ref="A240:C240"/>
    <mergeCell ref="A241:D241"/>
    <mergeCell ref="A242:D242"/>
    <mergeCell ref="C243:D243"/>
    <mergeCell ref="C244:D244"/>
    <mergeCell ref="C245:D245"/>
    <mergeCell ref="C246:D246"/>
    <mergeCell ref="C259:D259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71:D271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A374:B374"/>
    <mergeCell ref="C272:D272"/>
    <mergeCell ref="A274:E274"/>
    <mergeCell ref="B275:C275"/>
    <mergeCell ref="B286:C286"/>
    <mergeCell ref="B303:C303"/>
    <mergeCell ref="A371:B37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NEIQ</vt:lpstr>
      <vt:lpstr>Hoja1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2022-08-13T02:44:23Z</dcterms:created>
  <dcterms:modified xsi:type="dcterms:W3CDTF">2022-08-17T21:37:39Z</dcterms:modified>
</cp:coreProperties>
</file>