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99F0C64D-4CE7-4CBB-8AEC-601C37343075}" xr6:coauthVersionLast="47" xr6:coauthVersionMax="47" xr10:uidLastSave="{00000000-0000-0000-0000-000000000000}"/>
  <bookViews>
    <workbookView xWindow="-120" yWindow="-120" windowWidth="29040" windowHeight="15840" activeTab="1" xr2:uid="{14FCDD79-C6B5-48DD-8BED-1F80BC2E8724}"/>
  </bookViews>
  <sheets>
    <sheet name="Hoja1" sheetId="1" r:id="rId1"/>
    <sheet name="Hoja2" sheetId="2" r:id="rId2"/>
  </sheets>
  <definedNames>
    <definedName name="_xlnm.Print_Area" localSheetId="0">Hoja1!$A$1:$G$264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26" i="2"/>
  <c r="G25" i="2"/>
  <c r="G24" i="2"/>
  <c r="G23" i="2"/>
  <c r="G22" i="2"/>
  <c r="C7" i="2"/>
  <c r="G58" i="1"/>
  <c r="G59" i="1"/>
  <c r="G60" i="1"/>
  <c r="G61" i="1"/>
  <c r="G62" i="1"/>
  <c r="G63" i="1"/>
  <c r="G64" i="1"/>
  <c r="G65" i="1"/>
  <c r="G28" i="2" l="1"/>
  <c r="G29" i="2" s="1"/>
  <c r="G30" i="2" s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25" i="1"/>
  <c r="G124" i="1" l="1"/>
  <c r="G84" i="1"/>
  <c r="G85" i="1"/>
  <c r="G86" i="1"/>
  <c r="G87" i="1"/>
  <c r="G78" i="1"/>
  <c r="G79" i="1"/>
  <c r="G80" i="1"/>
  <c r="G81" i="1"/>
  <c r="G82" i="1"/>
  <c r="G83" i="1"/>
  <c r="G56" i="1"/>
  <c r="G57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95" i="1" l="1"/>
  <c r="G96" i="1"/>
  <c r="G97" i="1"/>
  <c r="G98" i="1"/>
  <c r="G99" i="1"/>
  <c r="G100" i="1"/>
  <c r="G101" i="1"/>
  <c r="G102" i="1"/>
  <c r="G103" i="1"/>
  <c r="G123" i="1" l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94" i="1"/>
  <c r="G93" i="1"/>
  <c r="G92" i="1"/>
  <c r="G91" i="1"/>
  <c r="G90" i="1"/>
  <c r="G89" i="1"/>
  <c r="G88" i="1"/>
  <c r="G55" i="1"/>
  <c r="G54" i="1"/>
  <c r="G53" i="1"/>
  <c r="G52" i="1"/>
  <c r="G51" i="1"/>
  <c r="G50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182" i="1" l="1"/>
  <c r="G183" i="1" s="1"/>
  <c r="G184" i="1" s="1"/>
</calcChain>
</file>

<file path=xl/sharedStrings.xml><?xml version="1.0" encoding="utf-8"?>
<sst xmlns="http://schemas.openxmlformats.org/spreadsheetml/2006/main" count="581" uniqueCount="508">
  <si>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</si>
  <si>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</si>
  <si>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</si>
  <si>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</si>
  <si>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</si>
  <si>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</si>
  <si>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</si>
  <si>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</si>
  <si>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</si>
  <si>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</si>
  <si>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</si>
  <si>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</si>
  <si>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</si>
  <si>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</si>
  <si>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</si>
  <si>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</si>
  <si>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</si>
  <si>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</si>
  <si>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</si>
  <si>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</si>
  <si>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</si>
  <si>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</si>
  <si>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</si>
  <si>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</si>
  <si>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</si>
  <si>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</si>
  <si>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</si>
  <si>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</si>
  <si>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</si>
  <si>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</si>
  <si>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</si>
  <si>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</si>
  <si>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</si>
  <si>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</si>
  <si>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</si>
  <si>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</si>
  <si>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</si>
  <si>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</si>
  <si>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</si>
  <si>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</si>
  <si>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</si>
  <si>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</si>
  <si>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</si>
  <si>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</si>
  <si>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</si>
  <si>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</si>
  <si>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</si>
  <si>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</si>
  <si>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</si>
  <si>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</si>
  <si>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</si>
  <si>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</si>
  <si>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</si>
  <si>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</si>
  <si>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</si>
  <si>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</si>
  <si>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</si>
  <si>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</si>
  <si>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</si>
  <si>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</si>
  <si>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</si>
  <si>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</si>
  <si>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</si>
  <si>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</si>
  <si>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</si>
  <si>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</si>
  <si>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</si>
  <si>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</si>
  <si>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</si>
  <si>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</si>
  <si>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</si>
  <si>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</si>
  <si>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</si>
  <si>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</si>
  <si>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</si>
  <si>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</si>
  <si>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</si>
  <si>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</si>
  <si>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</si>
  <si>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</si>
  <si>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</si>
  <si>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</si>
  <si>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</si>
  <si>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</si>
  <si>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</si>
  <si>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</si>
  <si>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</si>
  <si>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</si>
  <si>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</si>
  <si>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</si>
  <si>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</si>
  <si>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</si>
  <si>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</si>
  <si>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</si>
  <si>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</si>
  <si>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</si>
  <si>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</si>
  <si>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</si>
  <si>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</si>
  <si>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</si>
  <si>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</si>
  <si>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</si>
  <si>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</si>
  <si>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</si>
  <si>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</si>
  <si>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</si>
  <si>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</si>
  <si>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</si>
  <si>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</si>
  <si>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</si>
  <si>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</si>
  <si>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</si>
  <si>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</si>
  <si>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026821004</t>
  </si>
  <si>
    <t>F2106075</t>
  </si>
  <si>
    <t>026821005</t>
  </si>
  <si>
    <t>L2101057</t>
  </si>
  <si>
    <t>026822003</t>
  </si>
  <si>
    <t>L2101055</t>
  </si>
  <si>
    <t>026822004</t>
  </si>
  <si>
    <t>F2106070</t>
  </si>
  <si>
    <t>026822005</t>
  </si>
  <si>
    <t>F2106079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</si>
  <si>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</si>
  <si>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</si>
  <si>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</si>
  <si>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</si>
  <si>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</si>
  <si>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</si>
  <si>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</si>
  <si>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</si>
  <si>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</si>
  <si>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</si>
  <si>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</si>
  <si>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</si>
  <si>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</si>
  <si>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</si>
  <si>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</si>
  <si>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</si>
  <si>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</si>
  <si>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</si>
  <si>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</si>
  <si>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</si>
  <si>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</si>
  <si>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</si>
  <si>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</si>
  <si>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</si>
  <si>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</si>
  <si>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</si>
  <si>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</si>
  <si>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</si>
  <si>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</si>
  <si>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</si>
  <si>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</si>
  <si>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</si>
  <si>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</si>
  <si>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</si>
  <si>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</si>
  <si>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</si>
  <si>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</si>
  <si>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</si>
  <si>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</si>
  <si>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</si>
  <si>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</si>
  <si>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</si>
  <si>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</si>
  <si>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</si>
  <si>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</si>
  <si>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</si>
  <si>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</si>
  <si>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</si>
  <si>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</si>
  <si>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</si>
  <si>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</si>
  <si>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</si>
  <si>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</si>
  <si>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</si>
  <si>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</si>
  <si>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</si>
  <si>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</si>
  <si>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</si>
  <si>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</si>
  <si>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</si>
  <si>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</si>
  <si>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</si>
  <si>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</si>
  <si>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</si>
  <si>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</si>
  <si>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</si>
  <si>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</si>
  <si>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</si>
  <si>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</si>
  <si>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</si>
  <si>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</si>
  <si>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</si>
  <si>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</si>
  <si>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SUBTOTAL </t>
  </si>
  <si>
    <t>IVA 12%</t>
  </si>
  <si>
    <t>TOTAL</t>
  </si>
  <si>
    <t>CANTIDAD</t>
  </si>
  <si>
    <t>DESCRIPCIÓN</t>
  </si>
  <si>
    <t xml:space="preserve">BANDEJA INFERIOR 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</si>
  <si>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</si>
  <si>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</si>
  <si>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</si>
  <si>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</si>
  <si>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</si>
  <si>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</si>
  <si>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</si>
  <si>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</si>
  <si>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</si>
  <si>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</si>
  <si>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SEPARADORES DE SEM MILLER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</si>
  <si>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</si>
  <si>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</si>
  <si>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</si>
  <si>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</si>
  <si>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</si>
  <si>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</si>
  <si>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</si>
  <si>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</si>
  <si>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</si>
  <si>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</si>
  <si>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</si>
  <si>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</si>
  <si>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</si>
  <si>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</si>
  <si>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</si>
  <si>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</si>
  <si>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</si>
  <si>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</si>
  <si>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</si>
  <si>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</si>
  <si>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</si>
  <si>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</si>
  <si>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</si>
  <si>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</si>
  <si>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</si>
  <si>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</si>
  <si>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</si>
  <si>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</si>
  <si>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</si>
  <si>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</si>
  <si>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</si>
  <si>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</si>
  <si>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</si>
  <si>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</si>
  <si>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</si>
  <si>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</si>
  <si>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</si>
  <si>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</si>
  <si>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</si>
  <si>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</si>
  <si>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</si>
  <si>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</si>
  <si>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</si>
  <si>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</si>
  <si>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</si>
  <si>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</si>
  <si>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</si>
  <si>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</si>
  <si>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</si>
  <si>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</si>
  <si>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</si>
  <si>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</si>
  <si>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</si>
  <si>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</si>
  <si>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</si>
  <si>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</si>
  <si>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</si>
  <si>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</si>
  <si>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</si>
  <si>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</si>
  <si>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</si>
  <si>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</si>
  <si>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</si>
  <si>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</si>
  <si>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</si>
  <si>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</si>
  <si>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</si>
  <si>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</si>
  <si>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</si>
  <si>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</si>
  <si>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</si>
  <si>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</si>
  <si>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</si>
  <si>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</si>
  <si>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</si>
  <si>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</si>
  <si>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</si>
  <si>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</si>
  <si>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</si>
  <si>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</si>
  <si>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</si>
  <si>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</si>
  <si>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</si>
  <si>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</si>
  <si>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</si>
  <si>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</si>
  <si>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</si>
  <si>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</si>
  <si>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</si>
  <si>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</si>
  <si>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</si>
  <si>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</si>
  <si>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</si>
  <si>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</si>
  <si>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</si>
  <si>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</si>
  <si>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</si>
  <si>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</si>
  <si>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</si>
  <si>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</si>
  <si>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</si>
  <si>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</si>
  <si>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</si>
  <si>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</si>
  <si>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</si>
  <si>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</si>
  <si>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</si>
  <si>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</si>
  <si>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</si>
  <si>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</si>
  <si>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</si>
  <si>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</si>
  <si>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</si>
  <si>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</si>
  <si>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</si>
  <si>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</si>
  <si>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</si>
  <si>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</si>
  <si>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</si>
  <si>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</si>
  <si>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</si>
  <si>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</si>
  <si>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</si>
  <si>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</si>
  <si>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</si>
  <si>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</si>
  <si>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</si>
  <si>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</si>
  <si>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</si>
  <si>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</si>
  <si>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</si>
  <si>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</si>
  <si>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</si>
  <si>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</si>
  <si>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</si>
  <si>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</si>
  <si>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</si>
  <si>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</si>
  <si>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</si>
  <si>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</si>
  <si>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</si>
  <si>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</si>
  <si>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</si>
  <si>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</si>
  <si>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</si>
  <si>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</si>
  <si>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</si>
  <si>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</si>
  <si>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</si>
  <si>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</si>
  <si>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</si>
  <si>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</si>
  <si>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</si>
  <si>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</si>
  <si>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</si>
  <si>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</si>
  <si>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</si>
  <si>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</si>
  <si>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</si>
  <si>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</si>
  <si>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</si>
  <si>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</si>
  <si>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</si>
  <si>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</si>
  <si>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</si>
  <si>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</si>
  <si>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</si>
  <si>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</si>
  <si>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</si>
  <si>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</si>
  <si>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</si>
  <si>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</si>
  <si>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</si>
  <si>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</si>
  <si>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</si>
  <si>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</si>
  <si>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</si>
  <si>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</si>
  <si>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CODIGO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</si>
  <si>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</si>
  <si>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</si>
  <si>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</si>
  <si>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</si>
  <si>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</si>
  <si>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</si>
  <si>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</si>
  <si>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</si>
  <si>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</si>
  <si>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</si>
  <si>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</si>
  <si>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</si>
  <si>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</si>
  <si>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</si>
  <si>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</si>
  <si>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</si>
  <si>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</si>
  <si>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</si>
  <si>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</si>
  <si>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</si>
  <si>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</si>
  <si>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</si>
  <si>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</si>
  <si>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</si>
  <si>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</si>
  <si>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</si>
  <si>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</si>
  <si>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</si>
  <si>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</si>
  <si>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</si>
  <si>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</si>
  <si>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</si>
  <si>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</si>
  <si>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</si>
  <si>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</si>
  <si>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ANCLAJES RAPIDOS</t>
  </si>
  <si>
    <t>LLAVE JACOBS</t>
  </si>
  <si>
    <t>ENTREGADO</t>
  </si>
  <si>
    <t>RECIBIDO</t>
  </si>
  <si>
    <t>VERIFICADO</t>
  </si>
  <si>
    <t>INSTRUMENTADOR</t>
  </si>
  <si>
    <t>AV. ALEJANDRO ANDRADE 27-29 JUAN ROLANDO CUELLO</t>
  </si>
  <si>
    <t>HOSPITAL CLINICA SAN FRANCISCO</t>
  </si>
  <si>
    <t>'0990763070001</t>
  </si>
  <si>
    <t>NEQ0477</t>
  </si>
  <si>
    <t xml:space="preserve">DR. ORDOÑEZ </t>
  </si>
  <si>
    <t xml:space="preserve">2:30PM </t>
  </si>
  <si>
    <t xml:space="preserve">INSTRUMENTAL EQUIPO NUMERO TRES </t>
  </si>
  <si>
    <t xml:space="preserve">DOBLADORAS DE PLACA </t>
  </si>
  <si>
    <t xml:space="preserve">PINZA REDUCTORA DE PUNTAS </t>
  </si>
  <si>
    <t xml:space="preserve">PINZA REDUCTORA CON CREMALLERA </t>
  </si>
  <si>
    <t xml:space="preserve">SEPARADOR DE HOMAN ANCHO </t>
  </si>
  <si>
    <t>BROCAS 2.4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</si>
  <si>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</si>
  <si>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</si>
  <si>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</si>
  <si>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</si>
  <si>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</si>
  <si>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</si>
  <si>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</si>
  <si>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</si>
  <si>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</si>
  <si>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</si>
  <si>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</si>
  <si>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</si>
  <si>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</si>
  <si>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</si>
  <si>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</si>
  <si>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</si>
  <si>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</si>
  <si>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</si>
  <si>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</si>
  <si>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</si>
  <si>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</si>
  <si>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</si>
  <si>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</si>
  <si>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</si>
  <si>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</si>
  <si>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</si>
  <si>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</si>
  <si>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</si>
  <si>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</si>
  <si>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</si>
  <si>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</si>
  <si>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</si>
  <si>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</si>
  <si>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</si>
  <si>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</si>
  <si>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</si>
  <si>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</si>
  <si>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</si>
  <si>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</si>
  <si>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</si>
  <si>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</si>
  <si>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</si>
  <si>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T50022726</t>
  </si>
  <si>
    <t>TORNILLO CORTICAL 2.7 *26 MM TITANIO</t>
  </si>
  <si>
    <t>TI-SF-100V.206</t>
  </si>
  <si>
    <t>TORNILLO BLOQ. 2.4*06 MM TITANIO</t>
  </si>
  <si>
    <t xml:space="preserve">MOTOR </t>
  </si>
  <si>
    <t xml:space="preserve">HOJAS DE SIERRA 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</si>
  <si>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</si>
  <si>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</si>
  <si>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</si>
  <si>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</si>
  <si>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</si>
  <si>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</si>
  <si>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</si>
  <si>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</si>
  <si>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</si>
  <si>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</si>
  <si>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</si>
  <si>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 xml:space="preserve">TIPO DE SEGURO </t>
  </si>
  <si>
    <t>BMI</t>
  </si>
  <si>
    <t xml:space="preserve">IDENTIFICACION DEL PACIENTE </t>
  </si>
  <si>
    <t>TARIRA CHOILLO JOAO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</si>
</sst>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3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>
      <alignment horizontal="center" readingOrder="1"/>
    </xf>
    <xf numFmtId="165" fontId="9" fillId="0" borderId="0" xfId="4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3" applyFont="1" applyBorder="1" applyAlignment="1">
      <alignment horizontal="center"/>
    </xf>
    <xf numFmtId="0" fontId="9" fillId="0" borderId="2" xfId="0" applyFont="1" applyBorder="1" applyAlignment="1" applyProtection="1">
      <alignment horizontal="left" readingOrder="1"/>
      <protection locked="0"/>
    </xf>
    <xf numFmtId="0" fontId="13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/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3" applyFont="1" applyAlignment="1">
      <alignment horizontal="left"/>
    </xf>
    <xf numFmtId="0" fontId="13" fillId="0" borderId="0" xfId="3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9" fillId="0" borderId="2" xfId="0" applyFont="1" applyBorder="1" applyAlignment="1">
      <alignment horizontal="left"/>
    </xf>
    <xf numFmtId="0" fontId="13" fillId="0" borderId="0" xfId="0" applyFont="1" applyAlignment="1" applyProtection="1">
      <alignment horizontal="center" vertical="top" wrapText="1" readingOrder="1"/>
      <protection locked="0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wrapText="1"/>
    </xf>
    <xf numFmtId="0" fontId="13" fillId="0" borderId="3" xfId="0" applyFont="1" applyBorder="1"/>
    <xf numFmtId="0" fontId="9" fillId="0" borderId="2" xfId="0" applyFont="1" applyBorder="1" applyAlignment="1" applyProtection="1">
      <alignment horizontal="left" wrapText="1" readingOrder="1"/>
      <protection locked="0"/>
    </xf>
    <xf numFmtId="0" fontId="9" fillId="0" borderId="2" xfId="0" quotePrefix="1" applyFont="1" applyBorder="1" applyAlignment="1" applyProtection="1">
      <alignment horizontal="left" readingOrder="1"/>
      <protection locked="0"/>
    </xf>
    <xf numFmtId="0" fontId="13" fillId="2" borderId="2" xfId="0" applyFont="1" applyFill="1" applyBorder="1" applyAlignment="1">
      <alignment horizontal="left"/>
    </xf>
    <xf numFmtId="0" fontId="13" fillId="6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1" fontId="13" fillId="0" borderId="2" xfId="0" applyNumberFormat="1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 applyProtection="1">
      <alignment wrapText="1" readingOrder="1"/>
      <protection locked="0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 applyProtection="1">
      <alignment vertical="top" wrapText="1" readingOrder="1"/>
      <protection locked="0"/>
    </xf>
    <xf numFmtId="166" fontId="19" fillId="0" borderId="2" xfId="4" applyNumberFormat="1" applyFont="1" applyBorder="1" applyAlignment="1">
      <alignment horizontal="right"/>
    </xf>
    <xf numFmtId="0" fontId="19" fillId="0" borderId="2" xfId="0" applyFont="1" applyBorder="1" applyAlignment="1" applyProtection="1">
      <alignment horizontal="left" vertical="top" wrapText="1" readingOrder="1"/>
      <protection locked="0"/>
    </xf>
    <xf numFmtId="0" fontId="18" fillId="2" borderId="2" xfId="0" applyFont="1" applyFill="1" applyBorder="1"/>
    <xf numFmtId="0" fontId="18" fillId="6" borderId="2" xfId="0" applyFont="1" applyFill="1" applyBorder="1"/>
    <xf numFmtId="0" fontId="18" fillId="0" borderId="2" xfId="3" applyFont="1" applyBorder="1" applyAlignment="1">
      <alignment horizontal="center"/>
    </xf>
    <xf numFmtId="0" fontId="18" fillId="0" borderId="2" xfId="0" applyFont="1" applyBorder="1" applyAlignment="1">
      <alignment wrapText="1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readingOrder="1"/>
      <protection locked="0"/>
    </xf>
    <xf numFmtId="0" fontId="19" fillId="0" borderId="2" xfId="0" applyFont="1" applyBorder="1" applyAlignment="1" applyProtection="1">
      <alignment horizontal="left" vertical="top" readingOrder="1"/>
      <protection locked="0"/>
    </xf>
    <xf numFmtId="166" fontId="18" fillId="0" borderId="2" xfId="1" applyNumberFormat="1" applyFont="1" applyBorder="1" applyAlignment="1">
      <alignment horizontal="right"/>
    </xf>
    <xf numFmtId="0" fontId="19" fillId="0" borderId="0" xfId="0" applyFont="1" applyAlignment="1" applyProtection="1">
      <alignment vertical="top" readingOrder="1"/>
      <protection locked="0"/>
    </xf>
    <xf numFmtId="0" fontId="18" fillId="0" borderId="0" xfId="3" applyFont="1" applyAlignment="1">
      <alignment horizontal="center"/>
    </xf>
    <xf numFmtId="166" fontId="22" fillId="0" borderId="0" xfId="3" applyNumberFormat="1" applyFont="1" applyAlignment="1">
      <alignment wrapText="1"/>
    </xf>
    <xf numFmtId="166" fontId="22" fillId="0" borderId="2" xfId="1" applyNumberFormat="1" applyFont="1" applyBorder="1" applyAlignment="1"/>
    <xf numFmtId="0" fontId="16" fillId="0" borderId="2" xfId="0" applyFont="1" applyBorder="1"/>
    <xf numFmtId="0" fontId="9" fillId="0" borderId="2" xfId="0" applyFont="1" applyBorder="1"/>
    <xf numFmtId="2" fontId="13" fillId="0" borderId="2" xfId="0" applyNumberFormat="1" applyFont="1" applyBorder="1"/>
    <xf numFmtId="0" fontId="19" fillId="0" borderId="0" xfId="0" applyFont="1"/>
    <xf numFmtId="0" fontId="16" fillId="0" borderId="2" xfId="0" applyFont="1" applyBorder="1" applyAlignment="1">
      <alignment horizontal="center"/>
    </xf>
    <xf numFmtId="167" fontId="21" fillId="3" borderId="5" xfId="2" applyNumberFormat="1" applyFont="1" applyFill="1" applyBorder="1" applyAlignment="1">
      <alignment horizontal="center"/>
    </xf>
    <xf numFmtId="167" fontId="21" fillId="3" borderId="6" xfId="2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</cellXfs>
  <cellStyles count="5">
    <cellStyle name="Moneda" xfId="1" builtinId="4"/>
    <cellStyle name="Moneda [0]" xfId="2" builtinId="7"/>
    <cellStyle name="Moneda 3 2" xfId="4" xr:uid="{E36E8769-023B-4D39-A6F4-0C1EEDDA9EAE}"/>
    <cellStyle name="Normal" xfId="0" builtinId="0"/>
    <cellStyle name="Normal 2" xfId="3" xr:uid="{9690A875-B6EB-4689-A70B-F727ACD95D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546064</xdr:colOff>
      <xdr:row>0</xdr:row>
      <xdr:rowOff>112557</xdr:rowOff>
    </xdr:from>
    <xdr:to>
      <xdr:col>2</xdr:col>
      <xdr:colOff>495822</xdr:colOff>
      <xdr:row>4</xdr:row>
      <xdr:rowOff>213189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5489B1-A44D-4040-B1F1-A177FA8C6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6064" y="112557"/>
          <a:ext cx="2937737" cy="1614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546064</xdr:colOff>
      <xdr:row>0</xdr:row>
      <xdr:rowOff>112557</xdr:rowOff>
    </xdr:from>
    <xdr:to>
      <xdr:col>1</xdr:col>
      <xdr:colOff>1285875</xdr:colOff>
      <xdr:row>5</xdr:row>
      <xdr:rowOff>187572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0122AD-CE62-444A-8FC5-0E2F7157F2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6064" y="112557"/>
          <a:ext cx="2406686" cy="1980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F48A-5B00-49E4-8DE5-5BC94A441F51}">
  <dimension ref="A1:P264"/>
  <sheetViews>
    <sheetView zoomScale="73" zoomScaleNormal="73" workbookViewId="0">
      <selection sqref="A1:XFD1048576"/>
    </sheetView>
  </sheetViews>
  <sheetFormatPr baseColWidth="10" defaultColWidth="11.42578125" defaultRowHeight="30" customHeight="1" x14ac:dyDescent="0.2"/>
  <cols>
    <col min="1" max="1" width="25" style="7" customWidth="1"/>
    <col min="2" max="2" width="19.85546875" style="53" customWidth="1"/>
    <col min="3" max="3" width="88.85546875" style="54" customWidth="1"/>
    <col min="4" max="4" width="21.5703125" style="54" customWidth="1"/>
    <col min="5" max="5" width="17.140625" style="54" customWidth="1"/>
    <col min="6" max="6" width="13.85546875" style="54" bestFit="1" customWidth="1"/>
    <col min="7" max="7" width="15.4257812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30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30" customHeight="1" x14ac:dyDescent="0.25">
      <c r="A2" s="98" t="s">
        <v>0</v>
      </c>
      <c r="B2" s="98"/>
      <c r="C2" s="98"/>
      <c r="D2" s="98"/>
      <c r="E2" s="98"/>
      <c r="F2" s="98"/>
      <c r="G2" s="98"/>
      <c r="H2" s="2"/>
      <c r="I2" s="2"/>
      <c r="J2" s="2"/>
      <c r="K2" s="2"/>
      <c r="L2" s="3"/>
      <c r="M2" s="4"/>
    </row>
    <row r="3" spans="1:16" customFormat="1" ht="30" customHeight="1" x14ac:dyDescent="0.35">
      <c r="A3" s="98" t="s">
        <v>1</v>
      </c>
      <c r="B3" s="98"/>
      <c r="C3" s="98"/>
      <c r="D3" s="98"/>
      <c r="E3" s="98"/>
      <c r="F3" s="98"/>
      <c r="G3" s="98"/>
      <c r="H3" s="5"/>
      <c r="I3" s="5"/>
      <c r="J3" s="5"/>
      <c r="K3" s="5"/>
      <c r="L3" s="5"/>
      <c r="M3" s="5"/>
    </row>
    <row r="4" spans="1:16" customFormat="1" ht="30" customHeight="1" x14ac:dyDescent="0.35">
      <c r="A4" s="99" t="s">
        <v>2</v>
      </c>
      <c r="B4" s="99"/>
      <c r="C4" s="99"/>
      <c r="D4" s="99"/>
      <c r="E4" s="99"/>
      <c r="F4" s="99"/>
      <c r="G4" s="99"/>
      <c r="H4" s="5"/>
      <c r="I4" s="5"/>
      <c r="J4" s="5"/>
      <c r="K4" s="5"/>
      <c r="L4" s="5"/>
      <c r="M4" s="5"/>
      <c r="N4" s="100"/>
      <c r="O4" s="100"/>
      <c r="P4" s="7"/>
    </row>
    <row r="5" spans="1:16" ht="30" customHeight="1" x14ac:dyDescent="0.25">
      <c r="A5" s="8"/>
      <c r="B5" s="8"/>
      <c r="C5" s="8"/>
      <c r="D5" s="8"/>
      <c r="E5" s="8"/>
      <c r="F5" s="8"/>
      <c r="G5" s="8"/>
      <c r="N5" s="100"/>
      <c r="O5" s="100"/>
    </row>
    <row r="6" spans="1:16" ht="30" customHeight="1" x14ac:dyDescent="0.25">
      <c r="A6" s="98"/>
      <c r="B6" s="98"/>
      <c r="C6" s="98"/>
      <c r="D6" s="98"/>
      <c r="E6" s="98"/>
      <c r="F6" s="98"/>
      <c r="G6" s="98"/>
      <c r="N6" s="6"/>
      <c r="O6" s="6"/>
    </row>
    <row r="7" spans="1:16" ht="30" customHeight="1" x14ac:dyDescent="0.2">
      <c r="A7" s="96" t="s">
        <v>3</v>
      </c>
      <c r="B7" s="97"/>
      <c r="C7" s="10">
        <f ca="1">NOW()</f>
        <v>44874.647807870373</v>
      </c>
      <c r="D7" s="9" t="s">
        <v>4</v>
      </c>
      <c r="E7" s="11" t="s">
        <v>436</v>
      </c>
      <c r="F7" s="7"/>
      <c r="N7" s="6"/>
      <c r="O7" s="6"/>
    </row>
    <row r="8" spans="1:16" ht="30" customHeight="1" x14ac:dyDescent="0.25">
      <c r="A8" s="12"/>
      <c r="B8" s="13"/>
      <c r="C8" s="14"/>
      <c r="D8" s="14"/>
      <c r="E8" s="15"/>
      <c r="F8" s="7"/>
      <c r="N8" s="6"/>
      <c r="O8" s="6"/>
    </row>
    <row r="9" spans="1:16" ht="30" customHeight="1" x14ac:dyDescent="0.2">
      <c r="A9" s="96" t="s">
        <v>5</v>
      </c>
      <c r="B9" s="97"/>
      <c r="C9" s="10" t="s">
        <v>434</v>
      </c>
      <c r="D9" s="17" t="s">
        <v>6</v>
      </c>
      <c r="E9" s="18" t="s">
        <v>435</v>
      </c>
      <c r="F9" s="7"/>
      <c r="N9" s="6"/>
      <c r="O9" s="6"/>
    </row>
    <row r="10" spans="1:16" ht="30" customHeight="1" x14ac:dyDescent="0.25">
      <c r="A10" s="12"/>
      <c r="B10" s="13"/>
      <c r="C10" s="14"/>
      <c r="D10" s="14"/>
      <c r="E10" s="15"/>
      <c r="F10" s="7"/>
      <c r="N10" s="6"/>
      <c r="O10" s="6"/>
    </row>
    <row r="11" spans="1:16" ht="30" customHeight="1" x14ac:dyDescent="0.2">
      <c r="A11" s="96" t="s">
        <v>7</v>
      </c>
      <c r="B11" s="97"/>
      <c r="C11" s="10" t="s">
        <v>433</v>
      </c>
      <c r="D11" s="17" t="s">
        <v>8</v>
      </c>
      <c r="E11" s="19" t="s">
        <v>9</v>
      </c>
      <c r="F11" s="7"/>
      <c r="N11" s="6"/>
      <c r="O11" s="6"/>
    </row>
    <row r="12" spans="1:16" ht="30" customHeight="1" x14ac:dyDescent="0.25">
      <c r="A12" s="12"/>
      <c r="B12" s="13"/>
      <c r="C12" s="14"/>
      <c r="D12" s="14"/>
      <c r="E12" s="15"/>
      <c r="F12" s="7"/>
      <c r="N12" s="20"/>
      <c r="O12" s="20"/>
    </row>
    <row r="13" spans="1:16" ht="30" customHeight="1" x14ac:dyDescent="0.2">
      <c r="A13" s="96" t="s">
        <v>10</v>
      </c>
      <c r="B13" s="97"/>
      <c r="C13" s="10">
        <v>44874</v>
      </c>
      <c r="D13" s="17" t="s">
        <v>11</v>
      </c>
      <c r="E13" s="21" t="s">
        <v>438</v>
      </c>
      <c r="F13" s="7"/>
      <c r="N13" s="20"/>
      <c r="O13" s="20"/>
    </row>
    <row r="14" spans="1:16" ht="30" customHeight="1" x14ac:dyDescent="0.25">
      <c r="A14" s="12"/>
      <c r="B14" s="13"/>
      <c r="C14" s="14"/>
      <c r="D14" s="14"/>
      <c r="E14" s="14"/>
      <c r="F14" s="14"/>
      <c r="G14" s="15"/>
      <c r="N14" s="22"/>
      <c r="O14" s="22"/>
    </row>
    <row r="15" spans="1:16" ht="30" customHeight="1" x14ac:dyDescent="0.2">
      <c r="A15" s="96" t="s">
        <v>12</v>
      </c>
      <c r="B15" s="97"/>
      <c r="C15" s="16" t="s">
        <v>437</v>
      </c>
      <c r="D15" s="23"/>
      <c r="E15" s="24"/>
      <c r="F15" s="24"/>
      <c r="G15" s="23"/>
      <c r="N15" s="22"/>
      <c r="O15" s="22"/>
    </row>
    <row r="16" spans="1:16" ht="30" customHeight="1" x14ac:dyDescent="0.25">
      <c r="A16" s="12"/>
      <c r="B16" s="13"/>
      <c r="C16" s="14"/>
      <c r="D16" s="14"/>
      <c r="E16" s="14"/>
      <c r="F16" s="14"/>
      <c r="G16" s="15"/>
      <c r="N16" s="22"/>
      <c r="O16" s="22"/>
    </row>
    <row r="17" spans="1:15" ht="30" customHeight="1" x14ac:dyDescent="0.2">
      <c r="A17" s="96" t="s">
        <v>13</v>
      </c>
      <c r="B17" s="97"/>
      <c r="C17" s="16"/>
      <c r="D17" s="25" t="s">
        <v>14</v>
      </c>
      <c r="E17" s="26"/>
      <c r="F17" s="24"/>
      <c r="G17" s="23"/>
      <c r="N17" s="22"/>
      <c r="O17" s="22"/>
    </row>
    <row r="18" spans="1:15" ht="30" customHeight="1" x14ac:dyDescent="0.25">
      <c r="A18" s="12"/>
      <c r="B18" s="13"/>
      <c r="C18" s="14"/>
      <c r="D18" s="14"/>
      <c r="E18" s="14"/>
      <c r="F18" s="14"/>
      <c r="G18" s="15"/>
      <c r="N18" s="27"/>
      <c r="O18" s="27"/>
    </row>
    <row r="19" spans="1:15" ht="30" customHeight="1" x14ac:dyDescent="0.2">
      <c r="A19" s="96" t="s">
        <v>15</v>
      </c>
      <c r="B19" s="97"/>
      <c r="C19" s="28"/>
      <c r="D19" s="29"/>
      <c r="E19" s="30"/>
      <c r="F19" s="30"/>
      <c r="G19" s="31"/>
      <c r="N19" s="27"/>
      <c r="O19" s="27"/>
    </row>
    <row r="20" spans="1:15" ht="30" customHeight="1" x14ac:dyDescent="0.2">
      <c r="A20" s="12"/>
      <c r="B20" s="12"/>
      <c r="C20" s="32"/>
      <c r="D20" s="32"/>
      <c r="E20" s="32"/>
      <c r="F20" s="32"/>
      <c r="G20" s="32"/>
      <c r="N20" s="27"/>
      <c r="O20" s="27"/>
    </row>
    <row r="21" spans="1:15" ht="30" customHeight="1" x14ac:dyDescent="0.2">
      <c r="A21" s="33" t="s">
        <v>16</v>
      </c>
      <c r="B21" s="33" t="s">
        <v>17</v>
      </c>
      <c r="C21" s="33" t="s">
        <v>18</v>
      </c>
      <c r="D21" s="33" t="s">
        <v>19</v>
      </c>
      <c r="E21" s="33" t="s">
        <v>20</v>
      </c>
      <c r="F21" s="34" t="s">
        <v>21</v>
      </c>
      <c r="G21" s="34" t="s">
        <v>22</v>
      </c>
      <c r="N21" s="27"/>
      <c r="O21" s="27"/>
    </row>
    <row r="22" spans="1:15" s="35" customFormat="1" ht="36" customHeight="1" x14ac:dyDescent="0.25">
      <c r="A22" s="59" t="s">
        <v>23</v>
      </c>
      <c r="B22" s="64" t="s">
        <v>24</v>
      </c>
      <c r="C22" s="72" t="s">
        <v>25</v>
      </c>
      <c r="D22" s="73">
        <v>1</v>
      </c>
      <c r="E22" s="74"/>
      <c r="F22" s="75">
        <v>450</v>
      </c>
      <c r="G22" s="75">
        <f t="shared" ref="G22:G49" si="0">(D22*F22)</f>
        <v>450</v>
      </c>
      <c r="N22" s="27"/>
      <c r="O22" s="27"/>
    </row>
    <row r="23" spans="1:15" s="35" customFormat="1" ht="35.25" customHeight="1" x14ac:dyDescent="0.25">
      <c r="A23" s="65" t="s">
        <v>26</v>
      </c>
      <c r="B23" s="64" t="s">
        <v>27</v>
      </c>
      <c r="C23" s="72" t="s">
        <v>28</v>
      </c>
      <c r="D23" s="73">
        <v>1</v>
      </c>
      <c r="E23" s="74"/>
      <c r="F23" s="75">
        <v>450</v>
      </c>
      <c r="G23" s="75">
        <f t="shared" si="0"/>
        <v>450</v>
      </c>
      <c r="N23" s="27"/>
      <c r="O23" s="27"/>
    </row>
    <row r="24" spans="1:15" s="35" customFormat="1" ht="44.25" customHeight="1" x14ac:dyDescent="0.25">
      <c r="A24" s="40" t="s">
        <v>29</v>
      </c>
      <c r="B24" s="64" t="s">
        <v>30</v>
      </c>
      <c r="C24" s="72" t="s">
        <v>31</v>
      </c>
      <c r="D24" s="73">
        <v>1</v>
      </c>
      <c r="E24" s="74"/>
      <c r="F24" s="75">
        <v>450</v>
      </c>
      <c r="G24" s="75">
        <f t="shared" si="0"/>
        <v>450</v>
      </c>
      <c r="N24" s="27"/>
      <c r="O24" s="27"/>
    </row>
    <row r="25" spans="1:15" s="35" customFormat="1" ht="38.25" customHeight="1" x14ac:dyDescent="0.25">
      <c r="A25" s="40" t="s">
        <v>32</v>
      </c>
      <c r="B25" s="64" t="s">
        <v>33</v>
      </c>
      <c r="C25" s="72" t="s">
        <v>34</v>
      </c>
      <c r="D25" s="73">
        <v>1</v>
      </c>
      <c r="E25" s="74"/>
      <c r="F25" s="75">
        <v>450</v>
      </c>
      <c r="G25" s="75">
        <f t="shared" si="0"/>
        <v>450</v>
      </c>
      <c r="N25" s="27"/>
      <c r="O25" s="27"/>
    </row>
    <row r="26" spans="1:15" s="35" customFormat="1" ht="40.5" customHeight="1" x14ac:dyDescent="0.25">
      <c r="A26" s="65" t="s">
        <v>35</v>
      </c>
      <c r="B26" s="64" t="s">
        <v>36</v>
      </c>
      <c r="C26" s="72" t="s">
        <v>37</v>
      </c>
      <c r="D26" s="73">
        <v>1</v>
      </c>
      <c r="E26" s="74"/>
      <c r="F26" s="75">
        <v>450</v>
      </c>
      <c r="G26" s="75">
        <f t="shared" si="0"/>
        <v>450</v>
      </c>
      <c r="N26" s="27"/>
      <c r="O26" s="27"/>
    </row>
    <row r="27" spans="1:15" s="35" customFormat="1" ht="35.25" customHeight="1" x14ac:dyDescent="0.25">
      <c r="A27" s="40" t="s">
        <v>38</v>
      </c>
      <c r="B27" s="64" t="s">
        <v>39</v>
      </c>
      <c r="C27" s="72" t="s">
        <v>40</v>
      </c>
      <c r="D27" s="73">
        <v>1</v>
      </c>
      <c r="E27" s="76"/>
      <c r="F27" s="75">
        <v>450</v>
      </c>
      <c r="G27" s="75">
        <f t="shared" si="0"/>
        <v>450</v>
      </c>
      <c r="N27" s="27"/>
      <c r="O27" s="27"/>
    </row>
    <row r="28" spans="1:15" s="35" customFormat="1" ht="35.25" customHeight="1" x14ac:dyDescent="0.25">
      <c r="A28" s="40" t="s">
        <v>41</v>
      </c>
      <c r="B28" s="64" t="s">
        <v>42</v>
      </c>
      <c r="C28" s="72" t="s">
        <v>43</v>
      </c>
      <c r="D28" s="73">
        <v>1</v>
      </c>
      <c r="E28" s="76"/>
      <c r="F28" s="75">
        <v>450</v>
      </c>
      <c r="G28" s="75">
        <f t="shared" si="0"/>
        <v>450</v>
      </c>
      <c r="N28" s="27"/>
      <c r="O28" s="27"/>
    </row>
    <row r="29" spans="1:15" s="35" customFormat="1" ht="38.25" customHeight="1" x14ac:dyDescent="0.25">
      <c r="A29" s="40" t="s">
        <v>44</v>
      </c>
      <c r="B29" s="64" t="s">
        <v>45</v>
      </c>
      <c r="C29" s="72" t="s">
        <v>46</v>
      </c>
      <c r="D29" s="73">
        <v>1</v>
      </c>
      <c r="E29" s="76"/>
      <c r="F29" s="75">
        <v>450</v>
      </c>
      <c r="G29" s="75">
        <f t="shared" si="0"/>
        <v>450</v>
      </c>
      <c r="N29" s="27"/>
      <c r="O29" s="27"/>
    </row>
    <row r="30" spans="1:15" s="35" customFormat="1" ht="40.5" customHeight="1" x14ac:dyDescent="0.25">
      <c r="A30" s="40" t="s">
        <v>47</v>
      </c>
      <c r="B30" s="64" t="s">
        <v>48</v>
      </c>
      <c r="C30" s="72" t="s">
        <v>49</v>
      </c>
      <c r="D30" s="73">
        <v>1</v>
      </c>
      <c r="E30" s="76"/>
      <c r="F30" s="75">
        <v>450</v>
      </c>
      <c r="G30" s="75">
        <f t="shared" si="0"/>
        <v>450</v>
      </c>
      <c r="N30" s="27"/>
      <c r="O30" s="27"/>
    </row>
    <row r="31" spans="1:15" s="35" customFormat="1" ht="37.5" customHeight="1" x14ac:dyDescent="0.25">
      <c r="A31" s="59" t="s">
        <v>50</v>
      </c>
      <c r="B31" s="64" t="s">
        <v>51</v>
      </c>
      <c r="C31" s="72" t="s">
        <v>52</v>
      </c>
      <c r="D31" s="73">
        <v>1</v>
      </c>
      <c r="E31" s="76"/>
      <c r="F31" s="75">
        <v>450</v>
      </c>
      <c r="G31" s="75">
        <f t="shared" si="0"/>
        <v>450</v>
      </c>
      <c r="N31" s="27"/>
      <c r="O31" s="27"/>
    </row>
    <row r="32" spans="1:15" s="35" customFormat="1" ht="39" customHeight="1" x14ac:dyDescent="0.25">
      <c r="A32" s="40" t="s">
        <v>53</v>
      </c>
      <c r="B32" s="64" t="s">
        <v>54</v>
      </c>
      <c r="C32" s="72" t="s">
        <v>55</v>
      </c>
      <c r="D32" s="73">
        <v>1</v>
      </c>
      <c r="E32" s="76"/>
      <c r="F32" s="75">
        <v>450</v>
      </c>
      <c r="G32" s="75">
        <f t="shared" si="0"/>
        <v>450</v>
      </c>
      <c r="N32" s="27"/>
      <c r="O32" s="27"/>
    </row>
    <row r="33" spans="1:15" s="35" customFormat="1" ht="40.5" customHeight="1" x14ac:dyDescent="0.25">
      <c r="A33" s="40" t="s">
        <v>56</v>
      </c>
      <c r="B33" s="64" t="s">
        <v>57</v>
      </c>
      <c r="C33" s="72" t="s">
        <v>58</v>
      </c>
      <c r="D33" s="73">
        <v>1</v>
      </c>
      <c r="E33" s="76"/>
      <c r="F33" s="75">
        <v>450</v>
      </c>
      <c r="G33" s="75">
        <f t="shared" si="0"/>
        <v>450</v>
      </c>
      <c r="N33" s="27"/>
      <c r="O33" s="27"/>
    </row>
    <row r="34" spans="1:15" s="35" customFormat="1" ht="45.75" customHeight="1" x14ac:dyDescent="0.25">
      <c r="A34" s="40" t="s">
        <v>59</v>
      </c>
      <c r="B34" s="64" t="s">
        <v>60</v>
      </c>
      <c r="C34" s="72" t="s">
        <v>61</v>
      </c>
      <c r="D34" s="73">
        <v>1</v>
      </c>
      <c r="E34" s="76"/>
      <c r="F34" s="75">
        <v>450</v>
      </c>
      <c r="G34" s="75">
        <f t="shared" si="0"/>
        <v>450</v>
      </c>
      <c r="H34" s="36"/>
      <c r="N34" s="27"/>
      <c r="O34" s="27"/>
    </row>
    <row r="35" spans="1:15" s="35" customFormat="1" ht="36" customHeight="1" x14ac:dyDescent="0.25">
      <c r="A35" s="66" t="s">
        <v>62</v>
      </c>
      <c r="B35" s="64" t="s">
        <v>63</v>
      </c>
      <c r="C35" s="72" t="s">
        <v>64</v>
      </c>
      <c r="D35" s="73">
        <v>1</v>
      </c>
      <c r="E35" s="77"/>
      <c r="F35" s="75">
        <v>450</v>
      </c>
      <c r="G35" s="75">
        <f t="shared" si="0"/>
        <v>450</v>
      </c>
      <c r="N35" s="27"/>
      <c r="O35" s="27"/>
    </row>
    <row r="36" spans="1:15" s="35" customFormat="1" ht="42" customHeight="1" x14ac:dyDescent="0.25">
      <c r="A36" s="67" t="s">
        <v>65</v>
      </c>
      <c r="B36" s="64" t="s">
        <v>66</v>
      </c>
      <c r="C36" s="72" t="s">
        <v>67</v>
      </c>
      <c r="D36" s="73">
        <v>1</v>
      </c>
      <c r="E36" s="78"/>
      <c r="F36" s="75">
        <v>450</v>
      </c>
      <c r="G36" s="75">
        <f t="shared" si="0"/>
        <v>450</v>
      </c>
      <c r="N36" s="27"/>
      <c r="O36" s="27"/>
    </row>
    <row r="37" spans="1:15" s="35" customFormat="1" ht="42" customHeight="1" x14ac:dyDescent="0.25">
      <c r="A37" s="67" t="s">
        <v>68</v>
      </c>
      <c r="B37" s="64" t="s">
        <v>69</v>
      </c>
      <c r="C37" s="72" t="s">
        <v>70</v>
      </c>
      <c r="D37" s="73">
        <v>1</v>
      </c>
      <c r="E37" s="78"/>
      <c r="F37" s="75">
        <v>450</v>
      </c>
      <c r="G37" s="75">
        <f t="shared" si="0"/>
        <v>450</v>
      </c>
      <c r="N37" s="27"/>
      <c r="O37" s="27"/>
    </row>
    <row r="38" spans="1:15" s="35" customFormat="1" ht="30" customHeight="1" x14ac:dyDescent="0.25">
      <c r="A38" s="38" t="s">
        <v>71</v>
      </c>
      <c r="B38" s="38">
        <v>190703522</v>
      </c>
      <c r="C38" s="71" t="s">
        <v>72</v>
      </c>
      <c r="D38" s="79">
        <v>1</v>
      </c>
      <c r="E38" s="74"/>
      <c r="F38" s="75">
        <v>900</v>
      </c>
      <c r="G38" s="75">
        <f t="shared" si="0"/>
        <v>900</v>
      </c>
      <c r="N38" s="27"/>
      <c r="O38" s="27"/>
    </row>
    <row r="39" spans="1:15" s="35" customFormat="1" ht="30" customHeight="1" x14ac:dyDescent="0.25">
      <c r="A39" s="38" t="s">
        <v>73</v>
      </c>
      <c r="B39" s="38">
        <v>17124137</v>
      </c>
      <c r="C39" s="71" t="s">
        <v>74</v>
      </c>
      <c r="D39" s="79">
        <v>1</v>
      </c>
      <c r="E39" s="74"/>
      <c r="F39" s="75">
        <v>900</v>
      </c>
      <c r="G39" s="75">
        <f t="shared" si="0"/>
        <v>900</v>
      </c>
      <c r="N39" s="27"/>
      <c r="O39" s="27"/>
    </row>
    <row r="40" spans="1:15" s="35" customFormat="1" ht="30" customHeight="1" x14ac:dyDescent="0.25">
      <c r="A40" s="38" t="s">
        <v>75</v>
      </c>
      <c r="B40" s="38">
        <v>190703516</v>
      </c>
      <c r="C40" s="71" t="s">
        <v>76</v>
      </c>
      <c r="D40" s="79">
        <v>1</v>
      </c>
      <c r="E40" s="74"/>
      <c r="F40" s="75">
        <v>900</v>
      </c>
      <c r="G40" s="75">
        <f t="shared" si="0"/>
        <v>900</v>
      </c>
      <c r="N40" s="27"/>
      <c r="O40" s="27"/>
    </row>
    <row r="41" spans="1:15" s="35" customFormat="1" ht="30" customHeight="1" x14ac:dyDescent="0.25">
      <c r="A41" s="38" t="s">
        <v>77</v>
      </c>
      <c r="B41" s="38">
        <v>190703513</v>
      </c>
      <c r="C41" s="71" t="s">
        <v>78</v>
      </c>
      <c r="D41" s="79">
        <v>1</v>
      </c>
      <c r="E41" s="74"/>
      <c r="F41" s="75">
        <v>900</v>
      </c>
      <c r="G41" s="75">
        <f t="shared" si="0"/>
        <v>900</v>
      </c>
      <c r="N41" s="27"/>
      <c r="O41" s="27"/>
    </row>
    <row r="42" spans="1:15" s="35" customFormat="1" ht="30" customHeight="1" x14ac:dyDescent="0.25">
      <c r="A42" s="38" t="s">
        <v>79</v>
      </c>
      <c r="B42" s="38">
        <v>190703510</v>
      </c>
      <c r="C42" s="71" t="s">
        <v>80</v>
      </c>
      <c r="D42" s="79">
        <v>1</v>
      </c>
      <c r="E42" s="74"/>
      <c r="F42" s="75">
        <v>900</v>
      </c>
      <c r="G42" s="75">
        <f t="shared" si="0"/>
        <v>900</v>
      </c>
      <c r="N42" s="27"/>
      <c r="O42" s="27"/>
    </row>
    <row r="43" spans="1:15" s="35" customFormat="1" ht="30" customHeight="1" x14ac:dyDescent="0.25">
      <c r="A43" s="38" t="s">
        <v>81</v>
      </c>
      <c r="B43" s="38">
        <v>190703508</v>
      </c>
      <c r="C43" s="71" t="s">
        <v>82</v>
      </c>
      <c r="D43" s="79">
        <v>1</v>
      </c>
      <c r="E43" s="74"/>
      <c r="F43" s="75">
        <v>900</v>
      </c>
      <c r="G43" s="75">
        <f t="shared" si="0"/>
        <v>900</v>
      </c>
      <c r="N43" s="27"/>
      <c r="O43" s="27"/>
    </row>
    <row r="44" spans="1:15" s="35" customFormat="1" ht="30" customHeight="1" x14ac:dyDescent="0.25">
      <c r="A44" s="38" t="s">
        <v>83</v>
      </c>
      <c r="B44" s="38">
        <v>190703506</v>
      </c>
      <c r="C44" s="71" t="s">
        <v>84</v>
      </c>
      <c r="D44" s="79">
        <v>1</v>
      </c>
      <c r="E44" s="74"/>
      <c r="F44" s="75">
        <v>900</v>
      </c>
      <c r="G44" s="75">
        <f t="shared" si="0"/>
        <v>900</v>
      </c>
      <c r="N44" s="27"/>
      <c r="O44" s="27"/>
    </row>
    <row r="45" spans="1:15" s="35" customFormat="1" ht="30" customHeight="1" x14ac:dyDescent="0.25">
      <c r="A45" s="38" t="s">
        <v>85</v>
      </c>
      <c r="B45" s="38">
        <v>190703504</v>
      </c>
      <c r="C45" s="71" t="s">
        <v>86</v>
      </c>
      <c r="D45" s="79">
        <v>1</v>
      </c>
      <c r="E45" s="74"/>
      <c r="F45" s="75">
        <v>900</v>
      </c>
      <c r="G45" s="75">
        <f t="shared" si="0"/>
        <v>900</v>
      </c>
      <c r="N45" s="27"/>
      <c r="O45" s="27"/>
    </row>
    <row r="46" spans="1:15" s="35" customFormat="1" ht="30" customHeight="1" x14ac:dyDescent="0.25">
      <c r="A46" s="38" t="s">
        <v>87</v>
      </c>
      <c r="B46" s="38">
        <v>190703501</v>
      </c>
      <c r="C46" s="71" t="s">
        <v>88</v>
      </c>
      <c r="D46" s="79">
        <v>1</v>
      </c>
      <c r="E46" s="74"/>
      <c r="F46" s="75">
        <v>900</v>
      </c>
      <c r="G46" s="75">
        <f t="shared" si="0"/>
        <v>900</v>
      </c>
      <c r="N46" s="27"/>
      <c r="O46" s="27"/>
    </row>
    <row r="47" spans="1:15" s="35" customFormat="1" ht="30" customHeight="1" x14ac:dyDescent="0.25">
      <c r="A47" s="38" t="s">
        <v>89</v>
      </c>
      <c r="B47" s="38">
        <v>190703498</v>
      </c>
      <c r="C47" s="71" t="s">
        <v>90</v>
      </c>
      <c r="D47" s="79">
        <v>1</v>
      </c>
      <c r="E47" s="74"/>
      <c r="F47" s="75">
        <v>900</v>
      </c>
      <c r="G47" s="75">
        <f t="shared" si="0"/>
        <v>900</v>
      </c>
      <c r="N47" s="27"/>
      <c r="O47" s="27"/>
    </row>
    <row r="48" spans="1:15" s="35" customFormat="1" ht="30" customHeight="1" x14ac:dyDescent="0.25">
      <c r="A48" s="38" t="s">
        <v>91</v>
      </c>
      <c r="B48" s="38">
        <v>190703495</v>
      </c>
      <c r="C48" s="71" t="s">
        <v>92</v>
      </c>
      <c r="D48" s="79">
        <v>1</v>
      </c>
      <c r="E48" s="74"/>
      <c r="F48" s="75">
        <v>900</v>
      </c>
      <c r="G48" s="75">
        <f t="shared" si="0"/>
        <v>900</v>
      </c>
      <c r="N48" s="27"/>
      <c r="O48" s="27"/>
    </row>
    <row r="49" spans="1:15" s="35" customFormat="1" ht="30" customHeight="1" x14ac:dyDescent="0.25">
      <c r="A49" s="38" t="s">
        <v>93</v>
      </c>
      <c r="B49" s="38">
        <v>190703493</v>
      </c>
      <c r="C49" s="71" t="s">
        <v>94</v>
      </c>
      <c r="D49" s="79">
        <v>1</v>
      </c>
      <c r="E49" s="74"/>
      <c r="F49" s="75">
        <v>900</v>
      </c>
      <c r="G49" s="75">
        <f t="shared" si="0"/>
        <v>900</v>
      </c>
      <c r="N49" s="27"/>
      <c r="O49" s="27"/>
    </row>
    <row r="50" spans="1:15" s="35" customFormat="1" ht="30" customHeight="1" x14ac:dyDescent="0.25">
      <c r="A50" s="68" t="s">
        <v>95</v>
      </c>
      <c r="B50" s="64">
        <v>190703993</v>
      </c>
      <c r="C50" s="80" t="s">
        <v>96</v>
      </c>
      <c r="D50" s="73">
        <v>0</v>
      </c>
      <c r="E50" s="80"/>
      <c r="F50" s="75">
        <v>450</v>
      </c>
      <c r="G50" s="75">
        <f t="shared" ref="G50:G123" si="1">(D50*F50)</f>
        <v>0</v>
      </c>
      <c r="N50" s="27"/>
      <c r="O50" s="27"/>
    </row>
    <row r="51" spans="1:15" s="35" customFormat="1" ht="52.5" customHeight="1" x14ac:dyDescent="0.25">
      <c r="A51" s="68" t="s">
        <v>97</v>
      </c>
      <c r="B51" s="64">
        <v>190703997</v>
      </c>
      <c r="C51" s="80" t="s">
        <v>98</v>
      </c>
      <c r="D51" s="73">
        <v>1</v>
      </c>
      <c r="E51" s="80"/>
      <c r="F51" s="75">
        <v>450</v>
      </c>
      <c r="G51" s="75">
        <f t="shared" si="1"/>
        <v>450</v>
      </c>
      <c r="N51" s="27"/>
      <c r="O51" s="27"/>
    </row>
    <row r="52" spans="1:15" s="35" customFormat="1" ht="30" customHeight="1" x14ac:dyDescent="0.25">
      <c r="A52" s="68" t="s">
        <v>99</v>
      </c>
      <c r="B52" s="64">
        <v>190703985</v>
      </c>
      <c r="C52" s="80" t="s">
        <v>100</v>
      </c>
      <c r="D52" s="73">
        <v>1</v>
      </c>
      <c r="E52" s="80"/>
      <c r="F52" s="75">
        <v>450</v>
      </c>
      <c r="G52" s="75">
        <f t="shared" si="1"/>
        <v>450</v>
      </c>
      <c r="N52" s="27"/>
      <c r="O52" s="27"/>
    </row>
    <row r="53" spans="1:15" s="35" customFormat="1" ht="43.5" customHeight="1" x14ac:dyDescent="0.25">
      <c r="A53" s="68" t="s">
        <v>101</v>
      </c>
      <c r="B53" s="64">
        <v>190703989</v>
      </c>
      <c r="C53" s="80" t="s">
        <v>102</v>
      </c>
      <c r="D53" s="73">
        <v>1</v>
      </c>
      <c r="E53" s="80"/>
      <c r="F53" s="75">
        <v>450</v>
      </c>
      <c r="G53" s="75">
        <f t="shared" si="1"/>
        <v>450</v>
      </c>
      <c r="N53" s="27"/>
      <c r="O53" s="27"/>
    </row>
    <row r="54" spans="1:15" s="35" customFormat="1" ht="30" customHeight="1" x14ac:dyDescent="0.25">
      <c r="A54" s="68" t="s">
        <v>103</v>
      </c>
      <c r="B54" s="64">
        <v>190703981</v>
      </c>
      <c r="C54" s="80" t="s">
        <v>104</v>
      </c>
      <c r="D54" s="73">
        <v>1</v>
      </c>
      <c r="E54" s="80"/>
      <c r="F54" s="75">
        <v>450</v>
      </c>
      <c r="G54" s="75">
        <f t="shared" si="1"/>
        <v>450</v>
      </c>
      <c r="N54" s="27"/>
      <c r="O54" s="27"/>
    </row>
    <row r="55" spans="1:15" s="35" customFormat="1" ht="46.5" customHeight="1" x14ac:dyDescent="0.25">
      <c r="A55" s="68" t="s">
        <v>105</v>
      </c>
      <c r="B55" s="64">
        <v>200112888</v>
      </c>
      <c r="C55" s="80" t="s">
        <v>106</v>
      </c>
      <c r="D55" s="73">
        <v>1</v>
      </c>
      <c r="E55" s="80"/>
      <c r="F55" s="75">
        <v>450</v>
      </c>
      <c r="G55" s="75">
        <f t="shared" si="1"/>
        <v>450</v>
      </c>
      <c r="N55" s="27"/>
      <c r="O55" s="27"/>
    </row>
    <row r="56" spans="1:15" s="35" customFormat="1" ht="30" customHeight="1" x14ac:dyDescent="0.25">
      <c r="A56" s="38" t="s">
        <v>107</v>
      </c>
      <c r="B56" s="38">
        <v>200112889</v>
      </c>
      <c r="C56" s="71" t="s">
        <v>108</v>
      </c>
      <c r="D56" s="81">
        <v>1</v>
      </c>
      <c r="E56" s="80"/>
      <c r="F56" s="75">
        <v>450</v>
      </c>
      <c r="G56" s="75">
        <f t="shared" si="1"/>
        <v>450</v>
      </c>
      <c r="N56" s="27"/>
      <c r="O56" s="27"/>
    </row>
    <row r="57" spans="1:15" s="35" customFormat="1" ht="30" customHeight="1" x14ac:dyDescent="0.25">
      <c r="A57" s="38" t="s">
        <v>109</v>
      </c>
      <c r="B57" s="38">
        <v>2001126256</v>
      </c>
      <c r="C57" s="71" t="s">
        <v>110</v>
      </c>
      <c r="D57" s="81">
        <v>1</v>
      </c>
      <c r="E57" s="80"/>
      <c r="F57" s="75">
        <v>450</v>
      </c>
      <c r="G57" s="75">
        <f t="shared" si="1"/>
        <v>450</v>
      </c>
      <c r="N57" s="27"/>
      <c r="O57" s="27"/>
    </row>
    <row r="58" spans="1:15" s="35" customFormat="1" ht="30" customHeight="1" x14ac:dyDescent="0.25">
      <c r="A58" s="38" t="s">
        <v>445</v>
      </c>
      <c r="B58" s="38">
        <v>190703883</v>
      </c>
      <c r="C58" s="71" t="s">
        <v>446</v>
      </c>
      <c r="D58" s="55">
        <v>1</v>
      </c>
      <c r="E58" s="80"/>
      <c r="F58" s="75">
        <v>480</v>
      </c>
      <c r="G58" s="75">
        <f t="shared" si="1"/>
        <v>480</v>
      </c>
      <c r="N58" s="27"/>
      <c r="O58" s="27"/>
    </row>
    <row r="59" spans="1:15" s="35" customFormat="1" ht="30" customHeight="1" x14ac:dyDescent="0.25">
      <c r="A59" s="38" t="s">
        <v>447</v>
      </c>
      <c r="B59" s="38">
        <v>190703882</v>
      </c>
      <c r="C59" s="71" t="s">
        <v>448</v>
      </c>
      <c r="D59" s="55">
        <v>1</v>
      </c>
      <c r="E59" s="80"/>
      <c r="F59" s="75">
        <v>480</v>
      </c>
      <c r="G59" s="75">
        <f t="shared" si="1"/>
        <v>480</v>
      </c>
      <c r="N59" s="27"/>
      <c r="O59" s="27"/>
    </row>
    <row r="60" spans="1:15" s="35" customFormat="1" ht="30" customHeight="1" x14ac:dyDescent="0.25">
      <c r="A60" s="38" t="s">
        <v>449</v>
      </c>
      <c r="B60" s="38">
        <v>190703881</v>
      </c>
      <c r="C60" s="71" t="s">
        <v>450</v>
      </c>
      <c r="D60" s="55">
        <v>1</v>
      </c>
      <c r="E60" s="80"/>
      <c r="F60" s="75">
        <v>480</v>
      </c>
      <c r="G60" s="75">
        <f t="shared" si="1"/>
        <v>480</v>
      </c>
      <c r="N60" s="27"/>
      <c r="O60" s="27"/>
    </row>
    <row r="61" spans="1:15" s="35" customFormat="1" ht="30" customHeight="1" x14ac:dyDescent="0.25">
      <c r="A61" s="38" t="s">
        <v>445</v>
      </c>
      <c r="B61" s="38">
        <v>190703883</v>
      </c>
      <c r="C61" s="71" t="s">
        <v>451</v>
      </c>
      <c r="D61" s="55">
        <v>1</v>
      </c>
      <c r="E61" s="80"/>
      <c r="F61" s="75">
        <v>480</v>
      </c>
      <c r="G61" s="75">
        <f t="shared" si="1"/>
        <v>480</v>
      </c>
      <c r="N61" s="27"/>
      <c r="O61" s="27"/>
    </row>
    <row r="62" spans="1:15" s="35" customFormat="1" ht="30" customHeight="1" x14ac:dyDescent="0.25">
      <c r="A62" s="38" t="s">
        <v>447</v>
      </c>
      <c r="B62" s="38">
        <v>190703882</v>
      </c>
      <c r="C62" s="71" t="s">
        <v>452</v>
      </c>
      <c r="D62" s="55">
        <v>1</v>
      </c>
      <c r="E62" s="80"/>
      <c r="F62" s="75">
        <v>480</v>
      </c>
      <c r="G62" s="75">
        <f t="shared" si="1"/>
        <v>480</v>
      </c>
      <c r="N62" s="27"/>
      <c r="O62" s="27"/>
    </row>
    <row r="63" spans="1:15" s="35" customFormat="1" ht="30" customHeight="1" x14ac:dyDescent="0.25">
      <c r="A63" s="38" t="s">
        <v>453</v>
      </c>
      <c r="B63" s="38">
        <v>190703884</v>
      </c>
      <c r="C63" s="71" t="s">
        <v>454</v>
      </c>
      <c r="D63" s="55">
        <v>1</v>
      </c>
      <c r="E63" s="80"/>
      <c r="F63" s="75">
        <v>480</v>
      </c>
      <c r="G63" s="75">
        <f t="shared" si="1"/>
        <v>480</v>
      </c>
      <c r="N63" s="27"/>
      <c r="O63" s="27"/>
    </row>
    <row r="64" spans="1:15" s="35" customFormat="1" ht="30" customHeight="1" x14ac:dyDescent="0.25">
      <c r="A64" s="38" t="s">
        <v>455</v>
      </c>
      <c r="B64" s="38">
        <v>2000015812</v>
      </c>
      <c r="C64" s="72" t="s">
        <v>456</v>
      </c>
      <c r="D64" s="55">
        <v>1</v>
      </c>
      <c r="E64" s="80"/>
      <c r="F64" s="75">
        <v>480</v>
      </c>
      <c r="G64" s="75">
        <f t="shared" si="1"/>
        <v>480</v>
      </c>
      <c r="N64" s="27"/>
      <c r="O64" s="27"/>
    </row>
    <row r="65" spans="1:15" s="35" customFormat="1" ht="30" customHeight="1" x14ac:dyDescent="0.25">
      <c r="A65" s="40" t="s">
        <v>457</v>
      </c>
      <c r="B65" s="64">
        <v>2000024254</v>
      </c>
      <c r="C65" s="72" t="s">
        <v>458</v>
      </c>
      <c r="D65" s="73">
        <v>1</v>
      </c>
      <c r="E65" s="80"/>
      <c r="F65" s="75">
        <v>480</v>
      </c>
      <c r="G65" s="75">
        <f t="shared" si="1"/>
        <v>480</v>
      </c>
      <c r="N65" s="27"/>
      <c r="O65" s="27"/>
    </row>
    <row r="66" spans="1:15" s="35" customFormat="1" ht="30" customHeight="1" x14ac:dyDescent="0.25">
      <c r="A66" s="38" t="s">
        <v>111</v>
      </c>
      <c r="B66" s="38" t="s">
        <v>112</v>
      </c>
      <c r="C66" s="38" t="s">
        <v>459</v>
      </c>
      <c r="D66" s="55">
        <v>1</v>
      </c>
      <c r="E66" s="80"/>
      <c r="F66" s="75">
        <v>600</v>
      </c>
      <c r="G66" s="75">
        <v>600</v>
      </c>
      <c r="N66" s="27"/>
      <c r="O66" s="27"/>
    </row>
    <row r="67" spans="1:15" s="35" customFormat="1" ht="30" customHeight="1" x14ac:dyDescent="0.25">
      <c r="A67" s="38" t="s">
        <v>113</v>
      </c>
      <c r="B67" s="38" t="s">
        <v>114</v>
      </c>
      <c r="C67" s="38" t="s">
        <v>460</v>
      </c>
      <c r="D67" s="55">
        <v>1</v>
      </c>
      <c r="E67" s="80"/>
      <c r="F67" s="75">
        <v>600</v>
      </c>
      <c r="G67" s="75">
        <v>600</v>
      </c>
      <c r="N67" s="27"/>
      <c r="O67" s="27"/>
    </row>
    <row r="68" spans="1:15" s="35" customFormat="1" ht="30" customHeight="1" x14ac:dyDescent="0.25">
      <c r="A68" s="38" t="s">
        <v>115</v>
      </c>
      <c r="B68" s="38" t="s">
        <v>116</v>
      </c>
      <c r="C68" s="38" t="s">
        <v>461</v>
      </c>
      <c r="D68" s="55">
        <v>1</v>
      </c>
      <c r="E68" s="80"/>
      <c r="F68" s="75">
        <v>600</v>
      </c>
      <c r="G68" s="75">
        <v>600</v>
      </c>
      <c r="N68" s="27"/>
      <c r="O68" s="27"/>
    </row>
    <row r="69" spans="1:15" s="35" customFormat="1" ht="30" customHeight="1" x14ac:dyDescent="0.25">
      <c r="A69" s="38" t="s">
        <v>462</v>
      </c>
      <c r="B69" s="38" t="s">
        <v>463</v>
      </c>
      <c r="C69" s="38" t="s">
        <v>464</v>
      </c>
      <c r="D69" s="55">
        <v>1</v>
      </c>
      <c r="E69" s="80"/>
      <c r="F69" s="75">
        <v>600</v>
      </c>
      <c r="G69" s="75">
        <v>600</v>
      </c>
      <c r="N69" s="27"/>
      <c r="O69" s="27"/>
    </row>
    <row r="70" spans="1:15" s="35" customFormat="1" ht="30" customHeight="1" x14ac:dyDescent="0.25">
      <c r="A70" s="38" t="s">
        <v>465</v>
      </c>
      <c r="B70" s="38" t="s">
        <v>466</v>
      </c>
      <c r="C70" s="38" t="s">
        <v>467</v>
      </c>
      <c r="D70" s="55">
        <v>1</v>
      </c>
      <c r="E70" s="80"/>
      <c r="F70" s="75">
        <v>600</v>
      </c>
      <c r="G70" s="75">
        <v>600</v>
      </c>
      <c r="N70" s="27"/>
      <c r="O70" s="27"/>
    </row>
    <row r="71" spans="1:15" s="35" customFormat="1" ht="30" customHeight="1" x14ac:dyDescent="0.25">
      <c r="A71" s="38" t="s">
        <v>117</v>
      </c>
      <c r="B71" s="38" t="s">
        <v>118</v>
      </c>
      <c r="C71" s="38" t="s">
        <v>468</v>
      </c>
      <c r="D71" s="55">
        <v>1</v>
      </c>
      <c r="E71" s="80"/>
      <c r="F71" s="75">
        <v>600</v>
      </c>
      <c r="G71" s="75">
        <v>600</v>
      </c>
      <c r="N71" s="27"/>
      <c r="O71" s="27"/>
    </row>
    <row r="72" spans="1:15" s="35" customFormat="1" ht="30" customHeight="1" x14ac:dyDescent="0.25">
      <c r="A72" s="38" t="s">
        <v>119</v>
      </c>
      <c r="B72" s="38" t="s">
        <v>120</v>
      </c>
      <c r="C72" s="38" t="s">
        <v>469</v>
      </c>
      <c r="D72" s="55">
        <v>1</v>
      </c>
      <c r="E72" s="80"/>
      <c r="F72" s="75">
        <v>600</v>
      </c>
      <c r="G72" s="75">
        <v>600</v>
      </c>
      <c r="N72" s="27"/>
      <c r="O72" s="27"/>
    </row>
    <row r="73" spans="1:15" s="35" customFormat="1" ht="30" customHeight="1" x14ac:dyDescent="0.25">
      <c r="A73" s="38" t="s">
        <v>121</v>
      </c>
      <c r="B73" s="38" t="s">
        <v>122</v>
      </c>
      <c r="C73" s="38" t="s">
        <v>470</v>
      </c>
      <c r="D73" s="55">
        <v>1</v>
      </c>
      <c r="E73" s="80"/>
      <c r="F73" s="75">
        <v>600</v>
      </c>
      <c r="G73" s="75">
        <v>600</v>
      </c>
      <c r="N73" s="27"/>
      <c r="O73" s="27"/>
    </row>
    <row r="74" spans="1:15" s="35" customFormat="1" ht="30" customHeight="1" x14ac:dyDescent="0.25">
      <c r="A74" s="38" t="s">
        <v>471</v>
      </c>
      <c r="B74" s="38" t="s">
        <v>472</v>
      </c>
      <c r="C74" s="38" t="s">
        <v>473</v>
      </c>
      <c r="D74" s="55">
        <v>1</v>
      </c>
      <c r="E74" s="80"/>
      <c r="F74" s="75">
        <v>600</v>
      </c>
      <c r="G74" s="75">
        <v>600</v>
      </c>
      <c r="N74" s="27"/>
      <c r="O74" s="27"/>
    </row>
    <row r="75" spans="1:15" s="35" customFormat="1" ht="30" customHeight="1" x14ac:dyDescent="0.25">
      <c r="A75" s="38" t="s">
        <v>474</v>
      </c>
      <c r="B75" s="38" t="s">
        <v>475</v>
      </c>
      <c r="C75" s="38" t="s">
        <v>476</v>
      </c>
      <c r="D75" s="55">
        <v>1</v>
      </c>
      <c r="E75" s="80"/>
      <c r="F75" s="75">
        <v>600</v>
      </c>
      <c r="G75" s="75">
        <v>600</v>
      </c>
      <c r="N75" s="27"/>
      <c r="O75" s="27"/>
    </row>
    <row r="76" spans="1:15" s="35" customFormat="1" ht="30" customHeight="1" x14ac:dyDescent="0.25">
      <c r="A76" s="38" t="s">
        <v>477</v>
      </c>
      <c r="B76" s="69">
        <v>190704029</v>
      </c>
      <c r="C76" s="38" t="s">
        <v>478</v>
      </c>
      <c r="D76" s="55">
        <v>1</v>
      </c>
      <c r="E76" s="80"/>
      <c r="F76" s="75">
        <v>450</v>
      </c>
      <c r="G76" s="75">
        <v>450</v>
      </c>
      <c r="N76" s="27"/>
      <c r="O76" s="27"/>
    </row>
    <row r="77" spans="1:15" s="35" customFormat="1" ht="30" customHeight="1" x14ac:dyDescent="0.25">
      <c r="A77" s="38" t="s">
        <v>479</v>
      </c>
      <c r="B77" s="69">
        <v>190704028</v>
      </c>
      <c r="C77" s="38" t="s">
        <v>480</v>
      </c>
      <c r="D77" s="55">
        <v>1</v>
      </c>
      <c r="E77" s="80"/>
      <c r="F77" s="75">
        <v>450</v>
      </c>
      <c r="G77" s="75">
        <v>450</v>
      </c>
      <c r="N77" s="27"/>
      <c r="O77" s="27"/>
    </row>
    <row r="78" spans="1:15" s="35" customFormat="1" ht="30" customHeight="1" x14ac:dyDescent="0.25">
      <c r="A78" s="38" t="s">
        <v>481</v>
      </c>
      <c r="B78" s="69">
        <v>190704030</v>
      </c>
      <c r="C78" s="38" t="s">
        <v>482</v>
      </c>
      <c r="D78" s="55">
        <v>1</v>
      </c>
      <c r="E78" s="80"/>
      <c r="F78" s="75">
        <v>450</v>
      </c>
      <c r="G78" s="75">
        <f t="shared" si="1"/>
        <v>450</v>
      </c>
      <c r="N78" s="27"/>
      <c r="O78" s="27"/>
    </row>
    <row r="79" spans="1:15" s="35" customFormat="1" ht="30" customHeight="1" x14ac:dyDescent="0.25">
      <c r="A79" s="38" t="s">
        <v>483</v>
      </c>
      <c r="B79" s="69">
        <v>190704032</v>
      </c>
      <c r="C79" s="38" t="s">
        <v>484</v>
      </c>
      <c r="D79" s="55">
        <v>1</v>
      </c>
      <c r="E79" s="80"/>
      <c r="F79" s="75">
        <v>450</v>
      </c>
      <c r="G79" s="75">
        <f t="shared" si="1"/>
        <v>450</v>
      </c>
      <c r="N79" s="27"/>
      <c r="O79" s="27"/>
    </row>
    <row r="80" spans="1:15" s="35" customFormat="1" ht="30" customHeight="1" x14ac:dyDescent="0.25">
      <c r="A80" s="38" t="s">
        <v>485</v>
      </c>
      <c r="B80" s="69">
        <v>190704030</v>
      </c>
      <c r="C80" s="38" t="s">
        <v>486</v>
      </c>
      <c r="D80" s="55">
        <v>1</v>
      </c>
      <c r="E80" s="80"/>
      <c r="F80" s="75">
        <v>450</v>
      </c>
      <c r="G80" s="75">
        <f t="shared" si="1"/>
        <v>450</v>
      </c>
      <c r="N80" s="27"/>
      <c r="O80" s="27"/>
    </row>
    <row r="81" spans="1:15" s="35" customFormat="1" ht="30" customHeight="1" x14ac:dyDescent="0.25">
      <c r="A81" s="64">
        <v>40240010</v>
      </c>
      <c r="B81" s="64" t="s">
        <v>123</v>
      </c>
      <c r="C81" s="82" t="s">
        <v>124</v>
      </c>
      <c r="D81" s="79">
        <v>2</v>
      </c>
      <c r="E81" s="80"/>
      <c r="F81" s="75">
        <v>30</v>
      </c>
      <c r="G81" s="75">
        <f t="shared" si="1"/>
        <v>60</v>
      </c>
      <c r="N81" s="27"/>
      <c r="O81" s="27"/>
    </row>
    <row r="82" spans="1:15" s="35" customFormat="1" ht="30" customHeight="1" x14ac:dyDescent="0.25">
      <c r="A82" s="64">
        <v>40240012</v>
      </c>
      <c r="B82" s="64" t="s">
        <v>123</v>
      </c>
      <c r="C82" s="82" t="s">
        <v>125</v>
      </c>
      <c r="D82" s="79">
        <v>2</v>
      </c>
      <c r="E82" s="80"/>
      <c r="F82" s="75">
        <v>30</v>
      </c>
      <c r="G82" s="75">
        <f t="shared" si="1"/>
        <v>60</v>
      </c>
      <c r="N82" s="27"/>
      <c r="O82" s="27"/>
    </row>
    <row r="83" spans="1:15" s="35" customFormat="1" ht="30" customHeight="1" x14ac:dyDescent="0.25">
      <c r="A83" s="64" t="s">
        <v>126</v>
      </c>
      <c r="B83" s="64" t="s">
        <v>127</v>
      </c>
      <c r="C83" s="82" t="s">
        <v>128</v>
      </c>
      <c r="D83" s="79">
        <v>2</v>
      </c>
      <c r="E83" s="80"/>
      <c r="F83" s="75">
        <v>30</v>
      </c>
      <c r="G83" s="75">
        <f t="shared" si="1"/>
        <v>60</v>
      </c>
      <c r="N83" s="27"/>
      <c r="O83" s="27"/>
    </row>
    <row r="84" spans="1:15" s="35" customFormat="1" ht="30" customHeight="1" x14ac:dyDescent="0.25">
      <c r="A84" s="64" t="s">
        <v>129</v>
      </c>
      <c r="B84" s="64" t="s">
        <v>130</v>
      </c>
      <c r="C84" s="82" t="s">
        <v>131</v>
      </c>
      <c r="D84" s="79">
        <v>2</v>
      </c>
      <c r="E84" s="80"/>
      <c r="F84" s="75">
        <v>30</v>
      </c>
      <c r="G84" s="75">
        <f t="shared" si="1"/>
        <v>60</v>
      </c>
      <c r="N84" s="27"/>
      <c r="O84" s="27"/>
    </row>
    <row r="85" spans="1:15" s="35" customFormat="1" ht="30" customHeight="1" x14ac:dyDescent="0.25">
      <c r="A85" s="64" t="s">
        <v>132</v>
      </c>
      <c r="B85" s="64" t="s">
        <v>127</v>
      </c>
      <c r="C85" s="82" t="s">
        <v>133</v>
      </c>
      <c r="D85" s="79">
        <v>2</v>
      </c>
      <c r="E85" s="80"/>
      <c r="F85" s="75">
        <v>30</v>
      </c>
      <c r="G85" s="75">
        <f t="shared" si="1"/>
        <v>60</v>
      </c>
      <c r="N85" s="27"/>
      <c r="O85" s="27"/>
    </row>
    <row r="86" spans="1:15" s="35" customFormat="1" ht="30" customHeight="1" x14ac:dyDescent="0.25">
      <c r="A86" s="64" t="s">
        <v>134</v>
      </c>
      <c r="B86" s="64" t="s">
        <v>130</v>
      </c>
      <c r="C86" s="82" t="s">
        <v>135</v>
      </c>
      <c r="D86" s="79">
        <v>2</v>
      </c>
      <c r="E86" s="80"/>
      <c r="F86" s="75">
        <v>30</v>
      </c>
      <c r="G86" s="75">
        <f t="shared" si="1"/>
        <v>60</v>
      </c>
      <c r="N86" s="27"/>
      <c r="O86" s="27"/>
    </row>
    <row r="87" spans="1:15" s="35" customFormat="1" ht="30" customHeight="1" x14ac:dyDescent="0.25">
      <c r="A87" s="64">
        <v>30350022</v>
      </c>
      <c r="B87" s="64" t="s">
        <v>130</v>
      </c>
      <c r="C87" s="82" t="s">
        <v>136</v>
      </c>
      <c r="D87" s="79">
        <v>2</v>
      </c>
      <c r="E87" s="80"/>
      <c r="F87" s="75">
        <v>30</v>
      </c>
      <c r="G87" s="75">
        <f t="shared" si="1"/>
        <v>60</v>
      </c>
      <c r="N87" s="27"/>
      <c r="O87" s="27"/>
    </row>
    <row r="88" spans="1:15" s="35" customFormat="1" ht="30" customHeight="1" x14ac:dyDescent="0.25">
      <c r="A88" s="64">
        <v>40240024</v>
      </c>
      <c r="B88" s="64" t="s">
        <v>137</v>
      </c>
      <c r="C88" s="82" t="s">
        <v>138</v>
      </c>
      <c r="D88" s="79">
        <v>2</v>
      </c>
      <c r="E88" s="83"/>
      <c r="F88" s="75">
        <v>30</v>
      </c>
      <c r="G88" s="75">
        <f t="shared" si="1"/>
        <v>60</v>
      </c>
      <c r="N88" s="27"/>
      <c r="O88" s="27"/>
    </row>
    <row r="89" spans="1:15" s="35" customFormat="1" ht="30" customHeight="1" x14ac:dyDescent="0.25">
      <c r="A89" s="64" t="s">
        <v>139</v>
      </c>
      <c r="B89" s="64">
        <v>2100010641</v>
      </c>
      <c r="C89" s="82" t="s">
        <v>140</v>
      </c>
      <c r="D89" s="79">
        <v>1</v>
      </c>
      <c r="E89" s="83"/>
      <c r="F89" s="75">
        <v>30</v>
      </c>
      <c r="G89" s="75">
        <f t="shared" si="1"/>
        <v>30</v>
      </c>
      <c r="N89" s="27"/>
      <c r="O89" s="27"/>
    </row>
    <row r="90" spans="1:15" s="35" customFormat="1" ht="30" customHeight="1" x14ac:dyDescent="0.25">
      <c r="A90" s="64" t="s">
        <v>141</v>
      </c>
      <c r="B90" s="64">
        <v>2100017399</v>
      </c>
      <c r="C90" s="82" t="s">
        <v>142</v>
      </c>
      <c r="D90" s="79">
        <v>1</v>
      </c>
      <c r="E90" s="83"/>
      <c r="F90" s="75">
        <v>30</v>
      </c>
      <c r="G90" s="75">
        <f t="shared" si="1"/>
        <v>30</v>
      </c>
      <c r="N90" s="27"/>
      <c r="O90" s="27"/>
    </row>
    <row r="91" spans="1:15" s="35" customFormat="1" ht="30" customHeight="1" x14ac:dyDescent="0.25">
      <c r="A91" s="64" t="s">
        <v>143</v>
      </c>
      <c r="B91" s="64">
        <v>2100009896</v>
      </c>
      <c r="C91" s="82" t="s">
        <v>144</v>
      </c>
      <c r="D91" s="79">
        <v>1</v>
      </c>
      <c r="E91" s="83"/>
      <c r="F91" s="75">
        <v>30</v>
      </c>
      <c r="G91" s="75">
        <f t="shared" si="1"/>
        <v>30</v>
      </c>
      <c r="N91" s="27"/>
      <c r="O91" s="27"/>
    </row>
    <row r="92" spans="1:15" s="35" customFormat="1" ht="30" customHeight="1" x14ac:dyDescent="0.25">
      <c r="A92" s="64" t="s">
        <v>145</v>
      </c>
      <c r="B92" s="64">
        <v>2100009896</v>
      </c>
      <c r="C92" s="82" t="s">
        <v>146</v>
      </c>
      <c r="D92" s="79">
        <v>1</v>
      </c>
      <c r="E92" s="83"/>
      <c r="F92" s="75">
        <v>30</v>
      </c>
      <c r="G92" s="75">
        <f t="shared" si="1"/>
        <v>30</v>
      </c>
      <c r="N92" s="27"/>
      <c r="O92" s="27"/>
    </row>
    <row r="93" spans="1:15" s="35" customFormat="1" ht="30" customHeight="1" x14ac:dyDescent="0.25">
      <c r="A93" s="64" t="s">
        <v>147</v>
      </c>
      <c r="B93" s="64">
        <v>2100017484</v>
      </c>
      <c r="C93" s="82" t="s">
        <v>148</v>
      </c>
      <c r="D93" s="79">
        <v>1</v>
      </c>
      <c r="E93" s="83"/>
      <c r="F93" s="75">
        <v>30</v>
      </c>
      <c r="G93" s="75">
        <f t="shared" si="1"/>
        <v>30</v>
      </c>
      <c r="N93" s="27"/>
      <c r="O93" s="27"/>
    </row>
    <row r="94" spans="1:15" s="35" customFormat="1" ht="30" customHeight="1" x14ac:dyDescent="0.25">
      <c r="A94" s="64" t="s">
        <v>149</v>
      </c>
      <c r="B94" s="64">
        <v>2100022417</v>
      </c>
      <c r="C94" s="82" t="s">
        <v>150</v>
      </c>
      <c r="D94" s="79">
        <v>1</v>
      </c>
      <c r="E94" s="83"/>
      <c r="F94" s="75">
        <v>30</v>
      </c>
      <c r="G94" s="75">
        <f t="shared" si="1"/>
        <v>30</v>
      </c>
      <c r="N94" s="27"/>
      <c r="O94" s="27"/>
    </row>
    <row r="95" spans="1:15" s="35" customFormat="1" ht="30" customHeight="1" x14ac:dyDescent="0.25">
      <c r="A95" s="64" t="s">
        <v>151</v>
      </c>
      <c r="B95" s="64">
        <v>2100022417</v>
      </c>
      <c r="C95" s="82" t="s">
        <v>152</v>
      </c>
      <c r="D95" s="79">
        <v>1</v>
      </c>
      <c r="E95" s="83"/>
      <c r="F95" s="75">
        <v>30</v>
      </c>
      <c r="G95" s="75">
        <f t="shared" si="1"/>
        <v>30</v>
      </c>
      <c r="N95" s="27"/>
      <c r="O95" s="27"/>
    </row>
    <row r="96" spans="1:15" s="35" customFormat="1" ht="30" customHeight="1" x14ac:dyDescent="0.25">
      <c r="A96" s="64" t="s">
        <v>487</v>
      </c>
      <c r="B96" s="64">
        <v>2100022417</v>
      </c>
      <c r="C96" s="82" t="s">
        <v>488</v>
      </c>
      <c r="D96" s="79">
        <v>1</v>
      </c>
      <c r="E96" s="83"/>
      <c r="F96" s="84">
        <v>30</v>
      </c>
      <c r="G96" s="75">
        <f t="shared" si="1"/>
        <v>30</v>
      </c>
      <c r="N96" s="27"/>
      <c r="O96" s="27"/>
    </row>
    <row r="97" spans="1:15" s="35" customFormat="1" ht="30" customHeight="1" x14ac:dyDescent="0.25">
      <c r="A97" s="70" t="s">
        <v>489</v>
      </c>
      <c r="B97" s="64">
        <v>2100022417</v>
      </c>
      <c r="C97" s="82" t="s">
        <v>490</v>
      </c>
      <c r="D97" s="79">
        <v>2</v>
      </c>
      <c r="E97" s="83"/>
      <c r="F97" s="84">
        <v>40</v>
      </c>
      <c r="G97" s="75">
        <f t="shared" si="1"/>
        <v>80</v>
      </c>
      <c r="N97" s="27"/>
      <c r="O97" s="27"/>
    </row>
    <row r="98" spans="1:15" s="35" customFormat="1" ht="30" customHeight="1" x14ac:dyDescent="0.25">
      <c r="A98" s="70" t="s">
        <v>153</v>
      </c>
      <c r="B98" s="64">
        <v>2100038727</v>
      </c>
      <c r="C98" s="82" t="s">
        <v>154</v>
      </c>
      <c r="D98" s="79">
        <v>10</v>
      </c>
      <c r="E98" s="83"/>
      <c r="F98" s="84">
        <v>40</v>
      </c>
      <c r="G98" s="75">
        <f t="shared" si="1"/>
        <v>400</v>
      </c>
      <c r="N98" s="27"/>
      <c r="O98" s="27"/>
    </row>
    <row r="99" spans="1:15" s="35" customFormat="1" ht="30" customHeight="1" x14ac:dyDescent="0.25">
      <c r="A99" s="70" t="s">
        <v>155</v>
      </c>
      <c r="B99" s="64">
        <v>2100038807</v>
      </c>
      <c r="C99" s="82" t="s">
        <v>156</v>
      </c>
      <c r="D99" s="79">
        <v>10</v>
      </c>
      <c r="E99" s="83"/>
      <c r="F99" s="84">
        <v>40</v>
      </c>
      <c r="G99" s="75">
        <f t="shared" si="1"/>
        <v>400</v>
      </c>
      <c r="N99" s="27"/>
      <c r="O99" s="27"/>
    </row>
    <row r="100" spans="1:15" s="35" customFormat="1" ht="30" customHeight="1" x14ac:dyDescent="0.25">
      <c r="A100" s="70" t="s">
        <v>157</v>
      </c>
      <c r="B100" s="64">
        <v>200316799</v>
      </c>
      <c r="C100" s="82" t="s">
        <v>158</v>
      </c>
      <c r="D100" s="79">
        <v>10</v>
      </c>
      <c r="E100" s="83"/>
      <c r="F100" s="84">
        <v>40</v>
      </c>
      <c r="G100" s="75">
        <f t="shared" si="1"/>
        <v>400</v>
      </c>
      <c r="N100" s="27"/>
      <c r="O100" s="27"/>
    </row>
    <row r="101" spans="1:15" s="35" customFormat="1" ht="30" customHeight="1" x14ac:dyDescent="0.25">
      <c r="A101" s="70" t="s">
        <v>159</v>
      </c>
      <c r="B101" s="64">
        <v>2100038807</v>
      </c>
      <c r="C101" s="82" t="s">
        <v>160</v>
      </c>
      <c r="D101" s="79">
        <v>10</v>
      </c>
      <c r="E101" s="83"/>
      <c r="F101" s="84">
        <v>40</v>
      </c>
      <c r="G101" s="75">
        <f t="shared" si="1"/>
        <v>400</v>
      </c>
      <c r="N101" s="27"/>
      <c r="O101" s="27"/>
    </row>
    <row r="102" spans="1:15" s="35" customFormat="1" ht="30" customHeight="1" x14ac:dyDescent="0.25">
      <c r="A102" s="70" t="s">
        <v>161</v>
      </c>
      <c r="B102" s="64">
        <v>200316801</v>
      </c>
      <c r="C102" s="82" t="s">
        <v>162</v>
      </c>
      <c r="D102" s="79">
        <v>10</v>
      </c>
      <c r="E102" s="83"/>
      <c r="F102" s="84">
        <v>40</v>
      </c>
      <c r="G102" s="75">
        <f t="shared" si="1"/>
        <v>400</v>
      </c>
      <c r="N102" s="27"/>
      <c r="O102" s="27"/>
    </row>
    <row r="103" spans="1:15" s="35" customFormat="1" ht="30" customHeight="1" x14ac:dyDescent="0.25">
      <c r="A103" s="70" t="s">
        <v>163</v>
      </c>
      <c r="B103" s="64">
        <v>200316801</v>
      </c>
      <c r="C103" s="82" t="s">
        <v>164</v>
      </c>
      <c r="D103" s="79">
        <v>10</v>
      </c>
      <c r="E103" s="83"/>
      <c r="F103" s="84">
        <v>40</v>
      </c>
      <c r="G103" s="75">
        <f t="shared" si="1"/>
        <v>400</v>
      </c>
      <c r="N103" s="27"/>
      <c r="O103" s="27"/>
    </row>
    <row r="104" spans="1:15" s="35" customFormat="1" ht="30" customHeight="1" x14ac:dyDescent="0.25">
      <c r="A104" s="70" t="s">
        <v>165</v>
      </c>
      <c r="B104" s="64">
        <v>220344114</v>
      </c>
      <c r="C104" s="82" t="s">
        <v>166</v>
      </c>
      <c r="D104" s="79">
        <v>10</v>
      </c>
      <c r="E104" s="83"/>
      <c r="F104" s="75">
        <v>40</v>
      </c>
      <c r="G104" s="75">
        <f t="shared" si="1"/>
        <v>400</v>
      </c>
      <c r="N104" s="27"/>
      <c r="O104" s="27"/>
    </row>
    <row r="105" spans="1:15" s="35" customFormat="1" ht="30" customHeight="1" x14ac:dyDescent="0.25">
      <c r="A105" s="70" t="s">
        <v>167</v>
      </c>
      <c r="B105" s="64">
        <v>220344114</v>
      </c>
      <c r="C105" s="82" t="s">
        <v>168</v>
      </c>
      <c r="D105" s="79">
        <v>10</v>
      </c>
      <c r="E105" s="83"/>
      <c r="F105" s="75">
        <v>40</v>
      </c>
      <c r="G105" s="75">
        <f t="shared" si="1"/>
        <v>400</v>
      </c>
      <c r="N105" s="27"/>
      <c r="O105" s="27"/>
    </row>
    <row r="106" spans="1:15" s="35" customFormat="1" ht="30" customHeight="1" x14ac:dyDescent="0.25">
      <c r="A106" s="70" t="s">
        <v>169</v>
      </c>
      <c r="B106" s="64">
        <v>200316805</v>
      </c>
      <c r="C106" s="82" t="s">
        <v>170</v>
      </c>
      <c r="D106" s="79">
        <v>10</v>
      </c>
      <c r="E106" s="83"/>
      <c r="F106" s="75">
        <v>40</v>
      </c>
      <c r="G106" s="75">
        <f t="shared" si="1"/>
        <v>400</v>
      </c>
      <c r="N106" s="27"/>
      <c r="O106" s="27"/>
    </row>
    <row r="107" spans="1:15" s="35" customFormat="1" ht="30" customHeight="1" x14ac:dyDescent="0.25">
      <c r="A107" s="70" t="s">
        <v>171</v>
      </c>
      <c r="B107" s="64">
        <v>220316806</v>
      </c>
      <c r="C107" s="82" t="s">
        <v>172</v>
      </c>
      <c r="D107" s="79">
        <v>10</v>
      </c>
      <c r="E107" s="83"/>
      <c r="F107" s="75">
        <v>40</v>
      </c>
      <c r="G107" s="75">
        <f t="shared" si="1"/>
        <v>400</v>
      </c>
      <c r="N107" s="27"/>
      <c r="O107" s="27"/>
    </row>
    <row r="108" spans="1:15" s="35" customFormat="1" ht="30" customHeight="1" x14ac:dyDescent="0.25">
      <c r="A108" s="70" t="s">
        <v>173</v>
      </c>
      <c r="B108" s="64">
        <v>220316806</v>
      </c>
      <c r="C108" s="82" t="s">
        <v>174</v>
      </c>
      <c r="D108" s="79">
        <v>3</v>
      </c>
      <c r="E108" s="83"/>
      <c r="F108" s="75">
        <v>40</v>
      </c>
      <c r="G108" s="75">
        <f t="shared" si="1"/>
        <v>120</v>
      </c>
      <c r="N108" s="27"/>
      <c r="O108" s="27"/>
    </row>
    <row r="109" spans="1:15" s="35" customFormat="1" ht="30" customHeight="1" x14ac:dyDescent="0.25">
      <c r="A109" s="64" t="s">
        <v>175</v>
      </c>
      <c r="B109" s="64">
        <v>2100022697</v>
      </c>
      <c r="C109" s="82" t="s">
        <v>176</v>
      </c>
      <c r="D109" s="79">
        <v>3</v>
      </c>
      <c r="E109" s="83"/>
      <c r="F109" s="75">
        <v>40</v>
      </c>
      <c r="G109" s="75">
        <f t="shared" si="1"/>
        <v>120</v>
      </c>
      <c r="N109" s="27"/>
      <c r="O109" s="27"/>
    </row>
    <row r="110" spans="1:15" s="35" customFormat="1" ht="30" customHeight="1" x14ac:dyDescent="0.25">
      <c r="A110" s="64" t="s">
        <v>177</v>
      </c>
      <c r="B110" s="64">
        <v>2100022698</v>
      </c>
      <c r="C110" s="82" t="s">
        <v>178</v>
      </c>
      <c r="D110" s="79">
        <v>2</v>
      </c>
      <c r="E110" s="83"/>
      <c r="F110" s="75">
        <v>40</v>
      </c>
      <c r="G110" s="75">
        <f t="shared" si="1"/>
        <v>80</v>
      </c>
      <c r="N110" s="27"/>
      <c r="O110" s="27"/>
    </row>
    <row r="111" spans="1:15" s="35" customFormat="1" ht="30" customHeight="1" x14ac:dyDescent="0.25">
      <c r="A111" s="64" t="s">
        <v>179</v>
      </c>
      <c r="B111" s="64">
        <v>2100028611</v>
      </c>
      <c r="C111" s="82" t="s">
        <v>180</v>
      </c>
      <c r="D111" s="79">
        <v>2</v>
      </c>
      <c r="E111" s="83"/>
      <c r="F111" s="75">
        <v>40</v>
      </c>
      <c r="G111" s="75">
        <f t="shared" si="1"/>
        <v>80</v>
      </c>
      <c r="N111" s="27"/>
      <c r="O111" s="27"/>
    </row>
    <row r="112" spans="1:15" s="35" customFormat="1" ht="30" customHeight="1" x14ac:dyDescent="0.25">
      <c r="A112" s="64" t="s">
        <v>181</v>
      </c>
      <c r="B112" s="64" t="s">
        <v>182</v>
      </c>
      <c r="C112" s="82" t="s">
        <v>183</v>
      </c>
      <c r="D112" s="79">
        <v>2</v>
      </c>
      <c r="E112" s="83"/>
      <c r="F112" s="75">
        <v>40</v>
      </c>
      <c r="G112" s="75">
        <f t="shared" si="1"/>
        <v>80</v>
      </c>
      <c r="N112" s="27"/>
      <c r="O112" s="27"/>
    </row>
    <row r="113" spans="1:15" s="35" customFormat="1" ht="30" customHeight="1" x14ac:dyDescent="0.25">
      <c r="A113" s="64" t="s">
        <v>184</v>
      </c>
      <c r="B113" s="64">
        <v>2100010645</v>
      </c>
      <c r="C113" s="82" t="s">
        <v>185</v>
      </c>
      <c r="D113" s="79">
        <v>2</v>
      </c>
      <c r="E113" s="83"/>
      <c r="F113" s="75">
        <v>40</v>
      </c>
      <c r="G113" s="75">
        <f t="shared" si="1"/>
        <v>80</v>
      </c>
      <c r="N113" s="27"/>
      <c r="O113" s="27"/>
    </row>
    <row r="114" spans="1:15" s="35" customFormat="1" ht="30" customHeight="1" x14ac:dyDescent="0.25">
      <c r="A114" s="64" t="s">
        <v>186</v>
      </c>
      <c r="B114" s="64">
        <v>2100007516</v>
      </c>
      <c r="C114" s="82" t="s">
        <v>187</v>
      </c>
      <c r="D114" s="79">
        <v>2</v>
      </c>
      <c r="E114" s="83"/>
      <c r="F114" s="75">
        <v>40</v>
      </c>
      <c r="G114" s="75">
        <f t="shared" si="1"/>
        <v>80</v>
      </c>
      <c r="N114" s="27"/>
      <c r="O114" s="27"/>
    </row>
    <row r="115" spans="1:15" s="35" customFormat="1" ht="30" customHeight="1" x14ac:dyDescent="0.25">
      <c r="A115" s="64" t="s">
        <v>188</v>
      </c>
      <c r="B115" s="64" t="s">
        <v>189</v>
      </c>
      <c r="C115" s="82" t="s">
        <v>190</v>
      </c>
      <c r="D115" s="79">
        <v>2</v>
      </c>
      <c r="E115" s="83"/>
      <c r="F115" s="75">
        <v>40</v>
      </c>
      <c r="G115" s="75">
        <f t="shared" si="1"/>
        <v>80</v>
      </c>
      <c r="N115" s="27"/>
      <c r="O115" s="27"/>
    </row>
    <row r="116" spans="1:15" s="35" customFormat="1" ht="30" customHeight="1" x14ac:dyDescent="0.25">
      <c r="A116" s="64" t="s">
        <v>191</v>
      </c>
      <c r="B116" s="64" t="s">
        <v>192</v>
      </c>
      <c r="C116" s="82" t="s">
        <v>193</v>
      </c>
      <c r="D116" s="79">
        <v>2</v>
      </c>
      <c r="E116" s="83"/>
      <c r="F116" s="75">
        <v>40</v>
      </c>
      <c r="G116" s="75">
        <f t="shared" si="1"/>
        <v>80</v>
      </c>
      <c r="N116" s="27"/>
      <c r="O116" s="27"/>
    </row>
    <row r="117" spans="1:15" s="35" customFormat="1" ht="30" customHeight="1" x14ac:dyDescent="0.25">
      <c r="A117" s="64" t="s">
        <v>194</v>
      </c>
      <c r="B117" s="64">
        <v>2100023365</v>
      </c>
      <c r="C117" s="82" t="s">
        <v>195</v>
      </c>
      <c r="D117" s="79">
        <v>2</v>
      </c>
      <c r="E117" s="83"/>
      <c r="F117" s="75">
        <v>40</v>
      </c>
      <c r="G117" s="75">
        <f t="shared" si="1"/>
        <v>80</v>
      </c>
      <c r="N117" s="27"/>
      <c r="O117" s="27"/>
    </row>
    <row r="118" spans="1:15" s="35" customFormat="1" ht="30" customHeight="1" x14ac:dyDescent="0.25">
      <c r="A118" s="64" t="s">
        <v>179</v>
      </c>
      <c r="B118" s="64">
        <v>2100028611</v>
      </c>
      <c r="C118" s="82" t="s">
        <v>180</v>
      </c>
      <c r="D118" s="79">
        <v>2</v>
      </c>
      <c r="E118" s="83"/>
      <c r="F118" s="75">
        <v>40</v>
      </c>
      <c r="G118" s="75">
        <f t="shared" si="1"/>
        <v>80</v>
      </c>
      <c r="N118" s="27"/>
      <c r="O118" s="27"/>
    </row>
    <row r="119" spans="1:15" s="35" customFormat="1" ht="30" customHeight="1" x14ac:dyDescent="0.25">
      <c r="A119" s="64" t="s">
        <v>181</v>
      </c>
      <c r="B119" s="64" t="s">
        <v>182</v>
      </c>
      <c r="C119" s="82" t="s">
        <v>183</v>
      </c>
      <c r="D119" s="79">
        <v>2</v>
      </c>
      <c r="E119" s="83"/>
      <c r="F119" s="75">
        <v>40</v>
      </c>
      <c r="G119" s="75">
        <f t="shared" si="1"/>
        <v>80</v>
      </c>
      <c r="N119" s="27"/>
      <c r="O119" s="27"/>
    </row>
    <row r="120" spans="1:15" s="35" customFormat="1" ht="30" customHeight="1" x14ac:dyDescent="0.25">
      <c r="A120" s="64" t="s">
        <v>184</v>
      </c>
      <c r="B120" s="64">
        <v>2100010645</v>
      </c>
      <c r="C120" s="82" t="s">
        <v>185</v>
      </c>
      <c r="D120" s="79">
        <v>2</v>
      </c>
      <c r="E120" s="83"/>
      <c r="F120" s="75">
        <v>40</v>
      </c>
      <c r="G120" s="75">
        <f t="shared" si="1"/>
        <v>80</v>
      </c>
      <c r="N120" s="27"/>
      <c r="O120" s="27"/>
    </row>
    <row r="121" spans="1:15" s="35" customFormat="1" ht="30" customHeight="1" x14ac:dyDescent="0.25">
      <c r="A121" s="64" t="s">
        <v>186</v>
      </c>
      <c r="B121" s="64">
        <v>2100007516</v>
      </c>
      <c r="C121" s="82" t="s">
        <v>187</v>
      </c>
      <c r="D121" s="79">
        <v>2</v>
      </c>
      <c r="E121" s="83"/>
      <c r="F121" s="75">
        <v>40</v>
      </c>
      <c r="G121" s="75">
        <f t="shared" si="1"/>
        <v>80</v>
      </c>
      <c r="N121" s="27"/>
      <c r="O121" s="27"/>
    </row>
    <row r="122" spans="1:15" s="35" customFormat="1" ht="30" customHeight="1" x14ac:dyDescent="0.25">
      <c r="A122" s="64" t="s">
        <v>188</v>
      </c>
      <c r="B122" s="64" t="s">
        <v>189</v>
      </c>
      <c r="C122" s="82" t="s">
        <v>190</v>
      </c>
      <c r="D122" s="79">
        <v>2</v>
      </c>
      <c r="E122" s="83"/>
      <c r="F122" s="75">
        <v>40</v>
      </c>
      <c r="G122" s="75">
        <f t="shared" si="1"/>
        <v>80</v>
      </c>
      <c r="N122" s="27"/>
      <c r="O122" s="27"/>
    </row>
    <row r="123" spans="1:15" s="35" customFormat="1" ht="30" customHeight="1" x14ac:dyDescent="0.25">
      <c r="A123" s="64" t="s">
        <v>191</v>
      </c>
      <c r="B123" s="64" t="s">
        <v>192</v>
      </c>
      <c r="C123" s="82" t="s">
        <v>193</v>
      </c>
      <c r="D123" s="79">
        <v>2</v>
      </c>
      <c r="E123" s="83"/>
      <c r="F123" s="75">
        <v>40</v>
      </c>
      <c r="G123" s="75">
        <f t="shared" si="1"/>
        <v>80</v>
      </c>
      <c r="N123" s="27"/>
      <c r="O123" s="27"/>
    </row>
    <row r="124" spans="1:15" s="35" customFormat="1" ht="30" customHeight="1" x14ac:dyDescent="0.25">
      <c r="A124" s="64" t="s">
        <v>194</v>
      </c>
      <c r="B124" s="64">
        <v>2100023365</v>
      </c>
      <c r="C124" s="82" t="s">
        <v>195</v>
      </c>
      <c r="D124" s="79">
        <v>3</v>
      </c>
      <c r="E124" s="83"/>
      <c r="F124" s="75">
        <v>40</v>
      </c>
      <c r="G124" s="75">
        <f t="shared" ref="G124:G181" si="2">(D124*F124)</f>
        <v>120</v>
      </c>
      <c r="N124" s="27"/>
      <c r="O124" s="27"/>
    </row>
    <row r="125" spans="1:15" s="35" customFormat="1" ht="30" customHeight="1" x14ac:dyDescent="0.25">
      <c r="A125" s="71" t="s">
        <v>231</v>
      </c>
      <c r="B125" s="71" t="s">
        <v>232</v>
      </c>
      <c r="C125" s="56" t="s">
        <v>233</v>
      </c>
      <c r="D125" s="55">
        <v>1</v>
      </c>
      <c r="E125" s="83"/>
      <c r="F125" s="75">
        <v>700</v>
      </c>
      <c r="G125" s="75">
        <f t="shared" si="2"/>
        <v>700</v>
      </c>
      <c r="N125" s="27"/>
      <c r="O125" s="27"/>
    </row>
    <row r="126" spans="1:15" s="35" customFormat="1" ht="30" customHeight="1" x14ac:dyDescent="0.3">
      <c r="A126" s="71" t="s">
        <v>234</v>
      </c>
      <c r="B126" s="71" t="s">
        <v>235</v>
      </c>
      <c r="C126" s="57" t="s">
        <v>236</v>
      </c>
      <c r="D126" s="55">
        <v>1</v>
      </c>
      <c r="E126" s="83"/>
      <c r="F126" s="75">
        <v>700</v>
      </c>
      <c r="G126" s="75">
        <f t="shared" si="2"/>
        <v>700</v>
      </c>
      <c r="N126" s="27"/>
      <c r="O126" s="27"/>
    </row>
    <row r="127" spans="1:15" s="35" customFormat="1" ht="30" customHeight="1" x14ac:dyDescent="0.25">
      <c r="A127" s="71" t="s">
        <v>237</v>
      </c>
      <c r="B127" s="71" t="s">
        <v>238</v>
      </c>
      <c r="C127" s="56" t="s">
        <v>239</v>
      </c>
      <c r="D127" s="55">
        <v>1</v>
      </c>
      <c r="E127" s="83"/>
      <c r="F127" s="75">
        <v>700</v>
      </c>
      <c r="G127" s="75">
        <f t="shared" si="2"/>
        <v>700</v>
      </c>
      <c r="N127" s="27"/>
      <c r="O127" s="27"/>
    </row>
    <row r="128" spans="1:15" s="35" customFormat="1" ht="30" customHeight="1" x14ac:dyDescent="0.25">
      <c r="A128" s="71" t="s">
        <v>240</v>
      </c>
      <c r="B128" s="71" t="s">
        <v>241</v>
      </c>
      <c r="C128" s="56" t="s">
        <v>242</v>
      </c>
      <c r="D128" s="55">
        <v>1</v>
      </c>
      <c r="E128" s="83"/>
      <c r="F128" s="75">
        <v>700</v>
      </c>
      <c r="G128" s="75">
        <f t="shared" si="2"/>
        <v>700</v>
      </c>
      <c r="N128" s="27"/>
      <c r="O128" s="27"/>
    </row>
    <row r="129" spans="1:7" ht="30" customHeight="1" x14ac:dyDescent="0.25">
      <c r="A129" s="71" t="s">
        <v>243</v>
      </c>
      <c r="B129" s="71" t="s">
        <v>244</v>
      </c>
      <c r="C129" s="56" t="s">
        <v>245</v>
      </c>
      <c r="D129" s="55">
        <v>1</v>
      </c>
      <c r="E129" s="83"/>
      <c r="F129" s="75">
        <v>700</v>
      </c>
      <c r="G129" s="75">
        <f t="shared" si="2"/>
        <v>700</v>
      </c>
    </row>
    <row r="130" spans="1:7" ht="30" customHeight="1" x14ac:dyDescent="0.25">
      <c r="A130" s="71" t="s">
        <v>246</v>
      </c>
      <c r="B130" s="71" t="s">
        <v>247</v>
      </c>
      <c r="C130" s="56" t="s">
        <v>248</v>
      </c>
      <c r="D130" s="55">
        <v>1</v>
      </c>
      <c r="E130" s="83"/>
      <c r="F130" s="75">
        <v>700</v>
      </c>
      <c r="G130" s="75">
        <f t="shared" si="2"/>
        <v>700</v>
      </c>
    </row>
    <row r="131" spans="1:7" ht="30" customHeight="1" x14ac:dyDescent="0.25">
      <c r="A131" s="71" t="s">
        <v>249</v>
      </c>
      <c r="B131" s="71" t="s">
        <v>250</v>
      </c>
      <c r="C131" s="56" t="s">
        <v>251</v>
      </c>
      <c r="D131" s="55">
        <v>1</v>
      </c>
      <c r="E131" s="83"/>
      <c r="F131" s="75">
        <v>700</v>
      </c>
      <c r="G131" s="75">
        <f t="shared" si="2"/>
        <v>700</v>
      </c>
    </row>
    <row r="132" spans="1:7" ht="30" customHeight="1" x14ac:dyDescent="0.25">
      <c r="A132" s="71" t="s">
        <v>252</v>
      </c>
      <c r="B132" s="71" t="s">
        <v>253</v>
      </c>
      <c r="C132" s="56" t="s">
        <v>254</v>
      </c>
      <c r="D132" s="55">
        <v>1</v>
      </c>
      <c r="E132" s="83"/>
      <c r="F132" s="75">
        <v>700</v>
      </c>
      <c r="G132" s="75">
        <f t="shared" si="2"/>
        <v>700</v>
      </c>
    </row>
    <row r="133" spans="1:7" ht="30" customHeight="1" x14ac:dyDescent="0.25">
      <c r="A133" s="71" t="s">
        <v>255</v>
      </c>
      <c r="B133" s="71" t="s">
        <v>256</v>
      </c>
      <c r="C133" s="56" t="s">
        <v>257</v>
      </c>
      <c r="D133" s="55">
        <v>1</v>
      </c>
      <c r="E133" s="83"/>
      <c r="F133" s="75">
        <v>700</v>
      </c>
      <c r="G133" s="75">
        <f t="shared" si="2"/>
        <v>700</v>
      </c>
    </row>
    <row r="134" spans="1:7" ht="30" customHeight="1" x14ac:dyDescent="0.25">
      <c r="A134" s="71" t="s">
        <v>258</v>
      </c>
      <c r="B134" s="71" t="s">
        <v>259</v>
      </c>
      <c r="C134" s="56" t="s">
        <v>260</v>
      </c>
      <c r="D134" s="55">
        <v>1</v>
      </c>
      <c r="E134" s="83"/>
      <c r="F134" s="75">
        <v>700</v>
      </c>
      <c r="G134" s="75">
        <f t="shared" si="2"/>
        <v>700</v>
      </c>
    </row>
    <row r="135" spans="1:7" ht="30" customHeight="1" x14ac:dyDescent="0.25">
      <c r="A135" s="71" t="s">
        <v>261</v>
      </c>
      <c r="B135" s="71" t="s">
        <v>262</v>
      </c>
      <c r="C135" s="56" t="s">
        <v>263</v>
      </c>
      <c r="D135" s="55">
        <v>1</v>
      </c>
      <c r="E135" s="83"/>
      <c r="F135" s="75">
        <v>700</v>
      </c>
      <c r="G135" s="75">
        <f t="shared" si="2"/>
        <v>700</v>
      </c>
    </row>
    <row r="136" spans="1:7" ht="30" customHeight="1" x14ac:dyDescent="0.25">
      <c r="A136" s="71" t="s">
        <v>264</v>
      </c>
      <c r="B136" s="71" t="s">
        <v>265</v>
      </c>
      <c r="C136" s="56" t="s">
        <v>266</v>
      </c>
      <c r="D136" s="55">
        <v>1</v>
      </c>
      <c r="E136" s="83"/>
      <c r="F136" s="75">
        <v>700</v>
      </c>
      <c r="G136" s="75">
        <f t="shared" si="2"/>
        <v>700</v>
      </c>
    </row>
    <row r="137" spans="1:7" ht="30" customHeight="1" x14ac:dyDescent="0.25">
      <c r="A137" s="71" t="s">
        <v>267</v>
      </c>
      <c r="B137" s="71" t="s">
        <v>268</v>
      </c>
      <c r="C137" s="56" t="s">
        <v>269</v>
      </c>
      <c r="D137" s="55">
        <v>1</v>
      </c>
      <c r="E137" s="83"/>
      <c r="F137" s="75">
        <v>700</v>
      </c>
      <c r="G137" s="75">
        <f t="shared" si="2"/>
        <v>700</v>
      </c>
    </row>
    <row r="138" spans="1:7" ht="30" customHeight="1" x14ac:dyDescent="0.25">
      <c r="A138" s="71" t="s">
        <v>270</v>
      </c>
      <c r="B138" s="71" t="s">
        <v>271</v>
      </c>
      <c r="C138" s="56" t="s">
        <v>272</v>
      </c>
      <c r="D138" s="55">
        <v>1</v>
      </c>
      <c r="E138" s="83"/>
      <c r="F138" s="75">
        <v>700</v>
      </c>
      <c r="G138" s="75">
        <f t="shared" si="2"/>
        <v>700</v>
      </c>
    </row>
    <row r="139" spans="1:7" ht="30" customHeight="1" x14ac:dyDescent="0.25">
      <c r="A139" s="71" t="s">
        <v>273</v>
      </c>
      <c r="B139" s="71" t="s">
        <v>274</v>
      </c>
      <c r="C139" s="56" t="s">
        <v>275</v>
      </c>
      <c r="D139" s="55">
        <v>1</v>
      </c>
      <c r="E139" s="83"/>
      <c r="F139" s="75">
        <v>700</v>
      </c>
      <c r="G139" s="75">
        <f t="shared" si="2"/>
        <v>700</v>
      </c>
    </row>
    <row r="140" spans="1:7" ht="30" customHeight="1" x14ac:dyDescent="0.25">
      <c r="A140" s="71" t="s">
        <v>276</v>
      </c>
      <c r="B140" s="71" t="s">
        <v>277</v>
      </c>
      <c r="C140" s="56" t="s">
        <v>278</v>
      </c>
      <c r="D140" s="55">
        <v>1</v>
      </c>
      <c r="E140" s="83"/>
      <c r="F140" s="75">
        <v>700</v>
      </c>
      <c r="G140" s="75">
        <f t="shared" si="2"/>
        <v>700</v>
      </c>
    </row>
    <row r="141" spans="1:7" ht="30" customHeight="1" x14ac:dyDescent="0.25">
      <c r="A141" s="71" t="s">
        <v>279</v>
      </c>
      <c r="B141" s="71" t="s">
        <v>280</v>
      </c>
      <c r="C141" s="56" t="s">
        <v>281</v>
      </c>
      <c r="D141" s="55">
        <v>1</v>
      </c>
      <c r="E141" s="83"/>
      <c r="F141" s="75">
        <v>700</v>
      </c>
      <c r="G141" s="75">
        <f t="shared" si="2"/>
        <v>700</v>
      </c>
    </row>
    <row r="142" spans="1:7" ht="30" customHeight="1" x14ac:dyDescent="0.25">
      <c r="A142" s="71" t="s">
        <v>282</v>
      </c>
      <c r="B142" s="71" t="s">
        <v>283</v>
      </c>
      <c r="C142" s="56" t="s">
        <v>284</v>
      </c>
      <c r="D142" s="55">
        <v>1</v>
      </c>
      <c r="E142" s="83"/>
      <c r="F142" s="75">
        <v>700</v>
      </c>
      <c r="G142" s="75">
        <f t="shared" si="2"/>
        <v>700</v>
      </c>
    </row>
    <row r="143" spans="1:7" ht="30" customHeight="1" x14ac:dyDescent="0.25">
      <c r="A143" s="71" t="s">
        <v>285</v>
      </c>
      <c r="B143" s="71" t="s">
        <v>286</v>
      </c>
      <c r="C143" s="56" t="s">
        <v>287</v>
      </c>
      <c r="D143" s="55">
        <v>1</v>
      </c>
      <c r="E143" s="83"/>
      <c r="F143" s="75">
        <v>700</v>
      </c>
      <c r="G143" s="75">
        <f t="shared" si="2"/>
        <v>700</v>
      </c>
    </row>
    <row r="144" spans="1:7" ht="30" customHeight="1" x14ac:dyDescent="0.3">
      <c r="A144" s="71" t="s">
        <v>288</v>
      </c>
      <c r="B144" s="71" t="s">
        <v>289</v>
      </c>
      <c r="C144" s="57" t="s">
        <v>290</v>
      </c>
      <c r="D144" s="55">
        <v>1</v>
      </c>
      <c r="E144" s="83"/>
      <c r="F144" s="75">
        <v>700</v>
      </c>
      <c r="G144" s="75">
        <f t="shared" si="2"/>
        <v>700</v>
      </c>
    </row>
    <row r="145" spans="1:7" ht="30" customHeight="1" x14ac:dyDescent="0.25">
      <c r="A145" s="71" t="s">
        <v>291</v>
      </c>
      <c r="B145" s="71" t="s">
        <v>292</v>
      </c>
      <c r="C145" s="56" t="s">
        <v>293</v>
      </c>
      <c r="D145" s="55">
        <v>1</v>
      </c>
      <c r="E145" s="83"/>
      <c r="F145" s="75">
        <v>700</v>
      </c>
      <c r="G145" s="75">
        <f t="shared" si="2"/>
        <v>700</v>
      </c>
    </row>
    <row r="146" spans="1:7" ht="30" customHeight="1" x14ac:dyDescent="0.25">
      <c r="A146" s="71" t="s">
        <v>294</v>
      </c>
      <c r="B146" s="71" t="s">
        <v>295</v>
      </c>
      <c r="C146" s="56" t="s">
        <v>296</v>
      </c>
      <c r="D146" s="55">
        <v>1</v>
      </c>
      <c r="E146" s="83"/>
      <c r="F146" s="75">
        <v>700</v>
      </c>
      <c r="G146" s="75">
        <f t="shared" si="2"/>
        <v>700</v>
      </c>
    </row>
    <row r="147" spans="1:7" ht="30" customHeight="1" x14ac:dyDescent="0.3">
      <c r="A147" s="71" t="s">
        <v>297</v>
      </c>
      <c r="B147" s="71" t="s">
        <v>298</v>
      </c>
      <c r="C147" s="57" t="s">
        <v>299</v>
      </c>
      <c r="D147" s="55">
        <v>1</v>
      </c>
      <c r="E147" s="83"/>
      <c r="F147" s="75">
        <v>700</v>
      </c>
      <c r="G147" s="75">
        <f t="shared" si="2"/>
        <v>700</v>
      </c>
    </row>
    <row r="148" spans="1:7" ht="30" customHeight="1" x14ac:dyDescent="0.3">
      <c r="A148" s="71" t="s">
        <v>300</v>
      </c>
      <c r="B148" s="71" t="s">
        <v>301</v>
      </c>
      <c r="C148" s="57" t="s">
        <v>302</v>
      </c>
      <c r="D148" s="55">
        <v>1</v>
      </c>
      <c r="E148" s="83"/>
      <c r="F148" s="75">
        <v>700</v>
      </c>
      <c r="G148" s="75">
        <f t="shared" si="2"/>
        <v>700</v>
      </c>
    </row>
    <row r="149" spans="1:7" ht="30" customHeight="1" x14ac:dyDescent="0.25">
      <c r="A149" s="71" t="s">
        <v>303</v>
      </c>
      <c r="B149" s="71" t="s">
        <v>304</v>
      </c>
      <c r="C149" s="56" t="s">
        <v>305</v>
      </c>
      <c r="D149" s="55">
        <v>1</v>
      </c>
      <c r="E149" s="83"/>
      <c r="F149" s="75">
        <v>700</v>
      </c>
      <c r="G149" s="75">
        <f t="shared" si="2"/>
        <v>700</v>
      </c>
    </row>
    <row r="150" spans="1:7" ht="30" customHeight="1" x14ac:dyDescent="0.25">
      <c r="A150" s="71" t="s">
        <v>306</v>
      </c>
      <c r="B150" s="71" t="s">
        <v>307</v>
      </c>
      <c r="C150" s="56" t="s">
        <v>308</v>
      </c>
      <c r="D150" s="55">
        <v>1</v>
      </c>
      <c r="E150" s="83"/>
      <c r="F150" s="75">
        <v>700</v>
      </c>
      <c r="G150" s="75">
        <f t="shared" si="2"/>
        <v>700</v>
      </c>
    </row>
    <row r="151" spans="1:7" ht="30" customHeight="1" x14ac:dyDescent="0.25">
      <c r="A151" s="71" t="s">
        <v>309</v>
      </c>
      <c r="B151" s="71" t="s">
        <v>310</v>
      </c>
      <c r="C151" s="56" t="s">
        <v>311</v>
      </c>
      <c r="D151" s="55">
        <v>1</v>
      </c>
      <c r="E151" s="83"/>
      <c r="F151" s="75">
        <v>700</v>
      </c>
      <c r="G151" s="75">
        <f t="shared" si="2"/>
        <v>700</v>
      </c>
    </row>
    <row r="152" spans="1:7" ht="30" customHeight="1" x14ac:dyDescent="0.25">
      <c r="A152" s="71" t="s">
        <v>312</v>
      </c>
      <c r="B152" s="71" t="s">
        <v>313</v>
      </c>
      <c r="C152" s="56" t="s">
        <v>314</v>
      </c>
      <c r="D152" s="55">
        <v>1</v>
      </c>
      <c r="E152" s="83"/>
      <c r="F152" s="75">
        <v>700</v>
      </c>
      <c r="G152" s="75">
        <f t="shared" si="2"/>
        <v>700</v>
      </c>
    </row>
    <row r="153" spans="1:7" ht="30" customHeight="1" x14ac:dyDescent="0.25">
      <c r="A153" s="71" t="s">
        <v>315</v>
      </c>
      <c r="B153" s="71" t="s">
        <v>316</v>
      </c>
      <c r="C153" s="56" t="s">
        <v>317</v>
      </c>
      <c r="D153" s="55">
        <v>1</v>
      </c>
      <c r="E153" s="83"/>
      <c r="F153" s="75">
        <v>700</v>
      </c>
      <c r="G153" s="75">
        <f t="shared" si="2"/>
        <v>700</v>
      </c>
    </row>
    <row r="154" spans="1:7" ht="30" customHeight="1" x14ac:dyDescent="0.3">
      <c r="A154" s="71" t="s">
        <v>318</v>
      </c>
      <c r="B154" s="71" t="s">
        <v>319</v>
      </c>
      <c r="C154" s="57" t="s">
        <v>320</v>
      </c>
      <c r="D154" s="55">
        <v>1</v>
      </c>
      <c r="E154" s="83"/>
      <c r="F154" s="75">
        <v>700</v>
      </c>
      <c r="G154" s="75">
        <f t="shared" si="2"/>
        <v>700</v>
      </c>
    </row>
    <row r="155" spans="1:7" ht="30" customHeight="1" x14ac:dyDescent="0.25">
      <c r="A155" s="71" t="s">
        <v>321</v>
      </c>
      <c r="B155" s="71" t="s">
        <v>322</v>
      </c>
      <c r="C155" s="56" t="s">
        <v>323</v>
      </c>
      <c r="D155" s="55">
        <v>1</v>
      </c>
      <c r="E155" s="83"/>
      <c r="F155" s="75">
        <v>700</v>
      </c>
      <c r="G155" s="75">
        <f t="shared" si="2"/>
        <v>700</v>
      </c>
    </row>
    <row r="156" spans="1:7" ht="30" customHeight="1" x14ac:dyDescent="0.25">
      <c r="A156" s="71" t="s">
        <v>324</v>
      </c>
      <c r="B156" s="71" t="s">
        <v>325</v>
      </c>
      <c r="C156" s="56" t="s">
        <v>326</v>
      </c>
      <c r="D156" s="55">
        <v>1</v>
      </c>
      <c r="E156" s="83"/>
      <c r="F156" s="75">
        <v>700</v>
      </c>
      <c r="G156" s="75">
        <f t="shared" si="2"/>
        <v>700</v>
      </c>
    </row>
    <row r="157" spans="1:7" ht="30" customHeight="1" x14ac:dyDescent="0.25">
      <c r="A157" s="71" t="s">
        <v>327</v>
      </c>
      <c r="B157" s="71" t="s">
        <v>328</v>
      </c>
      <c r="C157" s="56" t="s">
        <v>329</v>
      </c>
      <c r="D157" s="55">
        <v>1</v>
      </c>
      <c r="E157" s="83"/>
      <c r="F157" s="75">
        <v>700</v>
      </c>
      <c r="G157" s="75">
        <f t="shared" si="2"/>
        <v>700</v>
      </c>
    </row>
    <row r="158" spans="1:7" ht="30" customHeight="1" x14ac:dyDescent="0.25">
      <c r="A158" s="71" t="s">
        <v>330</v>
      </c>
      <c r="B158" s="71" t="s">
        <v>331</v>
      </c>
      <c r="C158" s="56" t="s">
        <v>332</v>
      </c>
      <c r="D158" s="55">
        <v>1</v>
      </c>
      <c r="E158" s="83"/>
      <c r="F158" s="75">
        <v>700</v>
      </c>
      <c r="G158" s="75">
        <f t="shared" si="2"/>
        <v>700</v>
      </c>
    </row>
    <row r="159" spans="1:7" ht="30" customHeight="1" x14ac:dyDescent="0.25">
      <c r="A159" s="71" t="s">
        <v>333</v>
      </c>
      <c r="B159" s="71" t="s">
        <v>334</v>
      </c>
      <c r="C159" s="56" t="s">
        <v>335</v>
      </c>
      <c r="D159" s="55">
        <v>4</v>
      </c>
      <c r="E159" s="83"/>
      <c r="F159" s="75">
        <v>700</v>
      </c>
      <c r="G159" s="75">
        <f t="shared" si="2"/>
        <v>2800</v>
      </c>
    </row>
    <row r="160" spans="1:7" ht="30" customHeight="1" x14ac:dyDescent="0.25">
      <c r="A160" s="71" t="s">
        <v>336</v>
      </c>
      <c r="B160" s="71" t="s">
        <v>337</v>
      </c>
      <c r="C160" s="56" t="s">
        <v>338</v>
      </c>
      <c r="D160" s="55">
        <v>4</v>
      </c>
      <c r="E160" s="83"/>
      <c r="F160" s="75">
        <v>700</v>
      </c>
      <c r="G160" s="75">
        <f t="shared" si="2"/>
        <v>2800</v>
      </c>
    </row>
    <row r="161" spans="1:8" ht="30" customHeight="1" x14ac:dyDescent="0.25">
      <c r="A161" s="71" t="s">
        <v>339</v>
      </c>
      <c r="B161" s="71" t="s">
        <v>340</v>
      </c>
      <c r="C161" s="56" t="s">
        <v>341</v>
      </c>
      <c r="D161" s="55">
        <v>4</v>
      </c>
      <c r="E161" s="83"/>
      <c r="F161" s="75">
        <v>700</v>
      </c>
      <c r="G161" s="75">
        <f t="shared" si="2"/>
        <v>2800</v>
      </c>
    </row>
    <row r="162" spans="1:8" ht="30" customHeight="1" x14ac:dyDescent="0.25">
      <c r="A162" s="71" t="s">
        <v>342</v>
      </c>
      <c r="B162" s="71" t="s">
        <v>343</v>
      </c>
      <c r="C162" s="58" t="s">
        <v>344</v>
      </c>
      <c r="D162" s="55">
        <v>10</v>
      </c>
      <c r="E162" s="83"/>
      <c r="F162" s="75">
        <v>55</v>
      </c>
      <c r="G162" s="75">
        <f t="shared" si="2"/>
        <v>550</v>
      </c>
    </row>
    <row r="163" spans="1:8" ht="30" customHeight="1" x14ac:dyDescent="0.25">
      <c r="A163" s="71" t="s">
        <v>345</v>
      </c>
      <c r="B163" s="71" t="s">
        <v>343</v>
      </c>
      <c r="C163" s="58" t="s">
        <v>346</v>
      </c>
      <c r="D163" s="55">
        <v>10</v>
      </c>
      <c r="E163" s="83"/>
      <c r="F163" s="75">
        <v>55</v>
      </c>
      <c r="G163" s="75">
        <f t="shared" si="2"/>
        <v>550</v>
      </c>
    </row>
    <row r="164" spans="1:8" ht="30" customHeight="1" x14ac:dyDescent="0.25">
      <c r="A164" s="71" t="s">
        <v>347</v>
      </c>
      <c r="B164" s="71" t="s">
        <v>348</v>
      </c>
      <c r="C164" s="58" t="s">
        <v>349</v>
      </c>
      <c r="D164" s="55">
        <v>15</v>
      </c>
      <c r="E164" s="83"/>
      <c r="F164" s="75">
        <v>55</v>
      </c>
      <c r="G164" s="75">
        <f t="shared" si="2"/>
        <v>825</v>
      </c>
    </row>
    <row r="165" spans="1:8" ht="30" customHeight="1" x14ac:dyDescent="0.25">
      <c r="A165" s="71" t="s">
        <v>350</v>
      </c>
      <c r="B165" s="71" t="s">
        <v>351</v>
      </c>
      <c r="C165" s="58" t="s">
        <v>352</v>
      </c>
      <c r="D165" s="55">
        <v>15</v>
      </c>
      <c r="E165" s="83"/>
      <c r="F165" s="75">
        <v>55</v>
      </c>
      <c r="G165" s="75">
        <f t="shared" si="2"/>
        <v>825</v>
      </c>
    </row>
    <row r="166" spans="1:8" ht="30" customHeight="1" x14ac:dyDescent="0.25">
      <c r="A166" s="71" t="s">
        <v>353</v>
      </c>
      <c r="B166" s="71" t="s">
        <v>354</v>
      </c>
      <c r="C166" s="58" t="s">
        <v>355</v>
      </c>
      <c r="D166" s="55">
        <v>15</v>
      </c>
      <c r="E166" s="83"/>
      <c r="F166" s="75">
        <v>55</v>
      </c>
      <c r="G166" s="75">
        <f t="shared" si="2"/>
        <v>825</v>
      </c>
    </row>
    <row r="167" spans="1:8" ht="30" customHeight="1" x14ac:dyDescent="0.25">
      <c r="A167" s="71" t="s">
        <v>356</v>
      </c>
      <c r="B167" s="71" t="s">
        <v>357</v>
      </c>
      <c r="C167" s="58" t="s">
        <v>358</v>
      </c>
      <c r="D167" s="55">
        <v>15</v>
      </c>
      <c r="E167" s="83"/>
      <c r="F167" s="75">
        <v>55</v>
      </c>
      <c r="G167" s="75">
        <f t="shared" si="2"/>
        <v>825</v>
      </c>
    </row>
    <row r="168" spans="1:8" ht="30" customHeight="1" x14ac:dyDescent="0.25">
      <c r="A168" s="71" t="s">
        <v>359</v>
      </c>
      <c r="B168" s="71" t="s">
        <v>360</v>
      </c>
      <c r="C168" s="58" t="s">
        <v>361</v>
      </c>
      <c r="D168" s="55">
        <v>10</v>
      </c>
      <c r="E168" s="83"/>
      <c r="F168" s="75">
        <v>55</v>
      </c>
      <c r="G168" s="75">
        <f t="shared" si="2"/>
        <v>550</v>
      </c>
    </row>
    <row r="169" spans="1:8" ht="30" customHeight="1" x14ac:dyDescent="0.25">
      <c r="A169" s="71" t="s">
        <v>362</v>
      </c>
      <c r="B169" s="71" t="s">
        <v>363</v>
      </c>
      <c r="C169" s="58" t="s">
        <v>364</v>
      </c>
      <c r="D169" s="55">
        <v>5</v>
      </c>
      <c r="E169" s="83"/>
      <c r="F169" s="75">
        <v>55</v>
      </c>
      <c r="G169" s="75">
        <f t="shared" si="2"/>
        <v>275</v>
      </c>
    </row>
    <row r="170" spans="1:8" ht="30" customHeight="1" x14ac:dyDescent="0.25">
      <c r="A170" s="71" t="s">
        <v>365</v>
      </c>
      <c r="B170" s="71" t="s">
        <v>366</v>
      </c>
      <c r="C170" s="58" t="s">
        <v>367</v>
      </c>
      <c r="D170" s="55">
        <v>5</v>
      </c>
      <c r="E170" s="83"/>
      <c r="F170" s="75">
        <v>55</v>
      </c>
      <c r="G170" s="75">
        <f t="shared" si="2"/>
        <v>275</v>
      </c>
    </row>
    <row r="171" spans="1:8" ht="30" customHeight="1" x14ac:dyDescent="0.25">
      <c r="A171" s="71" t="s">
        <v>368</v>
      </c>
      <c r="B171" s="71" t="s">
        <v>363</v>
      </c>
      <c r="C171" s="58" t="s">
        <v>369</v>
      </c>
      <c r="D171" s="55">
        <v>5</v>
      </c>
      <c r="E171" s="83"/>
      <c r="F171" s="75">
        <v>55</v>
      </c>
      <c r="G171" s="75">
        <f t="shared" si="2"/>
        <v>275</v>
      </c>
    </row>
    <row r="172" spans="1:8" ht="30" customHeight="1" x14ac:dyDescent="0.25">
      <c r="A172" s="71" t="s">
        <v>370</v>
      </c>
      <c r="B172" s="71" t="s">
        <v>363</v>
      </c>
      <c r="C172" s="58" t="s">
        <v>371</v>
      </c>
      <c r="D172" s="55">
        <v>5</v>
      </c>
      <c r="E172" s="83"/>
      <c r="F172" s="75">
        <v>45</v>
      </c>
      <c r="G172" s="75">
        <f t="shared" si="2"/>
        <v>225</v>
      </c>
    </row>
    <row r="173" spans="1:8" s="49" customFormat="1" ht="30" customHeight="1" x14ac:dyDescent="0.25">
      <c r="A173" s="71" t="s">
        <v>372</v>
      </c>
      <c r="B173" s="71" t="s">
        <v>363</v>
      </c>
      <c r="C173" s="58" t="s">
        <v>373</v>
      </c>
      <c r="D173" s="55">
        <v>5</v>
      </c>
      <c r="E173" s="83"/>
      <c r="F173" s="75">
        <v>45</v>
      </c>
      <c r="G173" s="75">
        <f t="shared" si="2"/>
        <v>225</v>
      </c>
    </row>
    <row r="174" spans="1:8" s="49" customFormat="1" ht="30" customHeight="1" x14ac:dyDescent="0.25">
      <c r="A174" s="71" t="s">
        <v>374</v>
      </c>
      <c r="B174" s="71" t="s">
        <v>363</v>
      </c>
      <c r="C174" s="58" t="s">
        <v>375</v>
      </c>
      <c r="D174" s="55">
        <v>5</v>
      </c>
      <c r="E174" s="83"/>
      <c r="F174" s="75">
        <v>45</v>
      </c>
      <c r="G174" s="75">
        <f t="shared" si="2"/>
        <v>225</v>
      </c>
      <c r="H174" s="50"/>
    </row>
    <row r="175" spans="1:8" s="49" customFormat="1" ht="30" customHeight="1" x14ac:dyDescent="0.25">
      <c r="A175" s="71" t="s">
        <v>376</v>
      </c>
      <c r="B175" s="71" t="s">
        <v>363</v>
      </c>
      <c r="C175" s="58" t="s">
        <v>377</v>
      </c>
      <c r="D175" s="55">
        <v>5</v>
      </c>
      <c r="E175" s="83"/>
      <c r="F175" s="75">
        <v>45</v>
      </c>
      <c r="G175" s="75">
        <f t="shared" si="2"/>
        <v>225</v>
      </c>
      <c r="H175" s="50"/>
    </row>
    <row r="176" spans="1:8" s="49" customFormat="1" ht="30" customHeight="1" x14ac:dyDescent="0.25">
      <c r="A176" s="71" t="s">
        <v>378</v>
      </c>
      <c r="B176" s="71" t="s">
        <v>363</v>
      </c>
      <c r="C176" s="58" t="s">
        <v>379</v>
      </c>
      <c r="D176" s="55">
        <v>5</v>
      </c>
      <c r="E176" s="83"/>
      <c r="F176" s="75">
        <v>45</v>
      </c>
      <c r="G176" s="75">
        <f t="shared" si="2"/>
        <v>225</v>
      </c>
      <c r="H176" s="50"/>
    </row>
    <row r="177" spans="1:8" s="49" customFormat="1" ht="30" customHeight="1" x14ac:dyDescent="0.25">
      <c r="A177" s="71" t="s">
        <v>380</v>
      </c>
      <c r="B177" s="71" t="s">
        <v>366</v>
      </c>
      <c r="C177" s="58" t="s">
        <v>381</v>
      </c>
      <c r="D177" s="55">
        <v>5</v>
      </c>
      <c r="E177" s="83"/>
      <c r="F177" s="75">
        <v>45</v>
      </c>
      <c r="G177" s="75">
        <f t="shared" si="2"/>
        <v>225</v>
      </c>
      <c r="H177" s="50"/>
    </row>
    <row r="178" spans="1:8" s="49" customFormat="1" ht="30" customHeight="1" x14ac:dyDescent="0.25">
      <c r="A178" s="71" t="s">
        <v>382</v>
      </c>
      <c r="B178" s="71" t="s">
        <v>366</v>
      </c>
      <c r="C178" s="58" t="s">
        <v>383</v>
      </c>
      <c r="D178" s="55">
        <v>5</v>
      </c>
      <c r="E178" s="83"/>
      <c r="F178" s="75">
        <v>45</v>
      </c>
      <c r="G178" s="75">
        <f t="shared" si="2"/>
        <v>225</v>
      </c>
      <c r="H178" s="50"/>
    </row>
    <row r="179" spans="1:8" customFormat="1" ht="30" customHeight="1" x14ac:dyDescent="0.25">
      <c r="A179" s="71" t="s">
        <v>384</v>
      </c>
      <c r="B179" s="71" t="s">
        <v>366</v>
      </c>
      <c r="C179" s="58" t="s">
        <v>385</v>
      </c>
      <c r="D179" s="55">
        <v>5</v>
      </c>
      <c r="E179" s="83"/>
      <c r="F179" s="75">
        <v>45</v>
      </c>
      <c r="G179" s="75">
        <f t="shared" si="2"/>
        <v>225</v>
      </c>
    </row>
    <row r="180" spans="1:8" customFormat="1" ht="30" customHeight="1" x14ac:dyDescent="0.25">
      <c r="A180" s="71" t="s">
        <v>386</v>
      </c>
      <c r="B180" s="71" t="s">
        <v>366</v>
      </c>
      <c r="C180" s="58" t="s">
        <v>387</v>
      </c>
      <c r="D180" s="55">
        <v>5</v>
      </c>
      <c r="E180" s="83"/>
      <c r="F180" s="75">
        <v>45</v>
      </c>
      <c r="G180" s="75">
        <f t="shared" si="2"/>
        <v>225</v>
      </c>
    </row>
    <row r="181" spans="1:8" s="49" customFormat="1" ht="30" customHeight="1" x14ac:dyDescent="0.25">
      <c r="A181" s="71" t="s">
        <v>388</v>
      </c>
      <c r="B181" s="71" t="s">
        <v>366</v>
      </c>
      <c r="C181" s="58" t="s">
        <v>389</v>
      </c>
      <c r="D181" s="55">
        <v>5</v>
      </c>
      <c r="E181" s="83"/>
      <c r="F181" s="75">
        <v>45</v>
      </c>
      <c r="G181" s="75">
        <f t="shared" si="2"/>
        <v>225</v>
      </c>
      <c r="H181" s="50"/>
    </row>
    <row r="182" spans="1:8" ht="30" customHeight="1" x14ac:dyDescent="0.25">
      <c r="A182" s="35"/>
      <c r="B182" s="41"/>
      <c r="C182" s="85"/>
      <c r="D182" s="86"/>
      <c r="E182" s="85"/>
      <c r="F182" s="87" t="s">
        <v>196</v>
      </c>
      <c r="G182" s="88">
        <f>SUM(G22:G181)</f>
        <v>79745</v>
      </c>
    </row>
    <row r="183" spans="1:8" ht="30" customHeight="1" x14ac:dyDescent="0.25">
      <c r="A183" s="35"/>
      <c r="B183" s="41"/>
      <c r="C183" s="85"/>
      <c r="D183" s="86"/>
      <c r="E183" s="85"/>
      <c r="F183" s="87" t="s">
        <v>197</v>
      </c>
      <c r="G183" s="88">
        <f>+G182*0.12</f>
        <v>9569.4</v>
      </c>
    </row>
    <row r="184" spans="1:8" ht="30" customHeight="1" x14ac:dyDescent="0.25">
      <c r="A184" s="35"/>
      <c r="B184" s="41"/>
      <c r="C184" s="85"/>
      <c r="D184" s="86"/>
      <c r="E184" s="85"/>
      <c r="F184" s="87" t="s">
        <v>198</v>
      </c>
      <c r="G184" s="88">
        <f>+G182+G183</f>
        <v>89314.4</v>
      </c>
    </row>
    <row r="186" spans="1:8" ht="30" customHeight="1" x14ac:dyDescent="0.25">
      <c r="B186" s="93" t="s">
        <v>439</v>
      </c>
      <c r="C186" s="93"/>
    </row>
    <row r="187" spans="1:8" ht="30" customHeight="1" x14ac:dyDescent="0.25">
      <c r="B187" s="42" t="s">
        <v>391</v>
      </c>
      <c r="C187" s="42" t="s">
        <v>200</v>
      </c>
    </row>
    <row r="188" spans="1:8" ht="30" customHeight="1" x14ac:dyDescent="0.25">
      <c r="B188" s="43"/>
      <c r="C188" s="44" t="s">
        <v>201</v>
      </c>
    </row>
    <row r="189" spans="1:8" ht="30" customHeight="1" x14ac:dyDescent="0.2">
      <c r="B189" s="45">
        <v>1</v>
      </c>
      <c r="C189" s="63" t="s">
        <v>202</v>
      </c>
    </row>
    <row r="190" spans="1:8" ht="30" customHeight="1" x14ac:dyDescent="0.2">
      <c r="B190" s="37">
        <v>1</v>
      </c>
      <c r="C190" s="46" t="s">
        <v>203</v>
      </c>
    </row>
    <row r="191" spans="1:8" ht="30" customHeight="1" x14ac:dyDescent="0.2">
      <c r="B191" s="37">
        <v>2</v>
      </c>
      <c r="C191" s="46" t="s">
        <v>440</v>
      </c>
    </row>
    <row r="192" spans="1:8" ht="30" customHeight="1" x14ac:dyDescent="0.2">
      <c r="B192" s="37">
        <v>1</v>
      </c>
      <c r="C192" s="46" t="s">
        <v>204</v>
      </c>
    </row>
    <row r="193" spans="2:3" ht="30" customHeight="1" x14ac:dyDescent="0.2">
      <c r="B193" s="37">
        <v>1</v>
      </c>
      <c r="C193" s="46" t="s">
        <v>205</v>
      </c>
    </row>
    <row r="194" spans="2:3" ht="30" customHeight="1" x14ac:dyDescent="0.2">
      <c r="B194" s="37">
        <v>1</v>
      </c>
      <c r="C194" s="46" t="s">
        <v>206</v>
      </c>
    </row>
    <row r="195" spans="2:3" ht="30" customHeight="1" x14ac:dyDescent="0.2">
      <c r="B195" s="37">
        <v>1</v>
      </c>
      <c r="C195" s="46" t="s">
        <v>207</v>
      </c>
    </row>
    <row r="196" spans="2:3" ht="30" customHeight="1" x14ac:dyDescent="0.2">
      <c r="B196" s="37">
        <v>1</v>
      </c>
      <c r="C196" s="46" t="s">
        <v>208</v>
      </c>
    </row>
    <row r="197" spans="2:3" ht="30" customHeight="1" x14ac:dyDescent="0.2">
      <c r="B197" s="37">
        <v>1</v>
      </c>
      <c r="C197" s="46" t="s">
        <v>209</v>
      </c>
    </row>
    <row r="198" spans="2:3" ht="30" customHeight="1" x14ac:dyDescent="0.2">
      <c r="B198" s="37">
        <v>1</v>
      </c>
      <c r="C198" s="46" t="s">
        <v>210</v>
      </c>
    </row>
    <row r="199" spans="2:3" ht="30" customHeight="1" x14ac:dyDescent="0.2">
      <c r="B199" s="37">
        <v>1</v>
      </c>
      <c r="C199" s="46" t="s">
        <v>211</v>
      </c>
    </row>
    <row r="200" spans="2:3" ht="30" customHeight="1" x14ac:dyDescent="0.2">
      <c r="B200" s="37">
        <v>1</v>
      </c>
      <c r="C200" s="46" t="s">
        <v>441</v>
      </c>
    </row>
    <row r="201" spans="2:3" ht="30" customHeight="1" x14ac:dyDescent="0.2">
      <c r="B201" s="45">
        <v>1</v>
      </c>
      <c r="C201" s="63" t="s">
        <v>442</v>
      </c>
    </row>
    <row r="202" spans="2:3" ht="30" customHeight="1" x14ac:dyDescent="0.25">
      <c r="B202" s="45"/>
      <c r="C202" s="42" t="s">
        <v>213</v>
      </c>
    </row>
    <row r="203" spans="2:3" ht="30" customHeight="1" x14ac:dyDescent="0.2">
      <c r="B203" s="37">
        <v>2</v>
      </c>
      <c r="C203" s="46" t="s">
        <v>443</v>
      </c>
    </row>
    <row r="204" spans="2:3" ht="30" customHeight="1" x14ac:dyDescent="0.2">
      <c r="B204" s="45">
        <v>2</v>
      </c>
      <c r="C204" s="46" t="s">
        <v>212</v>
      </c>
    </row>
    <row r="205" spans="2:3" ht="30" customHeight="1" x14ac:dyDescent="0.2">
      <c r="B205" s="37">
        <v>1</v>
      </c>
      <c r="C205" s="46" t="s">
        <v>214</v>
      </c>
    </row>
    <row r="206" spans="2:3" ht="30" customHeight="1" x14ac:dyDescent="0.2">
      <c r="B206" s="37">
        <v>2</v>
      </c>
      <c r="C206" s="46" t="s">
        <v>215</v>
      </c>
    </row>
    <row r="207" spans="2:3" ht="30" customHeight="1" x14ac:dyDescent="0.2">
      <c r="B207" s="37">
        <v>1</v>
      </c>
      <c r="C207" s="46" t="s">
        <v>216</v>
      </c>
    </row>
    <row r="208" spans="2:3" ht="30" customHeight="1" x14ac:dyDescent="0.2">
      <c r="B208" s="37">
        <v>1</v>
      </c>
      <c r="C208" s="46" t="s">
        <v>217</v>
      </c>
    </row>
    <row r="209" spans="2:7" ht="30" customHeight="1" x14ac:dyDescent="0.2">
      <c r="B209" s="37">
        <v>1</v>
      </c>
      <c r="C209" s="46" t="s">
        <v>218</v>
      </c>
    </row>
    <row r="210" spans="2:7" ht="30" customHeight="1" x14ac:dyDescent="0.2">
      <c r="B210" s="37">
        <v>1</v>
      </c>
      <c r="C210" s="46" t="s">
        <v>219</v>
      </c>
    </row>
    <row r="211" spans="2:7" ht="30" customHeight="1" x14ac:dyDescent="0.2">
      <c r="B211" s="37">
        <v>2</v>
      </c>
      <c r="C211" s="46" t="s">
        <v>220</v>
      </c>
    </row>
    <row r="212" spans="2:7" ht="30" customHeight="1" x14ac:dyDescent="0.2">
      <c r="B212" s="37">
        <v>2</v>
      </c>
      <c r="C212" s="46" t="s">
        <v>221</v>
      </c>
    </row>
    <row r="213" spans="2:7" ht="30" customHeight="1" x14ac:dyDescent="0.2">
      <c r="B213" s="37">
        <v>1</v>
      </c>
      <c r="C213" s="46" t="s">
        <v>444</v>
      </c>
    </row>
    <row r="214" spans="2:7" ht="30" customHeight="1" x14ac:dyDescent="0.2">
      <c r="B214" s="37">
        <v>1</v>
      </c>
      <c r="C214" s="46" t="s">
        <v>222</v>
      </c>
    </row>
    <row r="215" spans="2:7" ht="30" customHeight="1" x14ac:dyDescent="0.2">
      <c r="B215" s="37">
        <v>1</v>
      </c>
      <c r="C215" s="46" t="s">
        <v>223</v>
      </c>
    </row>
    <row r="216" spans="2:7" ht="30" customHeight="1" x14ac:dyDescent="0.2">
      <c r="B216" s="37">
        <v>1</v>
      </c>
      <c r="C216" s="46" t="s">
        <v>224</v>
      </c>
    </row>
    <row r="217" spans="2:7" ht="30" customHeight="1" x14ac:dyDescent="0.2">
      <c r="B217" s="37">
        <v>2</v>
      </c>
      <c r="C217" s="46" t="s">
        <v>225</v>
      </c>
    </row>
    <row r="218" spans="2:7" ht="30" customHeight="1" x14ac:dyDescent="0.2">
      <c r="B218" s="37">
        <v>2</v>
      </c>
      <c r="C218" s="46" t="s">
        <v>226</v>
      </c>
    </row>
    <row r="219" spans="2:7" ht="30" customHeight="1" x14ac:dyDescent="0.2">
      <c r="B219" s="37">
        <v>1</v>
      </c>
      <c r="C219" s="46" t="s">
        <v>227</v>
      </c>
    </row>
    <row r="220" spans="2:7" ht="30" customHeight="1" x14ac:dyDescent="0.2">
      <c r="B220" s="37">
        <v>4</v>
      </c>
      <c r="C220" s="46" t="s">
        <v>228</v>
      </c>
    </row>
    <row r="221" spans="2:7" ht="30" customHeight="1" x14ac:dyDescent="0.2">
      <c r="B221" s="37">
        <v>4</v>
      </c>
      <c r="C221" s="46" t="s">
        <v>229</v>
      </c>
    </row>
    <row r="224" spans="2:7" ht="30" customHeight="1" x14ac:dyDescent="0.25">
      <c r="B224" s="94" t="s">
        <v>390</v>
      </c>
      <c r="C224" s="95"/>
      <c r="D224" s="95"/>
      <c r="E224" s="47"/>
      <c r="F224" s="47"/>
      <c r="G224" s="48"/>
    </row>
    <row r="225" spans="1:7" ht="30" customHeight="1" x14ac:dyDescent="0.25">
      <c r="B225" s="89" t="s">
        <v>391</v>
      </c>
      <c r="C225" s="44" t="s">
        <v>200</v>
      </c>
      <c r="D225" s="44" t="s">
        <v>199</v>
      </c>
      <c r="E225" s="47"/>
      <c r="F225" s="47"/>
      <c r="G225" s="48"/>
    </row>
    <row r="226" spans="1:7" ht="30" customHeight="1" x14ac:dyDescent="0.25">
      <c r="B226" s="90" t="s">
        <v>392</v>
      </c>
      <c r="C226" s="59" t="s">
        <v>393</v>
      </c>
      <c r="D226" s="37">
        <v>2</v>
      </c>
      <c r="E226" s="47"/>
      <c r="F226" s="47"/>
      <c r="G226" s="48"/>
    </row>
    <row r="227" spans="1:7" ht="30" customHeight="1" x14ac:dyDescent="0.25">
      <c r="B227" s="90" t="s">
        <v>394</v>
      </c>
      <c r="C227" s="59" t="s">
        <v>395</v>
      </c>
      <c r="D227" s="37">
        <v>1</v>
      </c>
      <c r="E227" s="48"/>
      <c r="F227" s="48"/>
      <c r="G227" s="48"/>
    </row>
    <row r="228" spans="1:7" ht="30" customHeight="1" x14ac:dyDescent="0.2">
      <c r="B228" s="90" t="s">
        <v>396</v>
      </c>
      <c r="C228" s="59" t="s">
        <v>397</v>
      </c>
      <c r="D228" s="37">
        <v>2</v>
      </c>
    </row>
    <row r="229" spans="1:7" ht="30" customHeight="1" x14ac:dyDescent="0.25">
      <c r="A229" s="49"/>
      <c r="B229" s="90" t="s">
        <v>398</v>
      </c>
      <c r="C229" s="59" t="s">
        <v>399</v>
      </c>
      <c r="D229" s="37">
        <v>1</v>
      </c>
      <c r="E229" s="49"/>
      <c r="F229" s="49"/>
      <c r="G229" s="49"/>
    </row>
    <row r="230" spans="1:7" ht="30" customHeight="1" x14ac:dyDescent="0.25">
      <c r="A230" s="49"/>
      <c r="B230" s="90" t="s">
        <v>400</v>
      </c>
      <c r="C230" s="59" t="s">
        <v>401</v>
      </c>
      <c r="D230" s="37">
        <v>1</v>
      </c>
      <c r="E230" s="49"/>
      <c r="F230" s="49"/>
      <c r="G230" s="49"/>
    </row>
    <row r="231" spans="1:7" ht="30" customHeight="1" x14ac:dyDescent="0.25">
      <c r="A231" s="49"/>
      <c r="B231" s="90" t="s">
        <v>402</v>
      </c>
      <c r="C231" s="59" t="s">
        <v>403</v>
      </c>
      <c r="D231" s="37">
        <v>1</v>
      </c>
      <c r="E231" s="49"/>
      <c r="F231" s="49"/>
      <c r="G231" s="49"/>
    </row>
    <row r="232" spans="1:7" ht="30" customHeight="1" x14ac:dyDescent="0.25">
      <c r="A232" s="49"/>
      <c r="B232" s="90" t="s">
        <v>404</v>
      </c>
      <c r="C232" s="59" t="s">
        <v>405</v>
      </c>
      <c r="D232" s="37">
        <v>1</v>
      </c>
      <c r="E232" s="49"/>
      <c r="F232" s="49"/>
      <c r="G232" s="49"/>
    </row>
    <row r="233" spans="1:7" ht="30" customHeight="1" x14ac:dyDescent="0.25">
      <c r="A233" s="49"/>
      <c r="B233" s="90" t="s">
        <v>406</v>
      </c>
      <c r="C233" s="59" t="s">
        <v>407</v>
      </c>
      <c r="D233" s="37">
        <v>1</v>
      </c>
      <c r="E233" s="49"/>
      <c r="F233" s="49"/>
      <c r="G233" s="49"/>
    </row>
    <row r="234" spans="1:7" ht="30" customHeight="1" x14ac:dyDescent="0.25">
      <c r="A234" s="49"/>
      <c r="B234" s="90" t="s">
        <v>408</v>
      </c>
      <c r="C234" s="59" t="s">
        <v>409</v>
      </c>
      <c r="D234" s="37">
        <v>2</v>
      </c>
      <c r="E234" s="49"/>
      <c r="F234" s="49"/>
      <c r="G234" s="49"/>
    </row>
    <row r="235" spans="1:7" ht="30" customHeight="1" x14ac:dyDescent="0.25">
      <c r="A235"/>
      <c r="B235" s="90" t="s">
        <v>410</v>
      </c>
      <c r="C235" s="59" t="s">
        <v>411</v>
      </c>
      <c r="D235" s="37">
        <v>10</v>
      </c>
      <c r="E235"/>
      <c r="F235"/>
      <c r="G235"/>
    </row>
    <row r="236" spans="1:7" ht="30" customHeight="1" x14ac:dyDescent="0.25">
      <c r="A236"/>
      <c r="B236" s="90" t="s">
        <v>412</v>
      </c>
      <c r="C236" s="59" t="s">
        <v>413</v>
      </c>
      <c r="D236" s="37">
        <v>1</v>
      </c>
      <c r="E236"/>
      <c r="F236"/>
      <c r="G236"/>
    </row>
    <row r="237" spans="1:7" ht="30" customHeight="1" x14ac:dyDescent="0.25">
      <c r="A237" s="49"/>
      <c r="B237" s="90" t="s">
        <v>414</v>
      </c>
      <c r="C237" s="59" t="s">
        <v>415</v>
      </c>
      <c r="D237" s="37">
        <v>1</v>
      </c>
      <c r="E237" s="49"/>
      <c r="F237" s="49"/>
      <c r="G237" s="49"/>
    </row>
    <row r="238" spans="1:7" ht="30" customHeight="1" x14ac:dyDescent="0.25">
      <c r="A238" s="49"/>
      <c r="B238" s="90" t="s">
        <v>416</v>
      </c>
      <c r="C238" s="59" t="s">
        <v>417</v>
      </c>
      <c r="D238" s="37">
        <v>1</v>
      </c>
      <c r="E238" s="49"/>
      <c r="F238" s="49"/>
      <c r="G238" s="49"/>
    </row>
    <row r="239" spans="1:7" ht="30" customHeight="1" x14ac:dyDescent="0.2">
      <c r="A239" s="51"/>
      <c r="B239" s="90" t="s">
        <v>418</v>
      </c>
      <c r="C239" s="59" t="s">
        <v>419</v>
      </c>
      <c r="D239" s="37">
        <v>1</v>
      </c>
      <c r="E239" s="52"/>
      <c r="F239" s="52"/>
      <c r="G239" s="52"/>
    </row>
    <row r="240" spans="1:7" ht="30" customHeight="1" x14ac:dyDescent="0.25">
      <c r="A240" s="49"/>
      <c r="B240" s="90" t="s">
        <v>420</v>
      </c>
      <c r="C240" s="59" t="s">
        <v>417</v>
      </c>
      <c r="D240" s="37">
        <v>1</v>
      </c>
      <c r="E240" s="52"/>
      <c r="F240" s="52"/>
      <c r="G240" s="52"/>
    </row>
    <row r="241" spans="1:4" ht="30" customHeight="1" x14ac:dyDescent="0.2">
      <c r="B241" s="90" t="s">
        <v>421</v>
      </c>
      <c r="C241" s="59" t="s">
        <v>419</v>
      </c>
      <c r="D241" s="37">
        <v>1</v>
      </c>
    </row>
    <row r="242" spans="1:4" ht="30" customHeight="1" x14ac:dyDescent="0.2">
      <c r="B242" s="90" t="s">
        <v>422</v>
      </c>
      <c r="C242" s="59" t="s">
        <v>423</v>
      </c>
      <c r="D242" s="37">
        <v>1</v>
      </c>
    </row>
    <row r="243" spans="1:4" ht="30" customHeight="1" x14ac:dyDescent="0.2">
      <c r="B243" s="46"/>
      <c r="C243" s="38" t="s">
        <v>424</v>
      </c>
      <c r="D243" s="39">
        <v>1</v>
      </c>
    </row>
    <row r="244" spans="1:4" ht="30" customHeight="1" x14ac:dyDescent="0.2">
      <c r="B244" s="46"/>
      <c r="C244" s="38" t="s">
        <v>425</v>
      </c>
      <c r="D244" s="39">
        <v>1</v>
      </c>
    </row>
    <row r="245" spans="1:4" ht="30" customHeight="1" x14ac:dyDescent="0.2">
      <c r="B245" s="46"/>
      <c r="C245" s="38" t="s">
        <v>426</v>
      </c>
      <c r="D245" s="39">
        <v>1</v>
      </c>
    </row>
    <row r="246" spans="1:4" ht="30" customHeight="1" x14ac:dyDescent="0.2">
      <c r="B246" s="46"/>
      <c r="C246" s="38"/>
      <c r="D246" s="39"/>
    </row>
    <row r="247" spans="1:4" ht="30" customHeight="1" x14ac:dyDescent="0.2">
      <c r="B247" s="46"/>
      <c r="C247" s="38" t="s">
        <v>491</v>
      </c>
      <c r="D247" s="39">
        <v>1</v>
      </c>
    </row>
    <row r="248" spans="1:4" ht="30" customHeight="1" x14ac:dyDescent="0.2">
      <c r="B248" s="46"/>
      <c r="C248" s="38" t="s">
        <v>427</v>
      </c>
      <c r="D248" s="39">
        <v>4</v>
      </c>
    </row>
    <row r="249" spans="1:4" ht="30" customHeight="1" x14ac:dyDescent="0.2">
      <c r="B249" s="46"/>
      <c r="C249" s="38" t="s">
        <v>428</v>
      </c>
      <c r="D249" s="39">
        <v>1</v>
      </c>
    </row>
    <row r="250" spans="1:4" ht="30" customHeight="1" x14ac:dyDescent="0.2">
      <c r="B250" s="46"/>
      <c r="C250" s="38" t="s">
        <v>492</v>
      </c>
      <c r="D250" s="39">
        <v>2</v>
      </c>
    </row>
    <row r="251" spans="1:4" ht="30" customHeight="1" x14ac:dyDescent="0.2">
      <c r="B251" s="91"/>
      <c r="C251" s="91" t="s">
        <v>230</v>
      </c>
      <c r="D251" s="37">
        <v>2</v>
      </c>
    </row>
    <row r="252" spans="1:4" ht="30" customHeight="1" x14ac:dyDescent="0.2">
      <c r="B252" s="60"/>
      <c r="C252" s="47"/>
      <c r="D252" s="47"/>
    </row>
    <row r="255" spans="1:4" ht="30" customHeight="1" thickBot="1" x14ac:dyDescent="0.3">
      <c r="A255" s="92" t="s">
        <v>429</v>
      </c>
      <c r="B255" s="61"/>
      <c r="C255" s="62"/>
    </row>
    <row r="256" spans="1:4" ht="30" customHeight="1" x14ac:dyDescent="0.25">
      <c r="A256" s="92"/>
    </row>
    <row r="257" spans="1:3" ht="30" customHeight="1" x14ac:dyDescent="0.25">
      <c r="A257" s="92"/>
    </row>
    <row r="258" spans="1:3" ht="30" customHeight="1" thickBot="1" x14ac:dyDescent="0.3">
      <c r="A258" s="92" t="s">
        <v>430</v>
      </c>
      <c r="B258" s="61"/>
      <c r="C258" s="62"/>
    </row>
    <row r="259" spans="1:3" ht="30" customHeight="1" x14ac:dyDescent="0.25">
      <c r="A259" s="92"/>
    </row>
    <row r="260" spans="1:3" ht="30" customHeight="1" x14ac:dyDescent="0.25">
      <c r="A260" s="92"/>
    </row>
    <row r="261" spans="1:3" ht="30" customHeight="1" thickBot="1" x14ac:dyDescent="0.3">
      <c r="A261" s="92" t="s">
        <v>432</v>
      </c>
      <c r="B261" s="61"/>
      <c r="C261" s="62"/>
    </row>
    <row r="262" spans="1:3" ht="30" customHeight="1" x14ac:dyDescent="0.25">
      <c r="A262" s="92"/>
    </row>
    <row r="263" spans="1:3" ht="30" customHeight="1" x14ac:dyDescent="0.25">
      <c r="A263" s="92"/>
    </row>
    <row r="264" spans="1:3" ht="30" customHeight="1" thickBot="1" x14ac:dyDescent="0.3">
      <c r="A264" s="92" t="s">
        <v>431</v>
      </c>
      <c r="B264" s="61"/>
      <c r="C264" s="62"/>
    </row>
  </sheetData>
  <mergeCells count="14">
    <mergeCell ref="A7:B7"/>
    <mergeCell ref="A2:G2"/>
    <mergeCell ref="A3:G3"/>
    <mergeCell ref="A4:G4"/>
    <mergeCell ref="N4:O5"/>
    <mergeCell ref="A6:G6"/>
    <mergeCell ref="B186:C186"/>
    <mergeCell ref="B224:D224"/>
    <mergeCell ref="A9:B9"/>
    <mergeCell ref="A11:B11"/>
    <mergeCell ref="A13:B13"/>
    <mergeCell ref="A15:B15"/>
    <mergeCell ref="A17:B17"/>
    <mergeCell ref="A19:B19"/>
  </mergeCells>
  <pageMargins left="0.11811023622047245" right="0.11811023622047245" top="0.35433070866141736" bottom="0.19685039370078741" header="0.31496062992125984" footer="0.31496062992125984"/>
  <pageSetup paperSize="9" scale="50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9BBF-0A35-4902-A4BD-B910CB7C423F}">
  <dimension ref="A1:P42"/>
  <sheetViews>
    <sheetView tabSelected="1" view="pageBreakPreview" topLeftCell="A8" zoomScale="60" zoomScaleNormal="100" workbookViewId="0">
      <selection activeCell="E30" sqref="E30"/>
    </sheetView>
  </sheetViews>
  <sheetFormatPr baseColWidth="10" defaultColWidth="11.42578125" defaultRowHeight="30" customHeight="1" x14ac:dyDescent="0.2"/>
  <cols>
    <col min="1" max="1" width="25" style="7" customWidth="1"/>
    <col min="2" max="2" width="19.85546875" style="53" customWidth="1"/>
    <col min="3" max="3" width="88.85546875" style="54" customWidth="1"/>
    <col min="4" max="4" width="21.5703125" style="54" customWidth="1"/>
    <col min="5" max="5" width="15.7109375" style="54" customWidth="1"/>
    <col min="6" max="6" width="16" style="54" customWidth="1"/>
    <col min="7" max="7" width="15.4257812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30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30" customHeight="1" x14ac:dyDescent="0.25">
      <c r="A2" s="98" t="s">
        <v>0</v>
      </c>
      <c r="B2" s="98"/>
      <c r="C2" s="98"/>
      <c r="D2" s="98"/>
      <c r="E2" s="98"/>
      <c r="F2" s="98"/>
      <c r="G2" s="98"/>
      <c r="H2" s="2"/>
      <c r="I2" s="2"/>
      <c r="J2" s="2"/>
      <c r="K2" s="2"/>
      <c r="L2" s="3"/>
      <c r="M2" s="4"/>
    </row>
    <row r="3" spans="1:16" customFormat="1" ht="30" customHeight="1" x14ac:dyDescent="0.35">
      <c r="A3" s="98" t="s">
        <v>1</v>
      </c>
      <c r="B3" s="98"/>
      <c r="C3" s="98"/>
      <c r="D3" s="98"/>
      <c r="E3" s="98"/>
      <c r="F3" s="98"/>
      <c r="G3" s="98"/>
      <c r="H3" s="5"/>
      <c r="I3" s="5"/>
      <c r="J3" s="5"/>
      <c r="K3" s="5"/>
      <c r="L3" s="5"/>
      <c r="M3" s="5"/>
    </row>
    <row r="4" spans="1:16" customFormat="1" ht="30" customHeight="1" x14ac:dyDescent="0.35">
      <c r="A4" s="99" t="s">
        <v>2</v>
      </c>
      <c r="B4" s="99"/>
      <c r="C4" s="99"/>
      <c r="D4" s="99"/>
      <c r="E4" s="99"/>
      <c r="F4" s="99"/>
      <c r="G4" s="99"/>
      <c r="H4" s="5"/>
      <c r="I4" s="5"/>
      <c r="J4" s="5"/>
      <c r="K4" s="5"/>
      <c r="L4" s="5"/>
      <c r="M4" s="5"/>
      <c r="N4" s="100"/>
      <c r="O4" s="100"/>
      <c r="P4" s="7"/>
    </row>
    <row r="5" spans="1:16" ht="30" customHeight="1" x14ac:dyDescent="0.25">
      <c r="A5" s="8"/>
      <c r="B5" s="8"/>
      <c r="C5" s="8"/>
      <c r="D5" s="8"/>
      <c r="E5" s="8"/>
      <c r="F5" s="8"/>
      <c r="G5" s="8"/>
      <c r="N5" s="100"/>
      <c r="O5" s="100"/>
    </row>
    <row r="6" spans="1:16" ht="30" customHeight="1" x14ac:dyDescent="0.25">
      <c r="A6" s="98"/>
      <c r="B6" s="98"/>
      <c r="C6" s="98"/>
      <c r="D6" s="98"/>
      <c r="E6" s="98"/>
      <c r="F6" s="98"/>
      <c r="G6" s="98"/>
      <c r="N6" s="6"/>
      <c r="O6" s="6"/>
    </row>
    <row r="7" spans="1:16" ht="30" customHeight="1" x14ac:dyDescent="0.2">
      <c r="A7" s="96" t="s">
        <v>3</v>
      </c>
      <c r="B7" s="97"/>
      <c r="C7" s="10">
        <f ca="1">NOW()</f>
        <v>44874.647807870373</v>
      </c>
      <c r="D7" s="9" t="s">
        <v>4</v>
      </c>
      <c r="E7" s="11" t="s">
        <v>436</v>
      </c>
      <c r="F7" s="7"/>
      <c r="N7" s="6"/>
      <c r="O7" s="6"/>
    </row>
    <row r="8" spans="1:16" ht="30" customHeight="1" x14ac:dyDescent="0.25">
      <c r="A8" s="12"/>
      <c r="B8" s="13"/>
      <c r="C8" s="14"/>
      <c r="D8" s="14"/>
      <c r="E8" s="15"/>
      <c r="F8" s="7"/>
      <c r="N8" s="6"/>
      <c r="O8" s="6"/>
    </row>
    <row r="9" spans="1:16" ht="30" customHeight="1" x14ac:dyDescent="0.2">
      <c r="A9" s="96" t="s">
        <v>5</v>
      </c>
      <c r="B9" s="97"/>
      <c r="C9" s="10" t="s">
        <v>434</v>
      </c>
      <c r="D9" s="17" t="s">
        <v>6</v>
      </c>
      <c r="E9" s="18" t="s">
        <v>435</v>
      </c>
      <c r="F9" s="7"/>
      <c r="N9" s="6"/>
      <c r="O9" s="6"/>
    </row>
    <row r="10" spans="1:16" ht="30" customHeight="1" x14ac:dyDescent="0.25">
      <c r="A10" s="12"/>
      <c r="B10" s="13"/>
      <c r="C10" s="14"/>
      <c r="D10" s="14"/>
      <c r="E10" s="15"/>
      <c r="F10" s="7"/>
      <c r="N10" s="6"/>
      <c r="O10" s="6"/>
    </row>
    <row r="11" spans="1:16" ht="30" customHeight="1" x14ac:dyDescent="0.2">
      <c r="A11" s="96" t="s">
        <v>7</v>
      </c>
      <c r="B11" s="97"/>
      <c r="C11" s="10" t="s">
        <v>433</v>
      </c>
      <c r="D11" s="17" t="s">
        <v>8</v>
      </c>
      <c r="E11" s="19" t="s">
        <v>9</v>
      </c>
      <c r="F11" s="7"/>
      <c r="N11" s="6"/>
      <c r="O11" s="6"/>
    </row>
    <row r="12" spans="1:16" ht="30" customHeight="1" x14ac:dyDescent="0.25">
      <c r="A12" s="12"/>
      <c r="B12" s="13"/>
      <c r="C12" s="14"/>
      <c r="D12" s="14"/>
      <c r="E12" s="15"/>
      <c r="F12" s="7"/>
      <c r="N12" s="20"/>
      <c r="O12" s="20"/>
    </row>
    <row r="13" spans="1:16" ht="30" customHeight="1" x14ac:dyDescent="0.2">
      <c r="A13" s="96" t="s">
        <v>10</v>
      </c>
      <c r="B13" s="97"/>
      <c r="C13" s="10">
        <v>44874</v>
      </c>
      <c r="D13" s="17" t="s">
        <v>11</v>
      </c>
      <c r="E13" s="21" t="s">
        <v>438</v>
      </c>
      <c r="F13" s="7"/>
      <c r="N13" s="20"/>
      <c r="O13" s="20"/>
    </row>
    <row r="14" spans="1:16" ht="30" customHeight="1" x14ac:dyDescent="0.25">
      <c r="A14" s="12"/>
      <c r="B14" s="13"/>
      <c r="C14" s="14"/>
      <c r="D14" s="14"/>
      <c r="E14" s="14"/>
      <c r="F14" s="14"/>
      <c r="G14" s="15"/>
      <c r="N14" s="22"/>
      <c r="O14" s="22"/>
    </row>
    <row r="15" spans="1:16" ht="30" customHeight="1" x14ac:dyDescent="0.2">
      <c r="A15" s="96" t="s">
        <v>12</v>
      </c>
      <c r="B15" s="97"/>
      <c r="C15" s="16" t="s">
        <v>437</v>
      </c>
      <c r="D15" s="23"/>
      <c r="E15" s="24"/>
      <c r="F15" s="24"/>
      <c r="G15" s="23"/>
      <c r="N15" s="22"/>
      <c r="O15" s="22"/>
    </row>
    <row r="16" spans="1:16" ht="30" customHeight="1" x14ac:dyDescent="0.25">
      <c r="A16" s="12"/>
      <c r="B16" s="13"/>
      <c r="C16" s="14"/>
      <c r="D16" s="14"/>
      <c r="E16" s="14"/>
      <c r="F16" s="14"/>
      <c r="G16" s="15"/>
      <c r="N16" s="22"/>
      <c r="O16" s="22"/>
    </row>
    <row r="17" spans="1:15" ht="30" customHeight="1" x14ac:dyDescent="0.2">
      <c r="A17" s="96" t="s">
        <v>13</v>
      </c>
      <c r="B17" s="97"/>
      <c r="C17" s="16" t="s">
        <v>507</v>
      </c>
      <c r="D17" s="25" t="s">
        <v>504</v>
      </c>
      <c r="E17" s="26" t="s">
        <v>505</v>
      </c>
      <c r="F17" s="24"/>
      <c r="G17" s="23"/>
      <c r="N17" s="22"/>
      <c r="O17" s="22"/>
    </row>
    <row r="18" spans="1:15" ht="30" customHeight="1" x14ac:dyDescent="0.25">
      <c r="A18" s="12"/>
      <c r="B18" s="13"/>
      <c r="C18" s="14"/>
      <c r="D18" s="14"/>
      <c r="E18" s="14"/>
      <c r="F18" s="14"/>
      <c r="G18" s="15"/>
      <c r="N18" s="27"/>
      <c r="O18" s="27"/>
    </row>
    <row r="19" spans="1:15" ht="30" customHeight="1" x14ac:dyDescent="0.2">
      <c r="A19" s="96" t="s">
        <v>506</v>
      </c>
      <c r="B19" s="97"/>
      <c r="C19" s="101">
        <v>956074876</v>
      </c>
      <c r="D19" s="29"/>
      <c r="E19" s="30"/>
      <c r="F19" s="30"/>
      <c r="G19" s="31"/>
      <c r="N19" s="27"/>
      <c r="O19" s="27"/>
    </row>
    <row r="20" spans="1:15" ht="30" customHeight="1" x14ac:dyDescent="0.2">
      <c r="A20" s="12"/>
      <c r="B20" s="12"/>
      <c r="C20" s="32"/>
      <c r="D20" s="32"/>
      <c r="E20" s="32"/>
      <c r="F20" s="32"/>
      <c r="G20" s="32"/>
      <c r="N20" s="27"/>
      <c r="O20" s="27"/>
    </row>
    <row r="21" spans="1:15" ht="30" customHeight="1" x14ac:dyDescent="0.2">
      <c r="A21" s="33" t="s">
        <v>16</v>
      </c>
      <c r="B21" s="33" t="s">
        <v>17</v>
      </c>
      <c r="C21" s="33" t="s">
        <v>18</v>
      </c>
      <c r="D21" s="33" t="s">
        <v>19</v>
      </c>
      <c r="E21" s="33" t="s">
        <v>20</v>
      </c>
      <c r="F21" s="34" t="s">
        <v>21</v>
      </c>
      <c r="G21" s="34" t="s">
        <v>22</v>
      </c>
      <c r="N21" s="27"/>
      <c r="O21" s="27"/>
    </row>
    <row r="22" spans="1:15" s="35" customFormat="1" ht="36" customHeight="1" x14ac:dyDescent="0.25">
      <c r="A22" s="59">
        <v>185765</v>
      </c>
      <c r="B22" s="64">
        <v>210127379</v>
      </c>
      <c r="C22" s="72" t="s">
        <v>493</v>
      </c>
      <c r="D22" s="73">
        <v>5</v>
      </c>
      <c r="E22" s="74"/>
      <c r="F22" s="75">
        <v>12</v>
      </c>
      <c r="G22" s="75">
        <f t="shared" ref="G22:G27" si="0">(D22*F22)</f>
        <v>60</v>
      </c>
      <c r="N22" s="27"/>
      <c r="O22" s="27"/>
    </row>
    <row r="23" spans="1:15" s="35" customFormat="1" ht="35.25" customHeight="1" x14ac:dyDescent="0.25">
      <c r="A23" s="65" t="s">
        <v>494</v>
      </c>
      <c r="B23" s="64" t="s">
        <v>495</v>
      </c>
      <c r="C23" s="72" t="s">
        <v>496</v>
      </c>
      <c r="D23" s="73">
        <v>4</v>
      </c>
      <c r="E23" s="74"/>
      <c r="F23" s="75">
        <v>12</v>
      </c>
      <c r="G23" s="75">
        <f t="shared" si="0"/>
        <v>48</v>
      </c>
      <c r="N23" s="27"/>
      <c r="O23" s="27"/>
    </row>
    <row r="24" spans="1:15" s="35" customFormat="1" ht="44.25" customHeight="1" x14ac:dyDescent="0.25">
      <c r="A24" s="40" t="s">
        <v>497</v>
      </c>
      <c r="B24" s="64" t="s">
        <v>498</v>
      </c>
      <c r="C24" s="72" t="s">
        <v>499</v>
      </c>
      <c r="D24" s="73">
        <v>5</v>
      </c>
      <c r="E24" s="74"/>
      <c r="F24" s="75">
        <v>12</v>
      </c>
      <c r="G24" s="75">
        <f t="shared" si="0"/>
        <v>60</v>
      </c>
      <c r="N24" s="27"/>
      <c r="O24" s="27"/>
    </row>
    <row r="25" spans="1:15" s="35" customFormat="1" ht="38.25" customHeight="1" x14ac:dyDescent="0.25">
      <c r="A25" s="40">
        <v>185768</v>
      </c>
      <c r="B25" s="64">
        <v>210127382</v>
      </c>
      <c r="C25" s="72" t="s">
        <v>500</v>
      </c>
      <c r="D25" s="73">
        <v>5</v>
      </c>
      <c r="E25" s="74"/>
      <c r="F25" s="75">
        <v>12</v>
      </c>
      <c r="G25" s="75">
        <f t="shared" si="0"/>
        <v>60</v>
      </c>
      <c r="N25" s="27"/>
      <c r="O25" s="27"/>
    </row>
    <row r="26" spans="1:15" s="35" customFormat="1" ht="40.5" customHeight="1" x14ac:dyDescent="0.25">
      <c r="A26" s="65">
        <v>185769</v>
      </c>
      <c r="B26" s="64" t="s">
        <v>501</v>
      </c>
      <c r="C26" s="72" t="s">
        <v>502</v>
      </c>
      <c r="D26" s="73">
        <v>5</v>
      </c>
      <c r="E26" s="74"/>
      <c r="F26" s="75">
        <v>12</v>
      </c>
      <c r="G26" s="75">
        <f t="shared" si="0"/>
        <v>60</v>
      </c>
      <c r="N26" s="27"/>
      <c r="O26" s="27"/>
    </row>
    <row r="27" spans="1:15" s="35" customFormat="1" ht="35.25" customHeight="1" x14ac:dyDescent="0.25">
      <c r="A27" s="40">
        <v>185770</v>
      </c>
      <c r="B27" s="64">
        <v>201124684</v>
      </c>
      <c r="C27" s="72" t="s">
        <v>503</v>
      </c>
      <c r="D27" s="73">
        <v>6</v>
      </c>
      <c r="E27" s="76"/>
      <c r="F27" s="75">
        <v>12</v>
      </c>
      <c r="G27" s="75">
        <f t="shared" si="0"/>
        <v>72</v>
      </c>
      <c r="N27" s="27"/>
      <c r="O27" s="27"/>
    </row>
    <row r="28" spans="1:15" ht="30" customHeight="1" x14ac:dyDescent="0.25">
      <c r="A28" s="35"/>
      <c r="B28" s="41"/>
      <c r="C28" s="85"/>
      <c r="D28" s="86"/>
      <c r="E28" s="85"/>
      <c r="F28" s="87" t="s">
        <v>196</v>
      </c>
      <c r="G28" s="88">
        <f>SUM(G22:G27)</f>
        <v>360</v>
      </c>
    </row>
    <row r="29" spans="1:15" ht="30" customHeight="1" x14ac:dyDescent="0.25">
      <c r="A29" s="35"/>
      <c r="B29" s="41"/>
      <c r="C29" s="85"/>
      <c r="D29" s="86"/>
      <c r="E29" s="85"/>
      <c r="F29" s="87" t="s">
        <v>197</v>
      </c>
      <c r="G29" s="88">
        <f>+G28*0.12</f>
        <v>43.199999999999996</v>
      </c>
    </row>
    <row r="30" spans="1:15" ht="30" customHeight="1" x14ac:dyDescent="0.25">
      <c r="A30" s="35"/>
      <c r="B30" s="41"/>
      <c r="C30" s="85"/>
      <c r="D30" s="86"/>
      <c r="E30" s="85"/>
      <c r="F30" s="87" t="s">
        <v>198</v>
      </c>
      <c r="G30" s="88">
        <f>+G28+G29</f>
        <v>403.2</v>
      </c>
    </row>
    <row r="33" spans="1:3" ht="30" customHeight="1" thickBot="1" x14ac:dyDescent="0.3">
      <c r="A33" s="92" t="s">
        <v>429</v>
      </c>
      <c r="B33" s="61"/>
      <c r="C33" s="62"/>
    </row>
    <row r="34" spans="1:3" ht="30" customHeight="1" x14ac:dyDescent="0.25">
      <c r="A34" s="92"/>
    </row>
    <row r="35" spans="1:3" ht="30" customHeight="1" x14ac:dyDescent="0.25">
      <c r="A35" s="92"/>
    </row>
    <row r="36" spans="1:3" ht="30" customHeight="1" thickBot="1" x14ac:dyDescent="0.3">
      <c r="A36" s="92" t="s">
        <v>430</v>
      </c>
      <c r="B36" s="61"/>
      <c r="C36" s="62"/>
    </row>
    <row r="37" spans="1:3" ht="30" customHeight="1" x14ac:dyDescent="0.25">
      <c r="A37" s="92"/>
    </row>
    <row r="38" spans="1:3" ht="30" customHeight="1" x14ac:dyDescent="0.25">
      <c r="A38" s="92"/>
    </row>
    <row r="39" spans="1:3" ht="30" customHeight="1" thickBot="1" x14ac:dyDescent="0.3">
      <c r="A39" s="92" t="s">
        <v>432</v>
      </c>
      <c r="B39" s="61"/>
      <c r="C39" s="62"/>
    </row>
    <row r="40" spans="1:3" ht="30" customHeight="1" x14ac:dyDescent="0.25">
      <c r="A40" s="92"/>
    </row>
    <row r="41" spans="1:3" ht="30" customHeight="1" x14ac:dyDescent="0.25">
      <c r="A41" s="92"/>
    </row>
    <row r="42" spans="1:3" ht="30" customHeight="1" thickBot="1" x14ac:dyDescent="0.3">
      <c r="A42" s="92" t="s">
        <v>431</v>
      </c>
      <c r="B42" s="61"/>
      <c r="C42" s="62"/>
    </row>
  </sheetData>
  <mergeCells count="12"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2022-11-09T20:33:15Z</cp:lastPrinted>
  <dcterms:created xsi:type="dcterms:W3CDTF">2022-10-28T21:37:07Z</dcterms:created>
  <dcterms:modified xsi:type="dcterms:W3CDTF">2022-11-09T20:33:57Z</dcterms:modified>
</cp:coreProperties>
</file>