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B5AA9F7D-16E4-4558-A129-14162E638D76}" xr6:coauthVersionLast="47" xr6:coauthVersionMax="47" xr10:uidLastSave="{00000000-0000-0000-0000-000000000000}"/>
  <bookViews>
    <workbookView xWindow="-120" yWindow="-120" windowWidth="29040" windowHeight="15840" activeTab="1" xr2:uid="{1363C522-AA06-4692-B323-90660CB82361}"/>
  </bookViews>
  <sheets>
    <sheet name="JAIRO" sheetId="1" r:id="rId1"/>
    <sheet name="INQUIORT" sheetId="3" r:id="rId2"/>
  </sheets>
  <definedNames>
    <definedName name="_xlnm.Print_Area" localSheetId="1">INQUIORT!$A$1:$G$153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22" i="3" l="1"/>
  <c r="C7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83" i="3" l="1"/>
  <c r="G84" i="3" s="1"/>
  <c r="G85" i="3" s="1"/>
  <c r="G59" i="1"/>
  <c r="G60" i="1" s="1"/>
</calcChain>
</file>

<file path=xl/sharedStrings.xml><?xml version="1.0" encoding="utf-8"?>
<sst xmlns="http://schemas.openxmlformats.org/spreadsheetml/2006/main" count="384" uniqueCount="327">
  <si>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</si>
  <si>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</si>
  <si>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</si>
  <si>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</si>
  <si>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</si>
  <si>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</si>
  <si>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</si>
  <si>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</si>
  <si>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</si>
  <si>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</si>
  <si>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</si>
  <si>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</si>
  <si>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</si>
  <si>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</si>
  <si>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</si>
  <si>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</si>
  <si>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</si>
  <si>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</si>
  <si>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</si>
  <si>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</si>
  <si>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</si>
  <si>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</si>
  <si>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</si>
  <si>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</si>
  <si>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</si>
  <si>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</si>
  <si>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</si>
  <si>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</si>
  <si>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</si>
  <si>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</si>
  <si>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</si>
  <si>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</si>
  <si>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</si>
  <si>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</si>
  <si>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</si>
  <si>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</si>
  <si>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</si>
  <si>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</si>
  <si>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</si>
  <si>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</si>
  <si>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</si>
  <si>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</si>
  <si>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</si>
  <si>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</si>
  <si>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</si>
  <si>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</si>
  <si>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</si>
  <si>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</si>
  <si>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</si>
  <si>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</si>
  <si>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</si>
  <si>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</si>
  <si>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</si>
  <si>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</si>
  <si>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</si>
  <si>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</si>
  <si>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</si>
  <si>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</si>
  <si>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</si>
  <si>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</si>
  <si>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</si>
  <si>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</si>
  <si>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</si>
  <si>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</si>
  <si>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</si>
  <si>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</si>
  <si>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</si>
  <si>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</si>
  <si>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</si>
  <si>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</si>
  <si>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</si>
  <si>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</si>
  <si>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</si>
  <si>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</si>
  <si>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</si>
  <si>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</si>
  <si>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</si>
  <si>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</si>
  <si>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</si>
  <si>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</si>
  <si>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</si>
  <si>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</si>
  <si>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</si>
  <si>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</si>
  <si>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</si>
  <si>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</si>
  <si>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</si>
  <si>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</si>
  <si>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</si>
  <si>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</si>
  <si>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</si>
  <si>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</si>
  <si>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</si>
  <si>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</si>
  <si>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</si>
  <si>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</si>
  <si>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</si>
  <si>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</si>
  <si>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</si>
  <si>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</si>
  <si>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</si>
  <si>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</si>
  <si>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</si>
  <si>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</si>
  <si>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</si>
  <si>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</si>
  <si>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</si>
  <si>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</si>
  <si>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</si>
  <si>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</si>
  <si>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</si>
  <si>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</si>
  <si>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</si>
  <si>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</si>
  <si>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</si>
  <si>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</si>
  <si>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</si>
  <si>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</si>
  <si>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</si>
  <si>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</si>
  <si>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</si>
  <si>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</si>
  <si>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</si>
  <si>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</si>
  <si>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</si>
  <si>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</si>
  <si>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</si>
  <si>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</si>
  <si>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</si>
  <si>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</si>
  <si>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</si>
  <si>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</si>
  <si>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</si>
  <si>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</si>
  <si>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</si>
  <si>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</si>
  <si>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</si>
  <si>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</si>
  <si>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</si>
  <si>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</si>
  <si>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</si>
  <si>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</si>
  <si>
    <t>HOSPITAL CLINICA SAN FRANCISCO</t>
  </si>
  <si>
    <t>AV. ALEJANDRO ANDRADE 27-29 JUAN ROLANDO CUELLO</t>
  </si>
  <si>
    <t>0990763070001</t>
  </si>
  <si>
    <t>NEIQ0515</t>
  </si>
  <si>
    <t xml:space="preserve">DR ORDOÑEZ </t>
  </si>
  <si>
    <t xml:space="preserve">TIPO DE SEGURO </t>
  </si>
  <si>
    <t>IDENTIFICACION DEL PACIENTE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</si>
  <si>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</si>
  <si>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</si>
  <si>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</si>
  <si>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</si>
  <si>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</si>
  <si>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</si>
  <si>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</si>
  <si>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</si>
  <si>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</si>
  <si>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</si>
  <si>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</si>
  <si>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</si>
  <si>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</si>
  <si>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</si>
  <si>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</si>
  <si>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</si>
  <si>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</si>
  <si>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</si>
  <si>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</si>
  <si>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</si>
  <si>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</si>
  <si>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</si>
  <si>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</si>
  <si>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</si>
  <si>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</si>
  <si>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</si>
  <si>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</si>
  <si>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</si>
  <si>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</si>
  <si>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</si>
  <si>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</si>
  <si>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</si>
  <si>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</si>
  <si>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</si>
  <si>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</si>
  <si>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</si>
  <si>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</si>
  <si>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</si>
  <si>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</si>
  <si>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</si>
  <si>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</si>
  <si>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</si>
  <si>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</si>
  <si>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</si>
  <si>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</si>
  <si>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</si>
  <si>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</si>
  <si>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</si>
  <si>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</si>
  <si>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</si>
  <si>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</si>
  <si>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</si>
  <si>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</si>
  <si>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</si>
  <si>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</si>
  <si>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</si>
  <si>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</si>
  <si>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</si>
  <si>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</si>
  <si>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</si>
  <si>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</si>
  <si>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</si>
  <si>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</si>
  <si>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</si>
  <si>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</si>
  <si>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</si>
  <si>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</si>
  <si>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</si>
  <si>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</si>
  <si>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</si>
  <si>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</si>
  <si>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</si>
  <si>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</si>
  <si>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</si>
  <si>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</si>
  <si>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</si>
  <si>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</si>
  <si>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</si>
  <si>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</si>
  <si>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</si>
  <si>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</si>
  <si>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</si>
  <si>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</si>
  <si>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</si>
  <si>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</si>
  <si>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</si>
  <si>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</si>
  <si>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</si>
  <si>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</si>
  <si>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</si>
  <si>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</si>
  <si>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</si>
  <si>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</si>
  <si>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</si>
  <si>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</si>
  <si>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</si>
  <si>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</si>
  <si>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</si>
  <si>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</si>
  <si>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</si>
  <si>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</si>
  <si>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</si>
  <si>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</si>
  <si>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</si>
  <si>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</si>
  <si>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</si>
  <si>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</si>
  <si>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042892012</t>
  </si>
  <si>
    <t>F200428903</t>
  </si>
  <si>
    <t xml:space="preserve">TORNILLO DE COMPRENSION 2.0 *12 MM TITANIO </t>
  </si>
  <si>
    <t>042892013</t>
  </si>
  <si>
    <t>F200428906</t>
  </si>
  <si>
    <t xml:space="preserve">TORNILLO DE COMPRENSION 2.0 *13 MM TITANIO </t>
  </si>
  <si>
    <t>042892014</t>
  </si>
  <si>
    <t>H2100735</t>
  </si>
  <si>
    <t xml:space="preserve">TORNILLO DE COMPRENSION 2.0 *14 MM TITANIO </t>
  </si>
  <si>
    <t>042892015</t>
  </si>
  <si>
    <t>C200428901</t>
  </si>
  <si>
    <t xml:space="preserve">TORNILLO DE COMPRENSION 2.0 *15 MM TITANIO </t>
  </si>
  <si>
    <t>042892016</t>
  </si>
  <si>
    <t>C200428904</t>
  </si>
  <si>
    <t xml:space="preserve">TORNILLO DE COMPRENSION 2.0 *16 MM TITANIO </t>
  </si>
  <si>
    <t>042892017</t>
  </si>
  <si>
    <t>C200428905</t>
  </si>
  <si>
    <t xml:space="preserve">TORNILLO DE COMPRENSION 2.0 *17 MM TITANIO </t>
  </si>
  <si>
    <t>042892018</t>
  </si>
  <si>
    <t>C200428910</t>
  </si>
  <si>
    <t xml:space="preserve">TORNILLO DE COMPRENSION 2.0 *18 MM TITANIO </t>
  </si>
  <si>
    <t>042892019</t>
  </si>
  <si>
    <t>B2200343</t>
  </si>
  <si>
    <t xml:space="preserve">TORNILLO DE COMPRENSION 2.0 *19 MM TITANIO </t>
  </si>
  <si>
    <t>042892020</t>
  </si>
  <si>
    <t>B2200423</t>
  </si>
  <si>
    <t xml:space="preserve">TORNILLO DE COMPRENSION 2.0 *20 MM TITANIO </t>
  </si>
  <si>
    <t>042902711</t>
  </si>
  <si>
    <t>F200429009</t>
  </si>
  <si>
    <t xml:space="preserve">TORNILLO DE COMPRENSION 2.7 *11 MM TITANIO </t>
  </si>
  <si>
    <t>042902712</t>
  </si>
  <si>
    <t>B200429007</t>
  </si>
  <si>
    <t xml:space="preserve">TORNILLO DE COMPRENSION 2.7 *12 MM TITANIO </t>
  </si>
  <si>
    <t>042902713</t>
  </si>
  <si>
    <t>B200429001</t>
  </si>
  <si>
    <t xml:space="preserve">TORNILLO DE COMPRENSION 2.7 *13 MM TITANIO </t>
  </si>
  <si>
    <t>042902714</t>
  </si>
  <si>
    <t>F200429004</t>
  </si>
  <si>
    <t xml:space="preserve">TORNILLO DE COMPRENSION 2.7 *14 MM TITANIO </t>
  </si>
  <si>
    <t>042902715</t>
  </si>
  <si>
    <t>E200429001</t>
  </si>
  <si>
    <t xml:space="preserve">TORNILLO DE COMPRENSION 2.7 *15 MM TITANIO </t>
  </si>
  <si>
    <t>042902716</t>
  </si>
  <si>
    <t>B200429008</t>
  </si>
  <si>
    <t xml:space="preserve">TORNILLO DE COMPRENSION 2.7 *16 MM TITANIO </t>
  </si>
  <si>
    <t>042902717</t>
  </si>
  <si>
    <t>B200429010</t>
  </si>
  <si>
    <t xml:space="preserve">TORNILLO DE COMPRENSION 2.7 *17 MM TITANIO </t>
  </si>
  <si>
    <t>042902718</t>
  </si>
  <si>
    <t>F200429002</t>
  </si>
  <si>
    <t xml:space="preserve">TORNILLO DE COMPRENSION 2.7 *18 MM TITANIO </t>
  </si>
  <si>
    <t>042902719</t>
  </si>
  <si>
    <t>B200429005</t>
  </si>
  <si>
    <t xml:space="preserve">TORNILLO DE COMPRENSION 2.7 *19 MM TITANIO </t>
  </si>
  <si>
    <t>042902720</t>
  </si>
  <si>
    <t>B2200433</t>
  </si>
  <si>
    <t xml:space="preserve">TORNILLO DE COMPRENSION 2.7 *20 MM TITANIO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</si>
  <si>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</si>
  <si>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</si>
  <si>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</si>
  <si>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</si>
  <si>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</si>
  <si>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</si>
  <si>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ANCLAJES DE MOTOR </t>
  </si>
  <si>
    <t xml:space="preserve">LLAVE DE JACOBS </t>
  </si>
  <si>
    <t xml:space="preserve">BATERIAS GRIS </t>
  </si>
  <si>
    <t xml:space="preserve">MOTOR GRIS MINI </t>
  </si>
  <si>
    <t xml:space="preserve">HOJAS DE SIERRA </t>
  </si>
  <si>
    <t>OBSERVACIONES :</t>
  </si>
  <si>
    <t>5:00PM</t>
  </si>
  <si>
    <t xml:space="preserve">NOTA DE ENTREGA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</si>
</sst>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1" fontId="14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0" xfId="0" applyFont="1"/>
    <xf numFmtId="0" fontId="23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25" fillId="0" borderId="0" xfId="0" applyFont="1"/>
    <xf numFmtId="0" fontId="25" fillId="0" borderId="0" xfId="1" applyFont="1" applyAlignment="1">
      <alignment horizontal="left"/>
    </xf>
    <xf numFmtId="0" fontId="8" fillId="0" borderId="7" xfId="0" applyFont="1" applyBorder="1"/>
    <xf numFmtId="0" fontId="25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top"/>
    </xf>
    <xf numFmtId="0" fontId="16" fillId="4" borderId="6" xfId="0" applyFont="1" applyFill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4" fillId="0" borderId="4" xfId="0" quotePrefix="1" applyFont="1" applyBorder="1" applyAlignment="1">
      <alignment horizontal="left" wrapText="1"/>
    </xf>
    <xf numFmtId="0" fontId="24" fillId="0" borderId="5" xfId="0" quotePrefix="1" applyFont="1" applyBorder="1" applyAlignment="1">
      <alignment horizontal="left" wrapText="1"/>
    </xf>
    <xf numFmtId="0" fontId="24" fillId="0" borderId="6" xfId="0" quotePrefix="1" applyFont="1" applyBorder="1" applyAlignment="1">
      <alignment horizontal="left" wrapText="1"/>
    </xf>
  </cellXfs>
  <cellStyles count="4">
    <cellStyle name="Moneda" xfId="3" builtinId="4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941877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zoomScale="85" zoomScaleNormal="85" workbookViewId="0">
      <selection activeCell="B8" sqref="B8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89" t="s">
        <v>0</v>
      </c>
      <c r="B2" s="89"/>
      <c r="C2" s="89"/>
      <c r="D2" s="89"/>
      <c r="E2" s="89"/>
      <c r="F2" s="89"/>
      <c r="G2" s="89"/>
      <c r="H2" s="89"/>
    </row>
    <row r="3" spans="1:16" s="3" customFormat="1" ht="20.100000000000001" customHeight="1" x14ac:dyDescent="0.25">
      <c r="A3" s="89" t="s">
        <v>1</v>
      </c>
      <c r="B3" s="89"/>
      <c r="C3" s="89"/>
      <c r="D3" s="89"/>
      <c r="E3" s="89"/>
      <c r="F3" s="89"/>
      <c r="G3" s="89"/>
      <c r="H3" s="89"/>
    </row>
    <row r="4" spans="1:16" s="3" customFormat="1" ht="20.100000000000001" customHeight="1" x14ac:dyDescent="0.25">
      <c r="A4" s="89" t="s">
        <v>2</v>
      </c>
      <c r="B4" s="89"/>
      <c r="C4" s="89"/>
      <c r="D4" s="89"/>
      <c r="E4" s="89"/>
      <c r="F4" s="89"/>
      <c r="G4" s="89"/>
      <c r="H4" s="89"/>
      <c r="O4" s="90"/>
      <c r="P4" s="90"/>
    </row>
    <row r="5" spans="1:16" s="3" customFormat="1" ht="20.100000000000001" customHeight="1" x14ac:dyDescent="0.2">
      <c r="O5" s="90"/>
      <c r="P5" s="90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f ca="1">NOW()</f>
        <v>44882.69013865741</v>
      </c>
      <c r="D7" s="5" t="s">
        <v>4</v>
      </c>
      <c r="E7" s="64"/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5" customHeight="1" x14ac:dyDescent="0.2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/>
      <c r="G23" s="56">
        <f t="shared" ref="G23:G57" si="0">(D23*F23)</f>
        <v>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/>
      <c r="G24" s="56">
        <f t="shared" si="0"/>
        <v>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/>
      <c r="G25" s="56">
        <f t="shared" si="0"/>
        <v>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/>
      <c r="G26" s="56">
        <f t="shared" si="0"/>
        <v>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/>
      <c r="G27" s="56">
        <f t="shared" si="0"/>
        <v>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/>
      <c r="G28" s="56">
        <f t="shared" si="0"/>
        <v>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/>
      <c r="G29" s="56">
        <f t="shared" si="0"/>
        <v>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/>
      <c r="G30" s="56">
        <f t="shared" si="0"/>
        <v>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/>
      <c r="G31" s="56">
        <f t="shared" si="0"/>
        <v>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/>
      <c r="G32" s="56">
        <f t="shared" si="0"/>
        <v>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/>
      <c r="G33" s="56">
        <f t="shared" si="0"/>
        <v>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/>
      <c r="G34" s="56">
        <f t="shared" si="0"/>
        <v>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/>
      <c r="G35" s="56">
        <f t="shared" si="0"/>
        <v>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/>
      <c r="G36" s="56">
        <f t="shared" si="0"/>
        <v>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/>
      <c r="G37" s="56">
        <f t="shared" si="0"/>
        <v>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/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/>
      <c r="G39" s="56">
        <f t="shared" si="0"/>
        <v>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/>
      <c r="G40" s="56">
        <f t="shared" si="0"/>
        <v>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/>
      <c r="G41" s="56">
        <f t="shared" si="0"/>
        <v>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/>
      <c r="G42" s="56">
        <f t="shared" si="0"/>
        <v>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/>
      <c r="G43" s="56">
        <f t="shared" si="0"/>
        <v>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/>
      <c r="G44" s="56">
        <f t="shared" si="0"/>
        <v>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/>
      <c r="G45" s="56">
        <f t="shared" si="0"/>
        <v>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/>
      <c r="G46" s="56">
        <f t="shared" si="0"/>
        <v>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/>
      <c r="G47" s="56">
        <f t="shared" si="0"/>
        <v>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/>
      <c r="G48" s="56">
        <f t="shared" si="0"/>
        <v>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/>
      <c r="G49" s="56">
        <f t="shared" si="0"/>
        <v>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/>
      <c r="G50" s="56">
        <f t="shared" si="0"/>
        <v>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/>
      <c r="G51" s="56">
        <f t="shared" si="0"/>
        <v>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/>
      <c r="G52" s="56">
        <f t="shared" si="0"/>
        <v>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/>
      <c r="G53" s="56">
        <f t="shared" si="0"/>
        <v>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/>
      <c r="G54" s="56">
        <f t="shared" si="0"/>
        <v>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/>
      <c r="G55" s="56">
        <f t="shared" si="0"/>
        <v>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/>
      <c r="G56" s="56">
        <f t="shared" si="0"/>
        <v>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/>
      <c r="G57" s="56">
        <f t="shared" si="0"/>
        <v>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0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0</v>
      </c>
    </row>
    <row r="61" spans="1:7" ht="15" x14ac:dyDescent="0.2">
      <c r="F61" s="9"/>
      <c r="G61" s="9"/>
    </row>
    <row r="62" spans="1:7" ht="15" x14ac:dyDescent="0.2">
      <c r="B62" s="91" t="s">
        <v>92</v>
      </c>
      <c r="C62" s="92"/>
      <c r="D62" s="92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86" t="s">
        <v>49</v>
      </c>
      <c r="C87" s="87"/>
      <c r="D87" s="88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153"/>
  <sheetViews>
    <sheetView showGridLines="0" tabSelected="1" view="pageBreakPreview" zoomScale="85" zoomScaleNormal="85" zoomScaleSheetLayoutView="85" workbookViewId="0">
      <selection activeCell="C31" sqref="C31"/>
    </sheetView>
  </sheetViews>
  <sheetFormatPr baseColWidth="10" defaultColWidth="8.42578125" defaultRowHeight="20.100000000000001" customHeight="1" x14ac:dyDescent="0.2"/>
  <cols>
    <col min="1" max="1" width="17" style="9" customWidth="1"/>
    <col min="2" max="2" width="20.85546875" style="9" customWidth="1"/>
    <col min="3" max="3" width="79.7109375" style="9" customWidth="1"/>
    <col min="4" max="4" width="22.7109375" style="9" bestFit="1" customWidth="1"/>
    <col min="5" max="5" width="18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customFormat="1" ht="24" customHeight="1" x14ac:dyDescent="0.25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8" x14ac:dyDescent="0.25">
      <c r="A2" s="89" t="s">
        <v>93</v>
      </c>
      <c r="B2" s="89"/>
      <c r="C2" s="89"/>
      <c r="D2" s="89"/>
      <c r="E2" s="89"/>
      <c r="F2" s="89"/>
      <c r="G2" s="89"/>
      <c r="H2" s="48"/>
      <c r="I2" s="48"/>
      <c r="J2" s="48"/>
      <c r="K2" s="48"/>
      <c r="L2" s="49"/>
      <c r="M2" s="50"/>
    </row>
    <row r="3" spans="1:16" customFormat="1" ht="23.25" x14ac:dyDescent="0.35">
      <c r="A3" s="89" t="s">
        <v>94</v>
      </c>
      <c r="B3" s="89"/>
      <c r="C3" s="89"/>
      <c r="D3" s="89"/>
      <c r="E3" s="89"/>
      <c r="F3" s="89"/>
      <c r="G3" s="89"/>
      <c r="H3" s="51"/>
      <c r="I3" s="51"/>
      <c r="J3" s="51"/>
      <c r="K3" s="51"/>
      <c r="L3" s="51"/>
      <c r="M3" s="51"/>
    </row>
    <row r="4" spans="1:16" customFormat="1" ht="23.25" x14ac:dyDescent="0.35">
      <c r="A4" s="96" t="s">
        <v>326</v>
      </c>
      <c r="B4" s="96"/>
      <c r="C4" s="96"/>
      <c r="D4" s="96"/>
      <c r="E4" s="96"/>
      <c r="F4" s="96"/>
      <c r="G4" s="96"/>
      <c r="H4" s="51"/>
      <c r="I4" s="51"/>
      <c r="J4" s="51"/>
      <c r="K4" s="51"/>
      <c r="L4" s="51"/>
      <c r="M4" s="51"/>
      <c r="N4" s="3"/>
      <c r="O4" s="90"/>
      <c r="P4" s="90"/>
    </row>
    <row r="5" spans="1:16" s="3" customFormat="1" ht="20.100000000000001" customHeight="1" x14ac:dyDescent="0.2">
      <c r="O5" s="90"/>
      <c r="P5" s="90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v>44881</v>
      </c>
      <c r="D7" s="5" t="s">
        <v>4</v>
      </c>
      <c r="E7" s="64" t="s">
        <v>145</v>
      </c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5">
      <c r="A9" s="5" t="s">
        <v>5</v>
      </c>
      <c r="B9" s="5"/>
      <c r="C9" s="65" t="s">
        <v>142</v>
      </c>
      <c r="D9" s="11" t="s">
        <v>6</v>
      </c>
      <c r="E9" s="97" t="s">
        <v>144</v>
      </c>
      <c r="F9" s="98"/>
      <c r="G9" s="99"/>
      <c r="O9" s="4"/>
      <c r="P9" s="4"/>
    </row>
    <row r="10" spans="1:16" s="3" customFormat="1" ht="20.100000000000001" customHeight="1" x14ac:dyDescent="0.25">
      <c r="A10" s="8"/>
      <c r="B10" s="8"/>
      <c r="C10" s="66"/>
      <c r="D10" s="8"/>
      <c r="E10" s="8"/>
      <c r="F10" s="8"/>
      <c r="G10" s="9"/>
      <c r="O10" s="4"/>
      <c r="P10" s="4"/>
    </row>
    <row r="11" spans="1:16" s="3" customFormat="1" ht="29.45" customHeight="1" x14ac:dyDescent="0.25">
      <c r="A11" s="5" t="s">
        <v>7</v>
      </c>
      <c r="B11" s="5"/>
      <c r="C11" s="67" t="s">
        <v>143</v>
      </c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>
        <v>44882</v>
      </c>
      <c r="D13" s="11" t="s">
        <v>11</v>
      </c>
      <c r="E13" s="17" t="s">
        <v>325</v>
      </c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 t="s">
        <v>146</v>
      </c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36" customHeight="1" x14ac:dyDescent="0.2">
      <c r="A17" s="5" t="s">
        <v>13</v>
      </c>
      <c r="B17" s="5"/>
      <c r="C17" s="10"/>
      <c r="D17" s="11" t="s">
        <v>147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148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30" customHeight="1" x14ac:dyDescent="0.2">
      <c r="A21" s="85" t="s">
        <v>16</v>
      </c>
      <c r="B21" s="30" t="s">
        <v>17</v>
      </c>
      <c r="C21" s="30" t="s">
        <v>18</v>
      </c>
      <c r="D21" s="30" t="s">
        <v>19</v>
      </c>
      <c r="E21" s="30" t="s">
        <v>20</v>
      </c>
      <c r="F21" s="31" t="s">
        <v>21</v>
      </c>
      <c r="G21" s="31" t="s">
        <v>22</v>
      </c>
      <c r="O21" s="22"/>
      <c r="P21" s="22"/>
    </row>
    <row r="22" spans="1:16" ht="18" x14ac:dyDescent="0.25">
      <c r="A22" s="84" t="s">
        <v>149</v>
      </c>
      <c r="B22" s="84">
        <v>2100011976</v>
      </c>
      <c r="C22" s="69" t="s">
        <v>150</v>
      </c>
      <c r="D22" s="52">
        <v>3</v>
      </c>
      <c r="E22" s="34"/>
      <c r="F22" s="56">
        <v>220</v>
      </c>
      <c r="G22" s="56">
        <f t="shared" ref="G22:G82" si="0">(D22*F22)</f>
        <v>660</v>
      </c>
    </row>
    <row r="23" spans="1:16" ht="18" x14ac:dyDescent="0.25">
      <c r="A23" s="84" t="s">
        <v>151</v>
      </c>
      <c r="B23" s="84">
        <v>2000031257</v>
      </c>
      <c r="C23" s="69" t="s">
        <v>152</v>
      </c>
      <c r="D23" s="52">
        <v>3</v>
      </c>
      <c r="E23" s="34"/>
      <c r="F23" s="56">
        <v>220</v>
      </c>
      <c r="G23" s="56">
        <f t="shared" si="0"/>
        <v>660</v>
      </c>
    </row>
    <row r="24" spans="1:16" ht="18" x14ac:dyDescent="0.25">
      <c r="A24" s="84" t="s">
        <v>153</v>
      </c>
      <c r="B24" s="84">
        <v>1800051681</v>
      </c>
      <c r="C24" s="69" t="s">
        <v>154</v>
      </c>
      <c r="D24" s="52">
        <v>3</v>
      </c>
      <c r="E24" s="34"/>
      <c r="F24" s="56">
        <v>220</v>
      </c>
      <c r="G24" s="56">
        <f t="shared" si="0"/>
        <v>660</v>
      </c>
    </row>
    <row r="25" spans="1:16" ht="18" x14ac:dyDescent="0.25">
      <c r="A25" s="84" t="s">
        <v>155</v>
      </c>
      <c r="B25" s="84">
        <v>2000031258</v>
      </c>
      <c r="C25" s="69" t="s">
        <v>156</v>
      </c>
      <c r="D25" s="52">
        <v>3</v>
      </c>
      <c r="E25" s="34"/>
      <c r="F25" s="56">
        <v>220</v>
      </c>
      <c r="G25" s="56">
        <f t="shared" si="0"/>
        <v>660</v>
      </c>
    </row>
    <row r="26" spans="1:16" ht="18" x14ac:dyDescent="0.25">
      <c r="A26" s="84" t="s">
        <v>157</v>
      </c>
      <c r="B26" s="84">
        <v>2100047163</v>
      </c>
      <c r="C26" s="69" t="s">
        <v>158</v>
      </c>
      <c r="D26" s="52">
        <v>3</v>
      </c>
      <c r="E26" s="34"/>
      <c r="F26" s="56">
        <v>220</v>
      </c>
      <c r="G26" s="56">
        <f t="shared" si="0"/>
        <v>660</v>
      </c>
    </row>
    <row r="27" spans="1:16" ht="18" x14ac:dyDescent="0.25">
      <c r="A27" s="84" t="s">
        <v>159</v>
      </c>
      <c r="B27" s="84">
        <v>2000031249</v>
      </c>
      <c r="C27" s="69" t="s">
        <v>160</v>
      </c>
      <c r="D27" s="52">
        <v>2</v>
      </c>
      <c r="E27" s="34"/>
      <c r="F27" s="56">
        <v>220</v>
      </c>
      <c r="G27" s="56">
        <f t="shared" si="0"/>
        <v>440</v>
      </c>
    </row>
    <row r="28" spans="1:16" ht="18" x14ac:dyDescent="0.25">
      <c r="A28" s="84" t="s">
        <v>161</v>
      </c>
      <c r="B28" s="84">
        <v>2100044503</v>
      </c>
      <c r="C28" s="69" t="s">
        <v>162</v>
      </c>
      <c r="D28" s="52">
        <v>2</v>
      </c>
      <c r="E28" s="34"/>
      <c r="F28" s="56">
        <v>220</v>
      </c>
      <c r="G28" s="56">
        <f t="shared" si="0"/>
        <v>440</v>
      </c>
    </row>
    <row r="29" spans="1:16" ht="18" x14ac:dyDescent="0.25">
      <c r="A29" s="84" t="s">
        <v>163</v>
      </c>
      <c r="B29" s="84">
        <v>2100012042</v>
      </c>
      <c r="C29" s="69" t="s">
        <v>164</v>
      </c>
      <c r="D29" s="52">
        <v>3</v>
      </c>
      <c r="E29" s="34"/>
      <c r="F29" s="56">
        <v>220</v>
      </c>
      <c r="G29" s="56">
        <f t="shared" si="0"/>
        <v>660</v>
      </c>
    </row>
    <row r="30" spans="1:16" ht="18" x14ac:dyDescent="0.25">
      <c r="A30" s="84" t="s">
        <v>165</v>
      </c>
      <c r="B30" s="84">
        <v>2100001567</v>
      </c>
      <c r="C30" s="69" t="s">
        <v>166</v>
      </c>
      <c r="D30" s="52">
        <v>3</v>
      </c>
      <c r="E30" s="34"/>
      <c r="F30" s="56">
        <v>220</v>
      </c>
      <c r="G30" s="56">
        <f t="shared" si="0"/>
        <v>660</v>
      </c>
    </row>
    <row r="31" spans="1:16" ht="18" x14ac:dyDescent="0.25">
      <c r="A31" s="84" t="s">
        <v>167</v>
      </c>
      <c r="B31" s="84">
        <v>2100044504</v>
      </c>
      <c r="C31" s="69" t="s">
        <v>168</v>
      </c>
      <c r="D31" s="52">
        <v>2</v>
      </c>
      <c r="E31" s="34"/>
      <c r="F31" s="56">
        <v>220</v>
      </c>
      <c r="G31" s="56">
        <f t="shared" si="0"/>
        <v>440</v>
      </c>
    </row>
    <row r="32" spans="1:16" ht="18" x14ac:dyDescent="0.25">
      <c r="A32" s="84" t="s">
        <v>169</v>
      </c>
      <c r="B32" s="84">
        <v>2100027879</v>
      </c>
      <c r="C32" s="69" t="s">
        <v>170</v>
      </c>
      <c r="D32" s="52">
        <v>3</v>
      </c>
      <c r="E32" s="34"/>
      <c r="F32" s="56">
        <v>220</v>
      </c>
      <c r="G32" s="56">
        <f t="shared" si="0"/>
        <v>660</v>
      </c>
    </row>
    <row r="33" spans="1:7" ht="18" x14ac:dyDescent="0.25">
      <c r="A33" s="84" t="s">
        <v>171</v>
      </c>
      <c r="B33" s="84">
        <v>2200022182</v>
      </c>
      <c r="C33" s="69" t="s">
        <v>172</v>
      </c>
      <c r="D33" s="52">
        <v>3</v>
      </c>
      <c r="E33" s="34"/>
      <c r="F33" s="56">
        <v>220</v>
      </c>
      <c r="G33" s="56">
        <f t="shared" si="0"/>
        <v>660</v>
      </c>
    </row>
    <row r="34" spans="1:7" ht="18" x14ac:dyDescent="0.25">
      <c r="A34" s="84" t="s">
        <v>173</v>
      </c>
      <c r="B34" s="84">
        <v>2200042941</v>
      </c>
      <c r="C34" s="69" t="s">
        <v>174</v>
      </c>
      <c r="D34" s="52">
        <v>3</v>
      </c>
      <c r="E34" s="34"/>
      <c r="F34" s="56">
        <v>220</v>
      </c>
      <c r="G34" s="56">
        <f t="shared" si="0"/>
        <v>660</v>
      </c>
    </row>
    <row r="35" spans="1:7" ht="18" x14ac:dyDescent="0.25">
      <c r="A35" s="84" t="s">
        <v>175</v>
      </c>
      <c r="B35" s="84">
        <v>2100088764</v>
      </c>
      <c r="C35" s="69" t="s">
        <v>176</v>
      </c>
      <c r="D35" s="52">
        <v>3</v>
      </c>
      <c r="E35" s="34"/>
      <c r="F35" s="56">
        <v>220</v>
      </c>
      <c r="G35" s="56">
        <f t="shared" si="0"/>
        <v>660</v>
      </c>
    </row>
    <row r="36" spans="1:7" ht="18" x14ac:dyDescent="0.25">
      <c r="A36" s="84" t="s">
        <v>177</v>
      </c>
      <c r="B36" s="84">
        <v>2100012043</v>
      </c>
      <c r="C36" s="69" t="s">
        <v>178</v>
      </c>
      <c r="D36" s="52">
        <v>3</v>
      </c>
      <c r="E36" s="34"/>
      <c r="F36" s="56">
        <v>220</v>
      </c>
      <c r="G36" s="56">
        <f t="shared" si="0"/>
        <v>660</v>
      </c>
    </row>
    <row r="37" spans="1:7" ht="18" x14ac:dyDescent="0.25">
      <c r="A37" s="84" t="s">
        <v>179</v>
      </c>
      <c r="B37" s="84">
        <v>2000103341</v>
      </c>
      <c r="C37" s="69" t="s">
        <v>180</v>
      </c>
      <c r="D37" s="52">
        <v>3</v>
      </c>
      <c r="E37" s="34"/>
      <c r="F37" s="56">
        <v>220</v>
      </c>
      <c r="G37" s="56">
        <f t="shared" si="0"/>
        <v>660</v>
      </c>
    </row>
    <row r="38" spans="1:7" ht="18" x14ac:dyDescent="0.25">
      <c r="A38" s="84" t="s">
        <v>181</v>
      </c>
      <c r="B38" s="84">
        <v>2100028171</v>
      </c>
      <c r="C38" s="69" t="s">
        <v>182</v>
      </c>
      <c r="D38" s="52">
        <v>3</v>
      </c>
      <c r="E38" s="34"/>
      <c r="F38" s="56">
        <v>220</v>
      </c>
      <c r="G38" s="56">
        <f t="shared" si="0"/>
        <v>660</v>
      </c>
    </row>
    <row r="39" spans="1:7" ht="18" x14ac:dyDescent="0.25">
      <c r="A39" s="84" t="s">
        <v>183</v>
      </c>
      <c r="B39" s="84">
        <v>2000103713</v>
      </c>
      <c r="C39" s="69" t="s">
        <v>184</v>
      </c>
      <c r="D39" s="52">
        <v>3</v>
      </c>
      <c r="E39" s="34"/>
      <c r="F39" s="56">
        <v>220</v>
      </c>
      <c r="G39" s="56">
        <f t="shared" si="0"/>
        <v>660</v>
      </c>
    </row>
    <row r="40" spans="1:7" ht="18" x14ac:dyDescent="0.25">
      <c r="A40" s="84" t="s">
        <v>185</v>
      </c>
      <c r="B40" s="84">
        <v>2100042949</v>
      </c>
      <c r="C40" s="69" t="s">
        <v>186</v>
      </c>
      <c r="D40" s="52">
        <v>3</v>
      </c>
      <c r="E40" s="34"/>
      <c r="F40" s="56">
        <v>220</v>
      </c>
      <c r="G40" s="56">
        <f t="shared" si="0"/>
        <v>660</v>
      </c>
    </row>
    <row r="41" spans="1:7" ht="18" x14ac:dyDescent="0.25">
      <c r="A41" s="84" t="s">
        <v>187</v>
      </c>
      <c r="B41" s="84">
        <v>2100004423</v>
      </c>
      <c r="C41" s="69" t="s">
        <v>188</v>
      </c>
      <c r="D41" s="52">
        <v>3</v>
      </c>
      <c r="E41" s="34"/>
      <c r="F41" s="56">
        <v>220</v>
      </c>
      <c r="G41" s="56">
        <f t="shared" si="0"/>
        <v>660</v>
      </c>
    </row>
    <row r="42" spans="1:7" ht="18" x14ac:dyDescent="0.25">
      <c r="A42" s="84" t="s">
        <v>189</v>
      </c>
      <c r="B42" s="84">
        <v>2100028173</v>
      </c>
      <c r="C42" s="69" t="s">
        <v>190</v>
      </c>
      <c r="D42" s="52">
        <v>2</v>
      </c>
      <c r="E42" s="34"/>
      <c r="F42" s="56">
        <v>220</v>
      </c>
      <c r="G42" s="56">
        <f t="shared" si="0"/>
        <v>440</v>
      </c>
    </row>
    <row r="43" spans="1:7" ht="18" x14ac:dyDescent="0.25">
      <c r="A43" s="84" t="s">
        <v>191</v>
      </c>
      <c r="B43" s="84">
        <v>2100036749</v>
      </c>
      <c r="C43" s="69" t="s">
        <v>192</v>
      </c>
      <c r="D43" s="52">
        <v>3</v>
      </c>
      <c r="E43" s="34"/>
      <c r="F43" s="56">
        <v>220</v>
      </c>
      <c r="G43" s="56">
        <f t="shared" si="0"/>
        <v>660</v>
      </c>
    </row>
    <row r="44" spans="1:7" ht="18" x14ac:dyDescent="0.25">
      <c r="A44" s="84" t="s">
        <v>193</v>
      </c>
      <c r="B44" s="84">
        <v>2100020125</v>
      </c>
      <c r="C44" s="69" t="s">
        <v>194</v>
      </c>
      <c r="D44" s="52">
        <v>3</v>
      </c>
      <c r="E44" s="34"/>
      <c r="F44" s="56">
        <v>220</v>
      </c>
      <c r="G44" s="56">
        <f t="shared" si="0"/>
        <v>660</v>
      </c>
    </row>
    <row r="45" spans="1:7" ht="18" x14ac:dyDescent="0.25">
      <c r="A45" s="84" t="s">
        <v>195</v>
      </c>
      <c r="B45" s="84">
        <v>1900069634</v>
      </c>
      <c r="C45" s="69" t="s">
        <v>196</v>
      </c>
      <c r="D45" s="52">
        <v>3</v>
      </c>
      <c r="E45" s="34"/>
      <c r="F45" s="56">
        <v>220</v>
      </c>
      <c r="G45" s="56">
        <f t="shared" si="0"/>
        <v>660</v>
      </c>
    </row>
    <row r="46" spans="1:7" ht="18" x14ac:dyDescent="0.25">
      <c r="A46" s="84" t="s">
        <v>197</v>
      </c>
      <c r="B46" s="84">
        <v>2200034132</v>
      </c>
      <c r="C46" s="69" t="s">
        <v>198</v>
      </c>
      <c r="D46" s="52">
        <v>3</v>
      </c>
      <c r="E46" s="34"/>
      <c r="F46" s="56">
        <v>220</v>
      </c>
      <c r="G46" s="56">
        <f t="shared" si="0"/>
        <v>660</v>
      </c>
    </row>
    <row r="47" spans="1:7" ht="18" x14ac:dyDescent="0.25">
      <c r="A47" s="84" t="s">
        <v>199</v>
      </c>
      <c r="B47" s="84">
        <v>2200036479</v>
      </c>
      <c r="C47" s="69" t="s">
        <v>200</v>
      </c>
      <c r="D47" s="52">
        <v>1</v>
      </c>
      <c r="E47" s="34"/>
      <c r="F47" s="56">
        <v>220</v>
      </c>
      <c r="G47" s="56">
        <f t="shared" si="0"/>
        <v>220</v>
      </c>
    </row>
    <row r="48" spans="1:7" ht="18" x14ac:dyDescent="0.25">
      <c r="A48" s="84" t="s">
        <v>201</v>
      </c>
      <c r="B48" s="84">
        <v>2200036480</v>
      </c>
      <c r="C48" s="69" t="s">
        <v>202</v>
      </c>
      <c r="D48" s="52">
        <v>1</v>
      </c>
      <c r="E48" s="34"/>
      <c r="F48" s="56">
        <v>220</v>
      </c>
      <c r="G48" s="56">
        <f t="shared" si="0"/>
        <v>220</v>
      </c>
    </row>
    <row r="49" spans="1:7" ht="18" x14ac:dyDescent="0.25">
      <c r="A49" s="84" t="s">
        <v>203</v>
      </c>
      <c r="B49" s="84">
        <v>2200037605</v>
      </c>
      <c r="C49" s="69" t="s">
        <v>204</v>
      </c>
      <c r="D49" s="52">
        <v>1</v>
      </c>
      <c r="E49" s="34"/>
      <c r="F49" s="56">
        <v>220</v>
      </c>
      <c r="G49" s="56">
        <f t="shared" si="0"/>
        <v>220</v>
      </c>
    </row>
    <row r="50" spans="1:7" ht="18" x14ac:dyDescent="0.25">
      <c r="A50" s="84" t="s">
        <v>205</v>
      </c>
      <c r="B50" s="84">
        <v>2100000392</v>
      </c>
      <c r="C50" s="69" t="s">
        <v>206</v>
      </c>
      <c r="D50" s="52">
        <v>3</v>
      </c>
      <c r="E50" s="34"/>
      <c r="F50" s="56">
        <v>220</v>
      </c>
      <c r="G50" s="56">
        <f t="shared" si="0"/>
        <v>660</v>
      </c>
    </row>
    <row r="51" spans="1:7" ht="18" x14ac:dyDescent="0.25">
      <c r="A51" s="84" t="s">
        <v>207</v>
      </c>
      <c r="B51" s="84">
        <v>2100041278</v>
      </c>
      <c r="C51" s="69" t="s">
        <v>208</v>
      </c>
      <c r="D51" s="52">
        <v>3</v>
      </c>
      <c r="E51" s="34"/>
      <c r="F51" s="56">
        <v>220</v>
      </c>
      <c r="G51" s="56">
        <f t="shared" si="0"/>
        <v>660</v>
      </c>
    </row>
    <row r="52" spans="1:7" ht="18" x14ac:dyDescent="0.25">
      <c r="A52" s="84" t="s">
        <v>209</v>
      </c>
      <c r="B52" s="84">
        <v>2000096332</v>
      </c>
      <c r="C52" s="69" t="s">
        <v>210</v>
      </c>
      <c r="D52" s="52">
        <v>3</v>
      </c>
      <c r="E52" s="34"/>
      <c r="F52" s="56">
        <v>220</v>
      </c>
      <c r="G52" s="56">
        <f t="shared" si="0"/>
        <v>660</v>
      </c>
    </row>
    <row r="53" spans="1:7" ht="18" x14ac:dyDescent="0.25">
      <c r="A53" s="84" t="s">
        <v>211</v>
      </c>
      <c r="B53" s="84">
        <v>2000094601</v>
      </c>
      <c r="C53" s="69" t="s">
        <v>212</v>
      </c>
      <c r="D53" s="52">
        <v>2</v>
      </c>
      <c r="E53" s="34"/>
      <c r="F53" s="56">
        <v>220</v>
      </c>
      <c r="G53" s="56">
        <f t="shared" si="0"/>
        <v>440</v>
      </c>
    </row>
    <row r="54" spans="1:7" ht="18" x14ac:dyDescent="0.25">
      <c r="A54" s="84" t="s">
        <v>213</v>
      </c>
      <c r="B54" s="84">
        <v>2000066163</v>
      </c>
      <c r="C54" s="69" t="s">
        <v>214</v>
      </c>
      <c r="D54" s="52">
        <v>3</v>
      </c>
      <c r="E54" s="34"/>
      <c r="F54" s="56">
        <v>220</v>
      </c>
      <c r="G54" s="56">
        <f t="shared" si="0"/>
        <v>660</v>
      </c>
    </row>
    <row r="55" spans="1:7" ht="18" x14ac:dyDescent="0.25">
      <c r="A55" s="84" t="s">
        <v>215</v>
      </c>
      <c r="B55" s="84">
        <v>2100045107</v>
      </c>
      <c r="C55" s="69" t="s">
        <v>216</v>
      </c>
      <c r="D55" s="52">
        <v>3</v>
      </c>
      <c r="E55" s="34"/>
      <c r="F55" s="56">
        <v>220</v>
      </c>
      <c r="G55" s="56">
        <f t="shared" si="0"/>
        <v>660</v>
      </c>
    </row>
    <row r="56" spans="1:7" ht="18" x14ac:dyDescent="0.25">
      <c r="A56" s="84" t="s">
        <v>217</v>
      </c>
      <c r="B56" s="84">
        <v>2100041280</v>
      </c>
      <c r="C56" s="69" t="s">
        <v>218</v>
      </c>
      <c r="D56" s="52">
        <v>3</v>
      </c>
      <c r="E56" s="34"/>
      <c r="F56" s="56">
        <v>220</v>
      </c>
      <c r="G56" s="56">
        <f t="shared" si="0"/>
        <v>660</v>
      </c>
    </row>
    <row r="57" spans="1:7" ht="18" x14ac:dyDescent="0.25">
      <c r="A57" s="84" t="s">
        <v>219</v>
      </c>
      <c r="B57" s="84">
        <v>2100054532</v>
      </c>
      <c r="C57" s="69" t="s">
        <v>220</v>
      </c>
      <c r="D57" s="52">
        <v>3</v>
      </c>
      <c r="E57" s="34"/>
      <c r="F57" s="56">
        <v>220</v>
      </c>
      <c r="G57" s="56">
        <f t="shared" si="0"/>
        <v>660</v>
      </c>
    </row>
    <row r="58" spans="1:7" ht="18" x14ac:dyDescent="0.25">
      <c r="A58" s="84" t="s">
        <v>221</v>
      </c>
      <c r="B58" s="84">
        <v>1800054856</v>
      </c>
      <c r="C58" s="69" t="s">
        <v>222</v>
      </c>
      <c r="D58" s="52">
        <v>3</v>
      </c>
      <c r="E58" s="34"/>
      <c r="F58" s="56">
        <v>220</v>
      </c>
      <c r="G58" s="56">
        <f t="shared" si="0"/>
        <v>660</v>
      </c>
    </row>
    <row r="59" spans="1:7" ht="18" x14ac:dyDescent="0.25">
      <c r="A59" s="84" t="s">
        <v>223</v>
      </c>
      <c r="B59" s="84">
        <v>2100061358</v>
      </c>
      <c r="C59" s="69" t="s">
        <v>224</v>
      </c>
      <c r="D59" s="52">
        <v>3</v>
      </c>
      <c r="E59" s="34"/>
      <c r="F59" s="56">
        <v>220</v>
      </c>
      <c r="G59" s="56">
        <f t="shared" si="0"/>
        <v>660</v>
      </c>
    </row>
    <row r="60" spans="1:7" ht="18" x14ac:dyDescent="0.25">
      <c r="A60" s="84" t="s">
        <v>225</v>
      </c>
      <c r="B60" s="84">
        <v>2100087531</v>
      </c>
      <c r="C60" s="69" t="s">
        <v>226</v>
      </c>
      <c r="D60" s="52">
        <v>1</v>
      </c>
      <c r="E60" s="34"/>
      <c r="F60" s="56">
        <v>220</v>
      </c>
      <c r="G60" s="56">
        <f t="shared" si="0"/>
        <v>220</v>
      </c>
    </row>
    <row r="61" spans="1:7" ht="18" x14ac:dyDescent="0.25">
      <c r="A61" s="84" t="s">
        <v>227</v>
      </c>
      <c r="B61" s="84">
        <v>2100112299</v>
      </c>
      <c r="C61" s="69" t="s">
        <v>228</v>
      </c>
      <c r="D61" s="52">
        <v>3</v>
      </c>
      <c r="E61" s="34"/>
      <c r="F61" s="56">
        <v>220</v>
      </c>
      <c r="G61" s="56">
        <f t="shared" si="0"/>
        <v>660</v>
      </c>
    </row>
    <row r="62" spans="1:7" ht="18" x14ac:dyDescent="0.25">
      <c r="A62" s="84" t="s">
        <v>229</v>
      </c>
      <c r="B62" s="84">
        <v>2100105354</v>
      </c>
      <c r="C62" s="69" t="s">
        <v>230</v>
      </c>
      <c r="D62" s="52">
        <v>3</v>
      </c>
      <c r="E62" s="34"/>
      <c r="F62" s="56">
        <v>220</v>
      </c>
      <c r="G62" s="56">
        <f t="shared" si="0"/>
        <v>660</v>
      </c>
    </row>
    <row r="63" spans="1:7" ht="18" x14ac:dyDescent="0.25">
      <c r="A63" s="84" t="s">
        <v>231</v>
      </c>
      <c r="B63" s="84">
        <v>2100025108</v>
      </c>
      <c r="C63" s="69" t="s">
        <v>232</v>
      </c>
      <c r="D63" s="52">
        <v>1</v>
      </c>
      <c r="E63" s="34"/>
      <c r="F63" s="56">
        <v>220</v>
      </c>
      <c r="G63" s="56">
        <f t="shared" si="0"/>
        <v>220</v>
      </c>
    </row>
    <row r="64" spans="1:7" ht="18" x14ac:dyDescent="0.25">
      <c r="A64" s="76" t="s">
        <v>256</v>
      </c>
      <c r="B64" s="76" t="s">
        <v>257</v>
      </c>
      <c r="C64" s="76" t="s">
        <v>258</v>
      </c>
      <c r="D64" s="68">
        <v>2</v>
      </c>
      <c r="E64" s="34"/>
      <c r="F64" s="56">
        <v>156</v>
      </c>
      <c r="G64" s="56">
        <f t="shared" si="0"/>
        <v>312</v>
      </c>
    </row>
    <row r="65" spans="1:7" ht="18" x14ac:dyDescent="0.25">
      <c r="A65" s="76" t="s">
        <v>259</v>
      </c>
      <c r="B65" s="76" t="s">
        <v>260</v>
      </c>
      <c r="C65" s="76" t="s">
        <v>261</v>
      </c>
      <c r="D65" s="68">
        <v>2</v>
      </c>
      <c r="E65" s="34"/>
      <c r="F65" s="56">
        <v>156</v>
      </c>
      <c r="G65" s="56">
        <f t="shared" si="0"/>
        <v>312</v>
      </c>
    </row>
    <row r="66" spans="1:7" ht="18" x14ac:dyDescent="0.25">
      <c r="A66" s="76" t="s">
        <v>262</v>
      </c>
      <c r="B66" s="76" t="s">
        <v>263</v>
      </c>
      <c r="C66" s="76" t="s">
        <v>264</v>
      </c>
      <c r="D66" s="68">
        <v>2</v>
      </c>
      <c r="E66" s="34"/>
      <c r="F66" s="56">
        <v>156</v>
      </c>
      <c r="G66" s="56">
        <f t="shared" si="0"/>
        <v>312</v>
      </c>
    </row>
    <row r="67" spans="1:7" ht="18" x14ac:dyDescent="0.25">
      <c r="A67" s="76" t="s">
        <v>265</v>
      </c>
      <c r="B67" s="76" t="s">
        <v>266</v>
      </c>
      <c r="C67" s="76" t="s">
        <v>267</v>
      </c>
      <c r="D67" s="68">
        <v>2</v>
      </c>
      <c r="E67" s="34"/>
      <c r="F67" s="56">
        <v>156</v>
      </c>
      <c r="G67" s="56">
        <f t="shared" si="0"/>
        <v>312</v>
      </c>
    </row>
    <row r="68" spans="1:7" ht="18" x14ac:dyDescent="0.25">
      <c r="A68" s="76" t="s">
        <v>268</v>
      </c>
      <c r="B68" s="76" t="s">
        <v>269</v>
      </c>
      <c r="C68" s="76" t="s">
        <v>270</v>
      </c>
      <c r="D68" s="68">
        <v>2</v>
      </c>
      <c r="E68" s="34"/>
      <c r="F68" s="56">
        <v>156</v>
      </c>
      <c r="G68" s="56">
        <f t="shared" si="0"/>
        <v>312</v>
      </c>
    </row>
    <row r="69" spans="1:7" ht="18" x14ac:dyDescent="0.25">
      <c r="A69" s="76" t="s">
        <v>271</v>
      </c>
      <c r="B69" s="76" t="s">
        <v>272</v>
      </c>
      <c r="C69" s="76" t="s">
        <v>273</v>
      </c>
      <c r="D69" s="68">
        <v>2</v>
      </c>
      <c r="E69" s="34"/>
      <c r="F69" s="56">
        <v>156</v>
      </c>
      <c r="G69" s="56">
        <f t="shared" si="0"/>
        <v>312</v>
      </c>
    </row>
    <row r="70" spans="1:7" ht="18" x14ac:dyDescent="0.25">
      <c r="A70" s="76" t="s">
        <v>274</v>
      </c>
      <c r="B70" s="76" t="s">
        <v>275</v>
      </c>
      <c r="C70" s="76" t="s">
        <v>276</v>
      </c>
      <c r="D70" s="68">
        <v>2</v>
      </c>
      <c r="E70" s="34"/>
      <c r="F70" s="56">
        <v>156</v>
      </c>
      <c r="G70" s="56">
        <f t="shared" si="0"/>
        <v>312</v>
      </c>
    </row>
    <row r="71" spans="1:7" ht="18" x14ac:dyDescent="0.25">
      <c r="A71" s="76" t="s">
        <v>277</v>
      </c>
      <c r="B71" s="76" t="s">
        <v>278</v>
      </c>
      <c r="C71" s="76" t="s">
        <v>279</v>
      </c>
      <c r="D71" s="68">
        <v>2</v>
      </c>
      <c r="E71" s="34"/>
      <c r="F71" s="56">
        <v>156</v>
      </c>
      <c r="G71" s="56">
        <f t="shared" si="0"/>
        <v>312</v>
      </c>
    </row>
    <row r="72" spans="1:7" ht="18" x14ac:dyDescent="0.25">
      <c r="A72" s="76" t="s">
        <v>280</v>
      </c>
      <c r="B72" s="76" t="s">
        <v>281</v>
      </c>
      <c r="C72" s="76" t="s">
        <v>282</v>
      </c>
      <c r="D72" s="68">
        <v>2</v>
      </c>
      <c r="E72" s="34"/>
      <c r="F72" s="56">
        <v>156</v>
      </c>
      <c r="G72" s="56">
        <f t="shared" si="0"/>
        <v>312</v>
      </c>
    </row>
    <row r="73" spans="1:7" ht="18" x14ac:dyDescent="0.25">
      <c r="A73" s="76" t="s">
        <v>283</v>
      </c>
      <c r="B73" s="76" t="s">
        <v>284</v>
      </c>
      <c r="C73" s="76" t="s">
        <v>285</v>
      </c>
      <c r="D73" s="68">
        <v>2</v>
      </c>
      <c r="E73" s="34"/>
      <c r="F73" s="56">
        <v>156</v>
      </c>
      <c r="G73" s="56">
        <f t="shared" si="0"/>
        <v>312</v>
      </c>
    </row>
    <row r="74" spans="1:7" ht="18" x14ac:dyDescent="0.25">
      <c r="A74" s="76" t="s">
        <v>286</v>
      </c>
      <c r="B74" s="76" t="s">
        <v>287</v>
      </c>
      <c r="C74" s="76" t="s">
        <v>288</v>
      </c>
      <c r="D74" s="68">
        <v>2</v>
      </c>
      <c r="E74" s="34"/>
      <c r="F74" s="56">
        <v>156</v>
      </c>
      <c r="G74" s="56">
        <f t="shared" si="0"/>
        <v>312</v>
      </c>
    </row>
    <row r="75" spans="1:7" ht="18" x14ac:dyDescent="0.25">
      <c r="A75" s="76" t="s">
        <v>289</v>
      </c>
      <c r="B75" s="76" t="s">
        <v>290</v>
      </c>
      <c r="C75" s="76" t="s">
        <v>291</v>
      </c>
      <c r="D75" s="68">
        <v>2</v>
      </c>
      <c r="E75" s="34"/>
      <c r="F75" s="56">
        <v>156</v>
      </c>
      <c r="G75" s="56">
        <f t="shared" si="0"/>
        <v>312</v>
      </c>
    </row>
    <row r="76" spans="1:7" ht="18" x14ac:dyDescent="0.25">
      <c r="A76" s="76" t="s">
        <v>292</v>
      </c>
      <c r="B76" s="76" t="s">
        <v>293</v>
      </c>
      <c r="C76" s="76" t="s">
        <v>294</v>
      </c>
      <c r="D76" s="68">
        <v>2</v>
      </c>
      <c r="E76" s="34"/>
      <c r="F76" s="56">
        <v>156</v>
      </c>
      <c r="G76" s="56">
        <f t="shared" si="0"/>
        <v>312</v>
      </c>
    </row>
    <row r="77" spans="1:7" ht="18" x14ac:dyDescent="0.25">
      <c r="A77" s="76" t="s">
        <v>295</v>
      </c>
      <c r="B77" s="76" t="s">
        <v>296</v>
      </c>
      <c r="C77" s="76" t="s">
        <v>297</v>
      </c>
      <c r="D77" s="68">
        <v>2</v>
      </c>
      <c r="E77" s="34"/>
      <c r="F77" s="56">
        <v>156</v>
      </c>
      <c r="G77" s="56">
        <f t="shared" si="0"/>
        <v>312</v>
      </c>
    </row>
    <row r="78" spans="1:7" ht="18" x14ac:dyDescent="0.25">
      <c r="A78" s="76" t="s">
        <v>298</v>
      </c>
      <c r="B78" s="76" t="s">
        <v>299</v>
      </c>
      <c r="C78" s="76" t="s">
        <v>300</v>
      </c>
      <c r="D78" s="68">
        <v>2</v>
      </c>
      <c r="E78" s="34"/>
      <c r="F78" s="56">
        <v>156</v>
      </c>
      <c r="G78" s="56">
        <f t="shared" si="0"/>
        <v>312</v>
      </c>
    </row>
    <row r="79" spans="1:7" ht="18" x14ac:dyDescent="0.25">
      <c r="A79" s="76" t="s">
        <v>301</v>
      </c>
      <c r="B79" s="76" t="s">
        <v>302</v>
      </c>
      <c r="C79" s="76" t="s">
        <v>303</v>
      </c>
      <c r="D79" s="68">
        <v>2</v>
      </c>
      <c r="E79" s="34"/>
      <c r="F79" s="56">
        <v>156</v>
      </c>
      <c r="G79" s="56">
        <f t="shared" si="0"/>
        <v>312</v>
      </c>
    </row>
    <row r="80" spans="1:7" ht="18" x14ac:dyDescent="0.25">
      <c r="A80" s="76" t="s">
        <v>304</v>
      </c>
      <c r="B80" s="76" t="s">
        <v>305</v>
      </c>
      <c r="C80" s="76" t="s">
        <v>306</v>
      </c>
      <c r="D80" s="68">
        <v>2</v>
      </c>
      <c r="E80" s="34"/>
      <c r="F80" s="56">
        <v>156</v>
      </c>
      <c r="G80" s="56">
        <f t="shared" si="0"/>
        <v>312</v>
      </c>
    </row>
    <row r="81" spans="1:7" ht="18" x14ac:dyDescent="0.25">
      <c r="A81" s="76" t="s">
        <v>307</v>
      </c>
      <c r="B81" s="76" t="s">
        <v>308</v>
      </c>
      <c r="C81" s="76" t="s">
        <v>309</v>
      </c>
      <c r="D81" s="68">
        <v>2</v>
      </c>
      <c r="E81" s="34"/>
      <c r="F81" s="56">
        <v>156</v>
      </c>
      <c r="G81" s="56">
        <f t="shared" si="0"/>
        <v>312</v>
      </c>
    </row>
    <row r="82" spans="1:7" ht="18" x14ac:dyDescent="0.25">
      <c r="A82" s="76" t="s">
        <v>310</v>
      </c>
      <c r="B82" s="76" t="s">
        <v>311</v>
      </c>
      <c r="C82" s="76" t="s">
        <v>312</v>
      </c>
      <c r="D82" s="68">
        <v>2</v>
      </c>
      <c r="E82" s="34"/>
      <c r="F82" s="56">
        <v>156</v>
      </c>
      <c r="G82" s="56">
        <f t="shared" si="0"/>
        <v>312</v>
      </c>
    </row>
    <row r="83" spans="1:7" ht="18.75" x14ac:dyDescent="0.3">
      <c r="A83" s="53"/>
      <c r="B83" s="53"/>
      <c r="C83" s="54"/>
      <c r="D83" s="55"/>
      <c r="F83" s="57" t="s">
        <v>137</v>
      </c>
      <c r="G83" s="58">
        <f>SUM(G22:G82)</f>
        <v>30348</v>
      </c>
    </row>
    <row r="84" spans="1:7" ht="18.75" x14ac:dyDescent="0.3">
      <c r="A84" s="53"/>
      <c r="B84" s="53"/>
      <c r="C84" s="54"/>
      <c r="D84" s="55"/>
      <c r="F84" s="57" t="s">
        <v>138</v>
      </c>
      <c r="G84" s="58">
        <f>+G83*0.12</f>
        <v>3641.7599999999998</v>
      </c>
    </row>
    <row r="85" spans="1:7" ht="18.75" x14ac:dyDescent="0.3">
      <c r="A85" s="53"/>
      <c r="B85" s="53"/>
      <c r="C85" s="54"/>
      <c r="D85" s="55"/>
      <c r="F85" s="57" t="s">
        <v>139</v>
      </c>
      <c r="G85" s="58">
        <f>+G83+G84</f>
        <v>33989.760000000002</v>
      </c>
    </row>
    <row r="86" spans="1:7" ht="15" x14ac:dyDescent="0.2">
      <c r="F86" s="9"/>
      <c r="G86" s="9"/>
    </row>
    <row r="87" spans="1:7" ht="15.75" x14ac:dyDescent="0.25">
      <c r="B87" s="93" t="s">
        <v>233</v>
      </c>
      <c r="C87" s="93"/>
      <c r="F87" s="9"/>
      <c r="G87" s="9"/>
    </row>
    <row r="88" spans="1:7" ht="15" x14ac:dyDescent="0.2">
      <c r="B88" s="70">
        <v>2</v>
      </c>
      <c r="C88" s="71" t="s">
        <v>234</v>
      </c>
      <c r="F88" s="9"/>
      <c r="G88" s="9"/>
    </row>
    <row r="89" spans="1:7" ht="15" x14ac:dyDescent="0.2">
      <c r="B89" s="70">
        <v>1</v>
      </c>
      <c r="C89" s="71" t="s">
        <v>235</v>
      </c>
      <c r="F89" s="9"/>
      <c r="G89" s="9"/>
    </row>
    <row r="90" spans="1:7" ht="15" x14ac:dyDescent="0.2">
      <c r="B90" s="70">
        <v>1</v>
      </c>
      <c r="C90" s="71" t="s">
        <v>236</v>
      </c>
      <c r="F90" s="9"/>
      <c r="G90" s="9"/>
    </row>
    <row r="91" spans="1:7" ht="15.75" x14ac:dyDescent="0.2">
      <c r="B91" s="70"/>
      <c r="C91" s="72" t="s">
        <v>237</v>
      </c>
      <c r="F91" s="9"/>
      <c r="G91" s="9"/>
    </row>
    <row r="92" spans="1:7" ht="15" x14ac:dyDescent="0.2">
      <c r="B92" s="70">
        <v>1</v>
      </c>
      <c r="C92" s="71" t="s">
        <v>238</v>
      </c>
      <c r="F92" s="9"/>
      <c r="G92" s="9"/>
    </row>
    <row r="93" spans="1:7" ht="15" x14ac:dyDescent="0.2">
      <c r="B93" s="70">
        <v>1</v>
      </c>
      <c r="C93" s="71" t="s">
        <v>239</v>
      </c>
      <c r="F93" s="9"/>
      <c r="G93" s="9"/>
    </row>
    <row r="94" spans="1:7" ht="15" x14ac:dyDescent="0.2">
      <c r="B94" s="70">
        <v>1</v>
      </c>
      <c r="C94" s="71" t="s">
        <v>240</v>
      </c>
      <c r="F94" s="9"/>
      <c r="G94" s="9"/>
    </row>
    <row r="95" spans="1:7" ht="15" x14ac:dyDescent="0.2">
      <c r="B95" s="70">
        <v>1</v>
      </c>
      <c r="C95" s="71" t="s">
        <v>241</v>
      </c>
      <c r="F95" s="9"/>
      <c r="G95" s="9"/>
    </row>
    <row r="96" spans="1:7" ht="15" x14ac:dyDescent="0.2">
      <c r="B96" s="70">
        <v>1</v>
      </c>
      <c r="C96" s="71" t="s">
        <v>242</v>
      </c>
      <c r="F96" s="9"/>
      <c r="G96" s="9"/>
    </row>
    <row r="97" spans="2:7" ht="15" x14ac:dyDescent="0.2">
      <c r="B97" s="70">
        <v>5</v>
      </c>
      <c r="C97" s="71" t="s">
        <v>243</v>
      </c>
      <c r="F97" s="9"/>
      <c r="G97" s="9"/>
    </row>
    <row r="98" spans="2:7" ht="15.75" x14ac:dyDescent="0.2">
      <c r="B98" s="70"/>
      <c r="C98" s="72" t="s">
        <v>244</v>
      </c>
      <c r="F98" s="9"/>
      <c r="G98" s="9"/>
    </row>
    <row r="99" spans="2:7" ht="15" x14ac:dyDescent="0.2">
      <c r="B99" s="70">
        <v>1</v>
      </c>
      <c r="C99" s="71" t="s">
        <v>238</v>
      </c>
      <c r="F99" s="9"/>
      <c r="G99" s="9"/>
    </row>
    <row r="100" spans="2:7" ht="15" x14ac:dyDescent="0.2">
      <c r="B100" s="70">
        <v>1</v>
      </c>
      <c r="C100" s="71" t="s">
        <v>239</v>
      </c>
      <c r="F100" s="9"/>
      <c r="G100" s="9"/>
    </row>
    <row r="101" spans="2:7" ht="15" x14ac:dyDescent="0.2">
      <c r="B101" s="70">
        <v>1</v>
      </c>
      <c r="C101" s="71" t="s">
        <v>240</v>
      </c>
      <c r="F101" s="9"/>
      <c r="G101" s="9"/>
    </row>
    <row r="102" spans="2:7" ht="15" x14ac:dyDescent="0.2">
      <c r="B102" s="70">
        <v>1</v>
      </c>
      <c r="C102" s="71" t="s">
        <v>241</v>
      </c>
      <c r="F102" s="9"/>
      <c r="G102" s="9"/>
    </row>
    <row r="103" spans="2:7" ht="15" x14ac:dyDescent="0.2">
      <c r="B103" s="70">
        <v>1</v>
      </c>
      <c r="C103" s="71" t="s">
        <v>242</v>
      </c>
      <c r="F103" s="9"/>
      <c r="G103" s="9"/>
    </row>
    <row r="104" spans="2:7" ht="15" x14ac:dyDescent="0.2">
      <c r="B104" s="70">
        <v>5</v>
      </c>
      <c r="C104" s="71" t="s">
        <v>243</v>
      </c>
      <c r="F104" s="9"/>
      <c r="G104" s="9"/>
    </row>
    <row r="105" spans="2:7" ht="15.75" x14ac:dyDescent="0.2">
      <c r="B105" s="70"/>
      <c r="C105" s="72" t="s">
        <v>245</v>
      </c>
      <c r="F105" s="9"/>
      <c r="G105" s="9"/>
    </row>
    <row r="106" spans="2:7" ht="15" x14ac:dyDescent="0.2">
      <c r="B106" s="70">
        <v>1</v>
      </c>
      <c r="C106" s="71" t="s">
        <v>238</v>
      </c>
      <c r="F106" s="9"/>
      <c r="G106" s="9"/>
    </row>
    <row r="107" spans="2:7" ht="15" x14ac:dyDescent="0.2">
      <c r="B107" s="70">
        <v>1</v>
      </c>
      <c r="C107" s="71" t="s">
        <v>239</v>
      </c>
      <c r="F107" s="9"/>
      <c r="G107" s="9"/>
    </row>
    <row r="108" spans="2:7" ht="15" x14ac:dyDescent="0.2">
      <c r="B108" s="70">
        <v>1</v>
      </c>
      <c r="C108" s="71" t="s">
        <v>240</v>
      </c>
      <c r="F108" s="9"/>
      <c r="G108" s="9"/>
    </row>
    <row r="109" spans="2:7" ht="15" x14ac:dyDescent="0.2">
      <c r="B109" s="70">
        <v>1</v>
      </c>
      <c r="C109" s="71" t="s">
        <v>241</v>
      </c>
      <c r="F109" s="9"/>
      <c r="G109" s="9"/>
    </row>
    <row r="110" spans="2:7" ht="15" x14ac:dyDescent="0.2">
      <c r="B110" s="70">
        <v>1</v>
      </c>
      <c r="C110" s="71" t="s">
        <v>242</v>
      </c>
      <c r="F110" s="9"/>
      <c r="G110" s="9"/>
    </row>
    <row r="111" spans="2:7" ht="15" x14ac:dyDescent="0.2">
      <c r="B111" s="73">
        <v>4</v>
      </c>
      <c r="C111" s="71" t="s">
        <v>243</v>
      </c>
      <c r="F111" s="9"/>
      <c r="G111" s="9"/>
    </row>
    <row r="112" spans="2:7" ht="15.75" x14ac:dyDescent="0.2">
      <c r="B112" s="94" t="s">
        <v>246</v>
      </c>
      <c r="C112" s="95"/>
      <c r="F112" s="9"/>
      <c r="G112" s="9"/>
    </row>
    <row r="113" spans="2:7" ht="15" x14ac:dyDescent="0.2">
      <c r="B113" s="74">
        <v>1</v>
      </c>
      <c r="C113" s="75" t="s">
        <v>247</v>
      </c>
      <c r="F113" s="9"/>
      <c r="G113" s="9"/>
    </row>
    <row r="114" spans="2:7" ht="15" x14ac:dyDescent="0.2">
      <c r="B114" s="74">
        <v>3</v>
      </c>
      <c r="C114" s="75" t="s">
        <v>248</v>
      </c>
      <c r="F114" s="9"/>
      <c r="G114" s="9"/>
    </row>
    <row r="115" spans="2:7" ht="15" x14ac:dyDescent="0.2">
      <c r="B115" s="74">
        <v>2</v>
      </c>
      <c r="C115" s="75" t="s">
        <v>249</v>
      </c>
      <c r="F115" s="9"/>
      <c r="G115" s="9"/>
    </row>
    <row r="116" spans="2:7" ht="15" x14ac:dyDescent="0.2">
      <c r="B116" s="74">
        <v>1</v>
      </c>
      <c r="C116" s="75" t="s">
        <v>250</v>
      </c>
      <c r="F116" s="9"/>
      <c r="G116" s="9"/>
    </row>
    <row r="117" spans="2:7" ht="15" x14ac:dyDescent="0.2">
      <c r="B117" s="74">
        <v>1</v>
      </c>
      <c r="C117" s="75" t="s">
        <v>251</v>
      </c>
      <c r="F117" s="9"/>
      <c r="G117" s="9"/>
    </row>
    <row r="118" spans="2:7" ht="15" x14ac:dyDescent="0.2">
      <c r="B118" s="74">
        <v>1</v>
      </c>
      <c r="C118" s="75" t="s">
        <v>252</v>
      </c>
      <c r="F118" s="9"/>
      <c r="G118" s="9"/>
    </row>
    <row r="119" spans="2:7" ht="15" x14ac:dyDescent="0.2">
      <c r="B119" s="74">
        <v>1</v>
      </c>
      <c r="C119" s="75" t="s">
        <v>253</v>
      </c>
      <c r="F119" s="9"/>
      <c r="G119" s="9"/>
    </row>
    <row r="120" spans="2:7" ht="15" x14ac:dyDescent="0.2">
      <c r="B120" s="74">
        <v>1</v>
      </c>
      <c r="C120" s="75" t="s">
        <v>254</v>
      </c>
      <c r="F120" s="9"/>
      <c r="G120" s="9"/>
    </row>
    <row r="121" spans="2:7" ht="15" x14ac:dyDescent="0.2">
      <c r="B121" s="74">
        <v>1</v>
      </c>
      <c r="C121" s="75" t="s">
        <v>255</v>
      </c>
      <c r="F121" s="9"/>
      <c r="G121" s="9"/>
    </row>
    <row r="122" spans="2:7" ht="15" x14ac:dyDescent="0.2">
      <c r="F122" s="9"/>
      <c r="G122" s="9"/>
    </row>
    <row r="123" spans="2:7" ht="15.75" x14ac:dyDescent="0.25">
      <c r="B123" s="77"/>
      <c r="C123" s="78" t="s">
        <v>313</v>
      </c>
      <c r="F123" s="9"/>
      <c r="G123" s="9"/>
    </row>
    <row r="124" spans="2:7" ht="15" x14ac:dyDescent="0.2">
      <c r="B124" s="79">
        <v>1</v>
      </c>
      <c r="C124" s="80" t="s">
        <v>236</v>
      </c>
      <c r="F124" s="9"/>
      <c r="G124" s="9"/>
    </row>
    <row r="125" spans="2:7" ht="15" x14ac:dyDescent="0.2">
      <c r="B125" s="79">
        <v>1</v>
      </c>
      <c r="C125" s="80" t="s">
        <v>314</v>
      </c>
      <c r="F125" s="9"/>
      <c r="G125" s="9"/>
    </row>
    <row r="126" spans="2:7" ht="15" x14ac:dyDescent="0.2">
      <c r="B126" s="79">
        <v>1</v>
      </c>
      <c r="C126" s="80" t="s">
        <v>315</v>
      </c>
      <c r="F126" s="9"/>
      <c r="G126" s="9"/>
    </row>
    <row r="127" spans="2:7" ht="15" x14ac:dyDescent="0.2">
      <c r="B127" s="79">
        <v>1</v>
      </c>
      <c r="C127" s="80" t="s">
        <v>316</v>
      </c>
      <c r="F127" s="9"/>
      <c r="G127" s="9"/>
    </row>
    <row r="128" spans="2:7" ht="15" x14ac:dyDescent="0.2">
      <c r="B128" s="79">
        <v>1</v>
      </c>
      <c r="C128" s="80" t="s">
        <v>317</v>
      </c>
      <c r="F128" s="9"/>
      <c r="G128" s="9"/>
    </row>
    <row r="129" spans="1:7" ht="15" x14ac:dyDescent="0.2">
      <c r="B129" s="79">
        <v>1</v>
      </c>
      <c r="C129" s="80" t="s">
        <v>318</v>
      </c>
      <c r="F129" s="9"/>
      <c r="G129" s="9"/>
    </row>
    <row r="130" spans="1:7" ht="15" x14ac:dyDescent="0.2">
      <c r="B130" s="79"/>
      <c r="C130" s="80"/>
      <c r="F130" s="9"/>
      <c r="G130" s="9"/>
    </row>
    <row r="131" spans="1:7" ht="15" x14ac:dyDescent="0.2">
      <c r="B131" s="73">
        <v>1</v>
      </c>
      <c r="C131" s="80" t="s">
        <v>322</v>
      </c>
      <c r="F131" s="9"/>
      <c r="G131" s="9"/>
    </row>
    <row r="132" spans="1:7" ht="15" x14ac:dyDescent="0.2">
      <c r="B132" s="73">
        <v>4</v>
      </c>
      <c r="C132" s="80" t="s">
        <v>319</v>
      </c>
      <c r="F132" s="9"/>
      <c r="G132" s="9"/>
    </row>
    <row r="133" spans="1:7" ht="15" x14ac:dyDescent="0.2">
      <c r="B133" s="73">
        <v>1</v>
      </c>
      <c r="C133" s="80" t="s">
        <v>320</v>
      </c>
      <c r="F133" s="9"/>
      <c r="G133" s="9"/>
    </row>
    <row r="134" spans="1:7" ht="15" x14ac:dyDescent="0.2">
      <c r="B134" s="73">
        <v>2</v>
      </c>
      <c r="C134" s="80" t="s">
        <v>321</v>
      </c>
      <c r="F134" s="9"/>
      <c r="G134" s="9"/>
    </row>
    <row r="135" spans="1:7" ht="15" x14ac:dyDescent="0.2">
      <c r="B135" s="73">
        <v>2</v>
      </c>
      <c r="C135" s="80" t="s">
        <v>323</v>
      </c>
      <c r="F135" s="9"/>
      <c r="G135" s="9"/>
    </row>
    <row r="136" spans="1:7" ht="15" x14ac:dyDescent="0.2">
      <c r="F136" s="9"/>
      <c r="G136" s="9"/>
    </row>
    <row r="139" spans="1:7" s="46" customFormat="1" ht="18.75" thickBot="1" x14ac:dyDescent="0.3">
      <c r="A139" s="81" t="s">
        <v>81</v>
      </c>
      <c r="C139" s="59"/>
    </row>
    <row r="140" spans="1:7" s="46" customFormat="1" ht="18" x14ac:dyDescent="0.25">
      <c r="A140" s="81"/>
    </row>
    <row r="141" spans="1:7" s="46" customFormat="1" ht="18" x14ac:dyDescent="0.25">
      <c r="A141" s="81"/>
    </row>
    <row r="142" spans="1:7" s="46" customFormat="1" ht="18" x14ac:dyDescent="0.25">
      <c r="A142" s="81"/>
    </row>
    <row r="143" spans="1:7" s="46" customFormat="1" ht="18.75" thickBot="1" x14ac:dyDescent="0.3">
      <c r="A143" s="81" t="s">
        <v>82</v>
      </c>
      <c r="C143" s="59"/>
    </row>
    <row r="144" spans="1:7" s="46" customFormat="1" ht="18" x14ac:dyDescent="0.25">
      <c r="A144" s="81"/>
    </row>
    <row r="145" spans="1:3" customFormat="1" ht="18" x14ac:dyDescent="0.25">
      <c r="A145" s="81"/>
    </row>
    <row r="146" spans="1:3" customFormat="1" ht="18" x14ac:dyDescent="0.25">
      <c r="A146" s="81"/>
    </row>
    <row r="147" spans="1:3" s="46" customFormat="1" ht="18.75" thickBot="1" x14ac:dyDescent="0.3">
      <c r="A147" s="81" t="s">
        <v>140</v>
      </c>
      <c r="C147" s="59"/>
    </row>
    <row r="148" spans="1:3" s="46" customFormat="1" ht="18" x14ac:dyDescent="0.25">
      <c r="A148" s="81"/>
    </row>
    <row r="149" spans="1:3" s="62" customFormat="1" ht="20.100000000000001" customHeight="1" x14ac:dyDescent="0.25">
      <c r="A149" s="82"/>
      <c r="B149" s="60"/>
      <c r="C149" s="61"/>
    </row>
    <row r="150" spans="1:3" s="62" customFormat="1" ht="20.100000000000001" customHeight="1" thickBot="1" x14ac:dyDescent="0.3">
      <c r="A150" s="81" t="s">
        <v>141</v>
      </c>
      <c r="B150" s="46"/>
      <c r="C150" s="59"/>
    </row>
    <row r="153" spans="1:3" ht="20.100000000000001" customHeight="1" thickBot="1" x14ac:dyDescent="0.3">
      <c r="A153" s="81" t="s">
        <v>324</v>
      </c>
      <c r="C153" s="83"/>
    </row>
  </sheetData>
  <mergeCells count="7">
    <mergeCell ref="B87:C87"/>
    <mergeCell ref="B112:C112"/>
    <mergeCell ref="O4:P5"/>
    <mergeCell ref="A2:G2"/>
    <mergeCell ref="A3:G3"/>
    <mergeCell ref="A4:G4"/>
    <mergeCell ref="E9:G9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2022-11-17T21:33:28Z</cp:lastPrinted>
  <dcterms:created xsi:type="dcterms:W3CDTF">2022-08-08T22:00:07Z</dcterms:created>
  <dcterms:modified xsi:type="dcterms:W3CDTF">2022-11-17T21:33:52Z</dcterms:modified>
</cp:coreProperties>
</file>