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BEBF830C-8A67-4EE2-BC70-85957899167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Hoja1!$A$1:$G$232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1" l="1"/>
  <c r="D216" i="1"/>
  <c r="D152" i="1"/>
  <c r="D121" i="1"/>
  <c r="D95" i="1"/>
  <c r="D90" i="1"/>
  <c r="D85" i="1"/>
  <c r="D80" i="1"/>
  <c r="D96" i="1" s="1"/>
  <c r="C7" i="1"/>
  <c r="B186" i="1"/>
  <c r="D74" i="1"/>
  <c r="D44" i="1" l="1"/>
  <c r="D67" i="1"/>
  <c r="G66" i="1"/>
  <c r="G65" i="1"/>
  <c r="B200" i="1"/>
  <c r="B178" i="1"/>
  <c r="G24" i="1" l="1"/>
  <c r="G25" i="1"/>
  <c r="G26" i="1"/>
  <c r="G27" i="1"/>
  <c r="G28" i="1"/>
  <c r="G29" i="1"/>
  <c r="G34" i="1"/>
  <c r="G68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5" i="1"/>
  <c r="G33" i="1"/>
  <c r="G32" i="1"/>
  <c r="G31" i="1"/>
  <c r="G30" i="1"/>
  <c r="G49" i="1"/>
  <c r="G48" i="1"/>
  <c r="G47" i="1"/>
  <c r="G46" i="1"/>
  <c r="G43" i="1"/>
  <c r="G42" i="1"/>
  <c r="G41" i="1"/>
  <c r="G40" i="1"/>
  <c r="G39" i="1"/>
  <c r="G38" i="1"/>
  <c r="G37" i="1"/>
  <c r="G36" i="1"/>
  <c r="G35" i="1"/>
  <c r="G153" i="1" l="1"/>
  <c r="G154" i="1" s="1"/>
  <c r="G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E86EC4E-32CA-4DF2-9A06-D387807599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54EB52-2440-4B13-A95A-6E2D5930FC7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BD85E0-3E96-42BF-A46E-E3815D99ED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6598A8A-D1AF-4E68-8EC0-550849FCEB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<sst xmlns="http://schemas.openxmlformats.org/spreadsheetml/2006/main" count="476" uniqueCount="412">
  <si>
    <t>T500935012</t>
  </si>
  <si>
    <t>T500935014</t>
  </si>
  <si>
    <t>T500935016</t>
  </si>
  <si>
    <t>T500935018</t>
  </si>
  <si>
    <t>T500935040</t>
  </si>
  <si>
    <t>T500935050</t>
  </si>
  <si>
    <t>TOTAL</t>
  </si>
  <si>
    <t>CURETA</t>
  </si>
  <si>
    <t>GUBIA</t>
  </si>
  <si>
    <t>BANDEJA MEDIA</t>
  </si>
  <si>
    <t>MEDIDOR DE PROFUNDIDAD</t>
  </si>
  <si>
    <t>BANDEJA SUPERIOR</t>
  </si>
  <si>
    <t>T500935060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</si>
  <si>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</si>
  <si>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</si>
  <si>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</si>
  <si>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</si>
  <si>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</si>
  <si>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</si>
  <si>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</si>
  <si>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</si>
  <si>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</si>
  <si>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</si>
  <si>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</si>
  <si>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</si>
  <si>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</si>
  <si>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</si>
  <si>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</si>
  <si>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</si>
  <si>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</si>
  <si>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</si>
  <si>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</si>
  <si>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</si>
  <si>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</si>
  <si>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</si>
  <si>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</si>
  <si>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</si>
  <si>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</si>
  <si>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</si>
  <si>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</si>
  <si>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</si>
  <si>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</si>
  <si>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</si>
  <si>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</si>
  <si>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</si>
  <si>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</si>
  <si>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</si>
  <si>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</si>
  <si>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</si>
  <si>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</si>
  <si>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</si>
  <si>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</si>
  <si>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</si>
  <si>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</si>
  <si>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</si>
  <si>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</si>
  <si>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</si>
  <si>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</si>
  <si>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</si>
  <si>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</si>
  <si>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</si>
  <si>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</si>
  <si>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</si>
  <si>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</si>
  <si>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</si>
  <si>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</si>
  <si>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J2104467</t>
  </si>
  <si>
    <t>K180400706</t>
  </si>
  <si>
    <t>M180400715</t>
  </si>
  <si>
    <t>E190400736</t>
  </si>
  <si>
    <t>K180400719</t>
  </si>
  <si>
    <t>CANTIDAD</t>
  </si>
  <si>
    <t>DESCRIPCION</t>
  </si>
  <si>
    <t>ATORNILLADOR ANCLAJE RAPIDO STARDRIVE</t>
  </si>
  <si>
    <t>ATORNILLADOR ANCLAJE RAPIDO HEXAGONAL</t>
  </si>
  <si>
    <t>BROCA 3.5</t>
  </si>
  <si>
    <t>BROCA 3.2</t>
  </si>
  <si>
    <t>GUIAS DE BLOQUEO</t>
  </si>
  <si>
    <t>BANDEJA INFERIOR</t>
  </si>
  <si>
    <t>PINZA REDUCTORA ESPAÑOLA CREMALLERA</t>
  </si>
  <si>
    <t>INSTRUMENTAL 3.5 TITANIO # 2</t>
  </si>
  <si>
    <t>GUIA DE BROCA DOBLE 2.5/4.0 MM</t>
  </si>
  <si>
    <t>GUIA CENTRICAS Y EXCENTRICA 2.5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</si>
  <si>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</si>
  <si>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</si>
  <si>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</si>
  <si>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</si>
  <si>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</si>
  <si>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</si>
  <si>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</si>
  <si>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PINES</t>
  </si>
  <si>
    <t>AVELLANADOR EN T</t>
  </si>
  <si>
    <t>EXTRACTOR DE TORNILLO EN T</t>
  </si>
  <si>
    <t>DESPERIO CURVO</t>
  </si>
  <si>
    <t>TREFINA EN T</t>
  </si>
  <si>
    <t>MANGO TORQUE NEGRO 1.5 Nm</t>
  </si>
  <si>
    <t>SEPARADORES MINIHOMMAN</t>
  </si>
  <si>
    <t>PINZAS VERBRUGUER ARANDELA</t>
  </si>
  <si>
    <t>DOBLADORAS DE PLACA</t>
  </si>
  <si>
    <t>PINZA EN PUNTA</t>
  </si>
  <si>
    <t>SEPARADORES HOMMAN FINOS LARGOS</t>
  </si>
  <si>
    <t>PINZAS REDUCTORAS CANGREJO ARANDELA</t>
  </si>
  <si>
    <t>PLANTILLA PEQUEÑA AZUL</t>
  </si>
  <si>
    <t>T500935056</t>
  </si>
  <si>
    <t>F180400701</t>
  </si>
  <si>
    <t>Ti-102.250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</si>
  <si>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</si>
  <si>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</si>
  <si>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</si>
  <si>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</si>
  <si>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</si>
  <si>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</si>
  <si>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</si>
  <si>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</si>
  <si>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</si>
  <si>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</si>
  <si>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</si>
  <si>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</si>
  <si>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</si>
  <si>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</si>
  <si>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TI-115.030</t>
  </si>
  <si>
    <t>BROCAS 2.5</t>
  </si>
  <si>
    <t>OBSERVACIONES</t>
  </si>
  <si>
    <t>2200079727</t>
  </si>
  <si>
    <t>2200061633</t>
  </si>
  <si>
    <t>1405040036</t>
  </si>
  <si>
    <t>M180400312</t>
  </si>
  <si>
    <t>H2102855</t>
  </si>
  <si>
    <t>G200400307</t>
  </si>
  <si>
    <t>H2104250</t>
  </si>
  <si>
    <t>H200400312</t>
  </si>
  <si>
    <t>ATORNILLADOR HEXAGONAL 3.5</t>
  </si>
  <si>
    <t>ATORNILLADOR HEXAGONAL  3.5</t>
  </si>
  <si>
    <t>SEPARADORES DE SENMMILER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</si>
  <si>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</si>
  <si>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</si>
  <si>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</si>
  <si>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</si>
  <si>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</si>
  <si>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</si>
  <si>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</si>
  <si>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</si>
  <si>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</si>
  <si>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</si>
  <si>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</si>
  <si>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LLAVE JACOBS</t>
  </si>
  <si>
    <t>Ti-102.216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</si>
  <si>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</si>
  <si>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</si>
  <si>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</si>
  <si>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</si>
  <si>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</si>
  <si>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</si>
  <si>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</si>
  <si>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</si>
  <si>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</si>
  <si>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</si>
  <si>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</si>
  <si>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</si>
  <si>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</si>
  <si>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</si>
  <si>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</si>
  <si>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</si>
  <si>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</si>
  <si>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</si>
  <si>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</si>
  <si>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</si>
  <si>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</si>
  <si>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</si>
  <si>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</si>
  <si>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</si>
  <si>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</si>
  <si>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</si>
  <si>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</si>
  <si>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</si>
  <si>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</si>
  <si>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</si>
  <si>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</si>
  <si>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</si>
  <si>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</si>
  <si>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</si>
  <si>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</si>
  <si>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</si>
  <si>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</si>
  <si>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</si>
  <si>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</si>
  <si>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</si>
  <si>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</si>
  <si>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</si>
  <si>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</si>
  <si>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</si>
  <si>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</si>
  <si>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</si>
  <si>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</si>
  <si>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</si>
  <si>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</si>
  <si>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</si>
  <si>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</si>
  <si>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</si>
  <si>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</si>
  <si>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</si>
  <si>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</si>
  <si>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</si>
  <si>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</si>
  <si>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</si>
  <si>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</si>
  <si>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</si>
  <si>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</si>
  <si>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</si>
  <si>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</si>
  <si>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</si>
  <si>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</si>
  <si>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</si>
  <si>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</si>
  <si>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</si>
  <si>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</si>
  <si>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</si>
  <si>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</si>
  <si>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</si>
  <si>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</si>
  <si>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</si>
  <si>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</si>
  <si>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</si>
  <si>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</si>
  <si>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</si>
  <si>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</si>
  <si>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</si>
  <si>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</si>
  <si>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</si>
  <si>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</si>
  <si>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</si>
  <si>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</si>
  <si>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</si>
  <si>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</si>
  <si>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</si>
  <si>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</si>
  <si>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J211125-L066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</si>
  <si>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</si>
  <si>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</si>
  <si>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</si>
  <si>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</si>
  <si>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</si>
  <si>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35L-SO-L44-TA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</si>
  <si>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</si>
  <si>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</si>
  <si>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</si>
  <si>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</si>
  <si>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</si>
  <si>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</si>
  <si>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</si>
  <si>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</si>
  <si>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</si>
  <si>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</si>
  <si>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</si>
  <si>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</si>
  <si>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</si>
  <si>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NON LOCKING CORTICAL SILVER STARIX 3.5*14mm</t>
  </si>
  <si>
    <t>35-SO-L16-T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</si>
  <si>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</si>
  <si>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</si>
  <si>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</si>
  <si>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</si>
  <si>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</si>
  <si>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</si>
  <si>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</si>
  <si>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</si>
  <si>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</si>
  <si>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</si>
  <si>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</si>
  <si>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</si>
  <si>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</si>
  <si>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</si>
  <si>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</si>
  <si>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</si>
  <si>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</si>
  <si>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NON LOCKING CORTICAL SILVER STARIX 3.5*30mm</t>
  </si>
  <si>
    <t>35-SO-L32-T</t>
  </si>
  <si>
    <t>NON LOCKING CORTICAL SILVER STARIX 3.5*32mm</t>
  </si>
  <si>
    <t>35-SO-L34-T</t>
  </si>
  <si>
    <t>NON LOCKING CORTICAL SILVER STARIX 3.5*34mm</t>
  </si>
  <si>
    <t>35-SO-L36-T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</si>
  <si>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</si>
  <si>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</si>
  <si>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</si>
  <si>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</si>
  <si>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</si>
  <si>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</si>
  <si>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</si>
  <si>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</si>
  <si>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</si>
  <si>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</si>
  <si>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</si>
  <si>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</si>
  <si>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</si>
  <si>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</si>
  <si>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</si>
  <si>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</si>
  <si>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CODIGO</t>
  </si>
  <si>
    <t>DESCRIPCIÓN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</si>
  <si>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</si>
  <si>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</si>
  <si>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</si>
  <si>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</si>
  <si>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</si>
  <si>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</si>
  <si>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</si>
  <si>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</si>
  <si>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</si>
  <si>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</si>
  <si>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</si>
  <si>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</si>
  <si>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</si>
  <si>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</si>
  <si>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</si>
  <si>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</si>
  <si>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</si>
  <si>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</si>
  <si>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</si>
  <si>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</si>
  <si>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</si>
  <si>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</si>
  <si>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</si>
  <si>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PERFORADOR NEGRO # 5</t>
  </si>
  <si>
    <t>BATERIAS GRIS # 17 # 18</t>
  </si>
  <si>
    <t>INQ</t>
  </si>
  <si>
    <t>CLINICA SANTA MARIA</t>
  </si>
  <si>
    <t>GUAYAQUIL</t>
  </si>
  <si>
    <t>DR. CARABAJO</t>
  </si>
  <si>
    <t>200112210</t>
  </si>
  <si>
    <t>TORNILLO CORTICAL 3.5*12mm TIT.</t>
  </si>
  <si>
    <t>TORNILLO CORTICAL 3.5*14mm TIT.</t>
  </si>
  <si>
    <t>200112211</t>
  </si>
  <si>
    <t>TORNILLO CORTICAL 3.5*16mm TIT.</t>
  </si>
  <si>
    <t>200112212</t>
  </si>
  <si>
    <t>TORNILLO CORTICAL 3.5*18mm TIT.</t>
  </si>
  <si>
    <t xml:space="preserve">TORNILLO CORTICAL 3.5*20mm TIT. </t>
  </si>
  <si>
    <t>200112213</t>
  </si>
  <si>
    <t xml:space="preserve">TORNILLO CORTICAL 3.5*22mm TIT. </t>
  </si>
  <si>
    <t>200112214</t>
  </si>
  <si>
    <t xml:space="preserve">TORNILLO CORTICAL 3.5*24mm TIT. </t>
  </si>
  <si>
    <t>191211231</t>
  </si>
  <si>
    <t xml:space="preserve">TORNILLO CORTICAL 3.5*26mm TIT. </t>
  </si>
  <si>
    <t>200112216</t>
  </si>
  <si>
    <t xml:space="preserve">TORNILLO CORTICAL 3.5*28mm TIT. </t>
  </si>
  <si>
    <t xml:space="preserve">TORNILLO CORTICAL 3.5*30mm TIT. </t>
  </si>
  <si>
    <t>200112217</t>
  </si>
  <si>
    <t xml:space="preserve">TORNILLO CORTICAL 3.5*32mm TIT. </t>
  </si>
  <si>
    <t>TORNILLO CORTICAL 3.5*34mm TIT.</t>
  </si>
  <si>
    <t>TORNILLO CORTICAL 3.5*36mm TIT.</t>
  </si>
  <si>
    <t>TORNILLO CORTICAL 3.5*38mm TIT.</t>
  </si>
  <si>
    <t>TORNILLO CORTICAL 3.5*40mm TIT.</t>
  </si>
  <si>
    <t>TORNILLO CORTICAL 3.5*42mm TIT.</t>
  </si>
  <si>
    <t>TORNILLO CORTICAL 3.5*44mm TIT.</t>
  </si>
  <si>
    <t>TORNILLO CORTICAL 3.5*46mm TIT.</t>
  </si>
  <si>
    <t>TORNILLO CORTICAL 3.5*48mm TIT.</t>
  </si>
  <si>
    <t>TORNILLO CORTICAL 3.5*50mm TIT.</t>
  </si>
  <si>
    <t/>
  </si>
  <si>
    <t>2100004807</t>
  </si>
  <si>
    <t xml:space="preserve">TORNILLO DE BLOQUEO 3.5*12mm TIT. </t>
  </si>
  <si>
    <t>2100010641</t>
  </si>
  <si>
    <t xml:space="preserve">TORNILLO DE BLOQUEO 3.5*14mm TIT. </t>
  </si>
  <si>
    <t>2100017399</t>
  </si>
  <si>
    <t xml:space="preserve">TORNILLO DE BLOQUEO 3.5*16mm TIT. </t>
  </si>
  <si>
    <t>2100009896</t>
  </si>
  <si>
    <t>TORNILLO DE BLOQUEO 3.5*18mm TIT.</t>
  </si>
  <si>
    <t>2100017484</t>
  </si>
  <si>
    <t>TORNILLO DE BLOQUEO 3.5*20mm TIT.</t>
  </si>
  <si>
    <t>TORNILLO DE BLOQUEO 3.5*22mm TIT.</t>
  </si>
  <si>
    <t>TORNILLO DE BLOQUEO 3.5*24mm TIT.</t>
  </si>
  <si>
    <t>TORNILLO DE BLOQUEO 3.5*26mm TIT.</t>
  </si>
  <si>
    <t>TORNILLO DE BLOQUEO 3.5*28mm TIT.</t>
  </si>
  <si>
    <t xml:space="preserve">TORNILLO DE BLOQUEO 3.5*30mm TIT. </t>
  </si>
  <si>
    <t>TORNILLO DE BLOQUEO 3.5*32mm TIT.</t>
  </si>
  <si>
    <t>TORNILLO DE BLOQUEO 3.5*34mm TIT.</t>
  </si>
  <si>
    <t>2300007525</t>
  </si>
  <si>
    <t>TORNILLO DE BLOQUEO 3.5*36mm TIT.</t>
  </si>
  <si>
    <t>TORNILLO DE BLOQUEO 3.5*38mm TIT.</t>
  </si>
  <si>
    <t>2200184355</t>
  </si>
  <si>
    <t>TORNILLO DE BLOQUEO 3.5*40mm TIT.</t>
  </si>
  <si>
    <t>TORNILLO DE BLOQUEO 3.5*42mm TIT.</t>
  </si>
  <si>
    <t>TORNILLO DE BLOQUEO 3.5*44mm TIT.</t>
  </si>
  <si>
    <t>TORNILLO DE BLOQUEO 3.5*46mm TIT.</t>
  </si>
  <si>
    <t>TORNILLO DE BLOQUEO 3.5*48mm TIT.</t>
  </si>
  <si>
    <t>2100028611</t>
  </si>
  <si>
    <t>TORNILLO DE BLOQUEO 3.5*50mm TIT.</t>
  </si>
  <si>
    <t>TORNILLO DE BLOQUEO 3.5*56mm TIT.</t>
  </si>
  <si>
    <t>2100007516</t>
  </si>
  <si>
    <t>TORNILLO DE BLOQUEO 3.5*60mm TIT.</t>
  </si>
  <si>
    <t xml:space="preserve">TORNILLO ESPONJOSO 4.0*35mm TIT. </t>
  </si>
  <si>
    <t xml:space="preserve">TORNILLO ESPONJOSO 4.0*40mm TIT. </t>
  </si>
  <si>
    <t xml:space="preserve">TORNILLO ESPONJOSO 4.0*45mm TIT. </t>
  </si>
  <si>
    <t>TORNILLO ESPONJOSO 4.0*50mm TIT.</t>
  </si>
  <si>
    <t>TORNILLO ESPONJOSO 4.0*55mm TIT.</t>
  </si>
  <si>
    <t xml:space="preserve">TORNILLO ESPONJOSO 4.0*60mm TIT. </t>
  </si>
  <si>
    <t>210228152</t>
  </si>
  <si>
    <t>ARANDELAS 3.5mm TIT.</t>
  </si>
  <si>
    <t>J210701-L037</t>
  </si>
  <si>
    <t>J210224-L026</t>
  </si>
  <si>
    <t>J211022-L077</t>
  </si>
  <si>
    <t>J200103-L097</t>
  </si>
  <si>
    <t>J220112-L067</t>
  </si>
  <si>
    <t>J211125-L064</t>
  </si>
  <si>
    <t>J230130-L008</t>
  </si>
  <si>
    <t>J201015-L046</t>
  </si>
  <si>
    <t>J210907-L104</t>
  </si>
  <si>
    <t>J210907-L105</t>
  </si>
  <si>
    <t>J210907-L106</t>
  </si>
  <si>
    <t>J210907-L107</t>
  </si>
  <si>
    <t>J200821-L093</t>
  </si>
  <si>
    <t xml:space="preserve">MANGO EN T NEGRO </t>
  </si>
  <si>
    <t>CORTADORA GRANDE</t>
  </si>
  <si>
    <t>CLAVOS SCHANZ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</si>
</sst>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32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164" fontId="4" fillId="0" borderId="1" xfId="1" applyFont="1" applyBorder="1" applyAlignment="1"/>
    <xf numFmtId="0" fontId="4" fillId="0" borderId="0" xfId="0" applyFont="1"/>
    <xf numFmtId="164" fontId="4" fillId="0" borderId="0" xfId="1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6" fillId="0" borderId="0" xfId="0" applyFont="1"/>
    <xf numFmtId="165" fontId="5" fillId="0" borderId="1" xfId="1" applyNumberFormat="1" applyFont="1" applyBorder="1" applyAlignment="1"/>
    <xf numFmtId="0" fontId="7" fillId="0" borderId="4" xfId="0" applyFont="1" applyBorder="1"/>
    <xf numFmtId="0" fontId="9" fillId="0" borderId="0" xfId="3" applyFo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1" xfId="3" applyFont="1" applyBorder="1" applyAlignment="1">
      <alignment wrapText="1"/>
    </xf>
    <xf numFmtId="9" fontId="5" fillId="0" borderId="1" xfId="3" applyNumberFormat="1" applyFont="1" applyBorder="1" applyAlignment="1">
      <alignment wrapText="1"/>
    </xf>
    <xf numFmtId="0" fontId="6" fillId="0" borderId="1" xfId="0" applyFont="1" applyBorder="1" applyAlignment="1">
      <alignment horizontal="right"/>
    </xf>
    <xf numFmtId="9" fontId="5" fillId="0" borderId="1" xfId="2" applyFont="1" applyFill="1" applyBorder="1" applyAlignment="1">
      <alignment horizontal="right"/>
    </xf>
    <xf numFmtId="0" fontId="6" fillId="0" borderId="1" xfId="0" applyFont="1" applyBorder="1"/>
    <xf numFmtId="0" fontId="4" fillId="0" borderId="4" xfId="0" applyFont="1" applyBorder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9" fillId="0" borderId="16" xfId="3" applyFont="1" applyBorder="1"/>
    <xf numFmtId="0" fontId="9" fillId="0" borderId="17" xfId="3" applyFont="1" applyBorder="1"/>
    <xf numFmtId="0" fontId="10" fillId="3" borderId="0" xfId="0" applyFont="1" applyFill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25" fillId="2" borderId="3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5" fillId="0" borderId="1" xfId="0" applyFont="1" applyBorder="1"/>
    <xf numFmtId="0" fontId="20" fillId="0" borderId="5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7" fillId="0" borderId="6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30" fillId="0" borderId="0" xfId="0" applyFont="1"/>
    <xf numFmtId="0" fontId="2" fillId="0" borderId="0" xfId="0" applyFont="1" applyAlignment="1">
      <alignment horizontal="center"/>
    </xf>
    <xf numFmtId="49" fontId="7" fillId="7" borderId="6" xfId="0" applyNumberFormat="1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left"/>
    </xf>
    <xf numFmtId="1" fontId="7" fillId="7" borderId="0" xfId="0" applyNumberFormat="1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6" fillId="0" borderId="18" xfId="0" applyFont="1" applyBorder="1"/>
    <xf numFmtId="9" fontId="5" fillId="0" borderId="19" xfId="3" applyNumberFormat="1" applyFont="1" applyBorder="1" applyAlignment="1">
      <alignment wrapText="1"/>
    </xf>
    <xf numFmtId="165" fontId="5" fillId="0" borderId="19" xfId="1" applyNumberFormat="1" applyFont="1" applyBorder="1" applyAlignment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4" fillId="4" borderId="20" xfId="0" applyFont="1" applyFill="1" applyBorder="1" applyAlignment="1">
      <alignment horizontal="left"/>
    </xf>
    <xf numFmtId="0" fontId="14" fillId="4" borderId="21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D42A54-B53F-49B2-B514-757B6B08A3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44"/>
  <sheetViews>
    <sheetView showGridLines="0" tabSelected="1" topLeftCell="A97" zoomScale="60" zoomScaleNormal="60" workbookViewId="0">
      <selection activeCell="C61" sqref="C61"/>
    </sheetView>
  </sheetViews>
  <sheetFormatPr baseColWidth="10" defaultColWidth="11.42578125" defaultRowHeight="15" x14ac:dyDescent="0.2"/>
  <cols>
    <col min="1" max="1" width="22.28515625" style="4" customWidth="1"/>
    <col min="2" max="2" width="25.140625" style="27" customWidth="1"/>
    <col min="3" max="3" width="76.42578125" style="4" customWidth="1"/>
    <col min="4" max="4" width="24.85546875" style="4" customWidth="1"/>
    <col min="5" max="5" width="23.140625" style="4" customWidth="1"/>
    <col min="6" max="6" width="17.28515625" style="4" customWidth="1"/>
    <col min="7" max="7" width="15.42578125" style="4" customWidth="1"/>
    <col min="8" max="16384" width="11.42578125" style="4"/>
  </cols>
  <sheetData>
    <row r="1" spans="1:15" s="11" customFormat="1" ht="20.100000000000001" customHeight="1" thickBot="1" x14ac:dyDescent="0.25">
      <c r="B1" s="9"/>
      <c r="C1" s="10"/>
      <c r="D1" s="10"/>
      <c r="E1" s="10"/>
      <c r="F1" s="10"/>
    </row>
    <row r="2" spans="1:15" s="11" customFormat="1" ht="20.100000000000001" customHeight="1" thickBot="1" x14ac:dyDescent="0.35">
      <c r="A2" s="58"/>
      <c r="B2" s="59"/>
      <c r="C2" s="97" t="s">
        <v>134</v>
      </c>
      <c r="D2" s="99" t="s">
        <v>135</v>
      </c>
      <c r="E2" s="100"/>
      <c r="F2" s="57"/>
      <c r="G2" s="57"/>
      <c r="H2" s="34"/>
    </row>
    <row r="3" spans="1:15" s="11" customFormat="1" ht="20.100000000000001" customHeight="1" thickBot="1" x14ac:dyDescent="0.35">
      <c r="A3" s="60"/>
      <c r="B3" s="61"/>
      <c r="C3" s="98"/>
      <c r="D3" s="62" t="s">
        <v>136</v>
      </c>
      <c r="E3" s="63"/>
      <c r="F3" s="57"/>
      <c r="G3" s="57"/>
      <c r="H3" s="34"/>
    </row>
    <row r="4" spans="1:15" s="11" customFormat="1" ht="20.100000000000001" customHeight="1" thickBot="1" x14ac:dyDescent="0.35">
      <c r="A4" s="60"/>
      <c r="B4" s="61"/>
      <c r="C4" s="104" t="s">
        <v>137</v>
      </c>
      <c r="D4" s="106" t="s">
        <v>138</v>
      </c>
      <c r="E4" s="107"/>
      <c r="F4" s="57"/>
      <c r="G4" s="57"/>
      <c r="H4" s="34"/>
      <c r="I4" s="11">
        <v>128</v>
      </c>
      <c r="N4" s="101"/>
      <c r="O4" s="101"/>
    </row>
    <row r="5" spans="1:15" s="11" customFormat="1" ht="20.100000000000001" customHeight="1" thickBot="1" x14ac:dyDescent="0.3">
      <c r="A5" s="64"/>
      <c r="B5" s="65"/>
      <c r="C5" s="105"/>
      <c r="D5" s="108" t="s">
        <v>139</v>
      </c>
      <c r="E5" s="109"/>
      <c r="F5" s="34"/>
      <c r="G5" s="34"/>
      <c r="N5" s="101"/>
      <c r="O5" s="101"/>
    </row>
    <row r="6" spans="1:15" s="11" customFormat="1" ht="20.100000000000001" customHeight="1" x14ac:dyDescent="0.25">
      <c r="A6" s="34"/>
      <c r="B6" s="34"/>
      <c r="C6" s="34"/>
      <c r="D6" s="34"/>
      <c r="E6" s="34"/>
      <c r="F6" s="56"/>
      <c r="G6" s="56"/>
      <c r="N6" s="13"/>
      <c r="O6" s="13"/>
    </row>
    <row r="7" spans="1:15" s="11" customFormat="1" ht="20.100000000000001" customHeight="1" x14ac:dyDescent="0.2">
      <c r="A7" s="66" t="s">
        <v>13</v>
      </c>
      <c r="B7" s="66"/>
      <c r="C7" s="40">
        <f ca="1">NOW()</f>
        <v>45044.635848726852</v>
      </c>
      <c r="D7" s="66" t="s">
        <v>14</v>
      </c>
      <c r="E7" s="67">
        <v>20230400478</v>
      </c>
      <c r="N7" s="13"/>
      <c r="O7" s="13"/>
    </row>
    <row r="8" spans="1:15" s="11" customFormat="1" ht="20.100000000000001" customHeight="1" x14ac:dyDescent="0.25">
      <c r="A8" s="15"/>
      <c r="B8" s="15"/>
      <c r="C8" s="15"/>
      <c r="D8" s="15"/>
      <c r="E8" s="15"/>
      <c r="N8" s="13"/>
      <c r="O8" s="13"/>
    </row>
    <row r="9" spans="1:15" s="11" customFormat="1" ht="20.100000000000001" customHeight="1" x14ac:dyDescent="0.2">
      <c r="A9" s="66" t="s">
        <v>15</v>
      </c>
      <c r="B9" s="66"/>
      <c r="C9" s="68" t="s">
        <v>325</v>
      </c>
      <c r="D9" s="38" t="s">
        <v>16</v>
      </c>
      <c r="E9" s="19"/>
      <c r="N9" s="13"/>
      <c r="O9" s="13"/>
    </row>
    <row r="10" spans="1:15" s="11" customFormat="1" ht="20.100000000000001" customHeight="1" x14ac:dyDescent="0.25">
      <c r="A10" s="15"/>
      <c r="B10" s="15"/>
      <c r="C10" s="15"/>
      <c r="D10" s="15"/>
      <c r="E10" s="15"/>
      <c r="N10" s="13"/>
      <c r="O10" s="13"/>
    </row>
    <row r="11" spans="1:15" s="11" customFormat="1" ht="30.6" customHeight="1" x14ac:dyDescent="0.2">
      <c r="A11" s="102" t="s">
        <v>140</v>
      </c>
      <c r="B11" s="103"/>
      <c r="C11" s="17" t="s">
        <v>325</v>
      </c>
      <c r="D11" s="38" t="s">
        <v>141</v>
      </c>
      <c r="E11" s="69" t="s">
        <v>324</v>
      </c>
      <c r="N11" s="13"/>
      <c r="O11" s="13"/>
    </row>
    <row r="12" spans="1:15" s="11" customFormat="1" ht="20.100000000000001" customHeight="1" x14ac:dyDescent="0.25">
      <c r="A12" s="15"/>
      <c r="B12" s="15"/>
      <c r="C12" s="15"/>
      <c r="D12" s="15"/>
      <c r="E12" s="15"/>
      <c r="N12" s="21"/>
      <c r="O12" s="21"/>
    </row>
    <row r="13" spans="1:15" s="11" customFormat="1" ht="20.100000000000001" customHeight="1" x14ac:dyDescent="0.2">
      <c r="A13" s="66" t="s">
        <v>17</v>
      </c>
      <c r="B13" s="66"/>
      <c r="C13" s="20" t="s">
        <v>326</v>
      </c>
      <c r="D13" s="38" t="s">
        <v>18</v>
      </c>
      <c r="E13" s="17" t="s">
        <v>142</v>
      </c>
      <c r="N13" s="21"/>
      <c r="O13" s="21"/>
    </row>
    <row r="14" spans="1:15" s="11" customFormat="1" ht="20.100000000000001" customHeight="1" x14ac:dyDescent="0.25">
      <c r="A14" s="15"/>
      <c r="B14" s="15"/>
      <c r="C14" s="15"/>
      <c r="D14" s="15"/>
      <c r="E14" s="15"/>
      <c r="F14" s="15"/>
      <c r="G14" s="16"/>
      <c r="N14" s="22"/>
      <c r="O14" s="22"/>
    </row>
    <row r="15" spans="1:15" s="11" customFormat="1" ht="20.100000000000001" customHeight="1" x14ac:dyDescent="0.2">
      <c r="A15" s="66" t="s">
        <v>19</v>
      </c>
      <c r="B15" s="66"/>
      <c r="C15" s="40">
        <v>45044</v>
      </c>
      <c r="D15" s="38" t="s">
        <v>20</v>
      </c>
      <c r="E15" s="39"/>
      <c r="F15" s="23"/>
      <c r="G15" s="18"/>
      <c r="N15" s="22"/>
      <c r="O15" s="22"/>
    </row>
    <row r="16" spans="1:15" s="11" customFormat="1" ht="20.100000000000001" customHeight="1" x14ac:dyDescent="0.25">
      <c r="A16" s="15"/>
      <c r="B16" s="15"/>
      <c r="C16" s="15"/>
      <c r="D16" s="15"/>
      <c r="E16" s="15"/>
      <c r="F16" s="15"/>
      <c r="G16" s="16"/>
      <c r="N16" s="22"/>
      <c r="O16" s="22"/>
    </row>
    <row r="17" spans="1:15" s="11" customFormat="1" ht="27" customHeight="1" x14ac:dyDescent="0.2">
      <c r="A17" s="66" t="s">
        <v>21</v>
      </c>
      <c r="B17" s="66"/>
      <c r="C17" s="17" t="s">
        <v>327</v>
      </c>
      <c r="D17" s="18"/>
      <c r="E17" s="23"/>
      <c r="F17" s="23"/>
      <c r="G17" s="18"/>
      <c r="N17" s="22"/>
      <c r="O17" s="22"/>
    </row>
    <row r="18" spans="1:15" s="11" customFormat="1" ht="20.100000000000001" customHeight="1" x14ac:dyDescent="0.25">
      <c r="A18" s="15"/>
      <c r="B18" s="15"/>
      <c r="C18" s="15"/>
      <c r="D18" s="15"/>
      <c r="E18" s="15"/>
      <c r="F18" s="15"/>
      <c r="G18" s="16"/>
      <c r="N18" s="7"/>
      <c r="O18" s="7"/>
    </row>
    <row r="19" spans="1:15" s="11" customFormat="1" ht="20.100000000000001" customHeight="1" x14ac:dyDescent="0.2">
      <c r="A19" s="66" t="s">
        <v>22</v>
      </c>
      <c r="B19" s="66"/>
      <c r="C19" s="17"/>
      <c r="D19" s="38" t="s">
        <v>143</v>
      </c>
      <c r="E19" s="39"/>
      <c r="F19" s="25"/>
      <c r="G19" s="26"/>
      <c r="N19" s="7"/>
      <c r="O19" s="7"/>
    </row>
    <row r="20" spans="1:15" s="11" customFormat="1" ht="20.100000000000001" customHeight="1" x14ac:dyDescent="0.25">
      <c r="A20" s="15"/>
      <c r="B20" s="15"/>
      <c r="C20" s="15"/>
      <c r="D20" s="15"/>
      <c r="E20" s="15"/>
      <c r="F20" s="25"/>
      <c r="G20" s="26"/>
      <c r="N20" s="7"/>
      <c r="O20" s="7"/>
    </row>
    <row r="21" spans="1:15" s="11" customFormat="1" ht="20.100000000000001" customHeight="1" x14ac:dyDescent="0.2">
      <c r="A21" s="66" t="s">
        <v>144</v>
      </c>
      <c r="B21" s="66"/>
      <c r="C21" s="70"/>
      <c r="D21" s="24"/>
      <c r="E21" s="25"/>
      <c r="F21" s="25"/>
      <c r="G21" s="26"/>
      <c r="N21" s="7"/>
      <c r="O21" s="7"/>
    </row>
    <row r="22" spans="1:15" s="11" customFormat="1" ht="20.100000000000001" customHeight="1" x14ac:dyDescent="0.2">
      <c r="A22" s="71"/>
      <c r="B22" s="71"/>
      <c r="C22" s="72"/>
      <c r="D22" s="73"/>
      <c r="E22" s="74"/>
      <c r="F22" s="74"/>
      <c r="G22" s="26"/>
      <c r="N22" s="7"/>
      <c r="O22" s="7"/>
    </row>
    <row r="23" spans="1:15" s="11" customFormat="1" ht="30" customHeight="1" x14ac:dyDescent="0.2">
      <c r="A23" s="28" t="s">
        <v>23</v>
      </c>
      <c r="B23" s="28" t="s">
        <v>25</v>
      </c>
      <c r="C23" s="28" t="s">
        <v>24</v>
      </c>
      <c r="D23" s="28" t="s">
        <v>26</v>
      </c>
      <c r="E23" s="28" t="s">
        <v>27</v>
      </c>
      <c r="F23" s="29" t="s">
        <v>28</v>
      </c>
      <c r="G23" s="29" t="s">
        <v>29</v>
      </c>
      <c r="N23" s="7"/>
      <c r="O23" s="7"/>
    </row>
    <row r="24" spans="1:15" ht="28.5" customHeight="1" x14ac:dyDescent="0.2">
      <c r="A24" s="79" t="s">
        <v>42</v>
      </c>
      <c r="B24" s="79" t="s">
        <v>328</v>
      </c>
      <c r="C24" s="80" t="s">
        <v>329</v>
      </c>
      <c r="D24" s="81">
        <v>6</v>
      </c>
      <c r="E24" s="2"/>
      <c r="F24" s="3"/>
      <c r="G24" s="3">
        <f t="shared" ref="G24:G55" si="0">D24*F24</f>
        <v>0</v>
      </c>
    </row>
    <row r="25" spans="1:15" ht="32.25" customHeight="1" x14ac:dyDescent="0.2">
      <c r="A25" s="82" t="s">
        <v>43</v>
      </c>
      <c r="B25" s="82" t="s">
        <v>328</v>
      </c>
      <c r="C25" s="83" t="s">
        <v>330</v>
      </c>
      <c r="D25" s="81">
        <v>6</v>
      </c>
      <c r="E25" s="2"/>
      <c r="F25" s="3"/>
      <c r="G25" s="3">
        <f t="shared" si="0"/>
        <v>0</v>
      </c>
    </row>
    <row r="26" spans="1:15" ht="28.5" customHeight="1" x14ac:dyDescent="0.2">
      <c r="A26" s="82" t="s">
        <v>146</v>
      </c>
      <c r="B26" s="79" t="s">
        <v>331</v>
      </c>
      <c r="C26" s="80" t="s">
        <v>332</v>
      </c>
      <c r="D26" s="81">
        <v>6</v>
      </c>
      <c r="E26" s="2"/>
      <c r="F26" s="3"/>
      <c r="G26" s="3">
        <f t="shared" si="0"/>
        <v>0</v>
      </c>
    </row>
    <row r="27" spans="1:15" ht="27" customHeight="1" x14ac:dyDescent="0.2">
      <c r="A27" s="82" t="s">
        <v>44</v>
      </c>
      <c r="B27" s="82" t="s">
        <v>333</v>
      </c>
      <c r="C27" s="83" t="s">
        <v>334</v>
      </c>
      <c r="D27" s="81">
        <v>6</v>
      </c>
      <c r="E27" s="2"/>
      <c r="F27" s="3"/>
      <c r="G27" s="3">
        <f t="shared" si="0"/>
        <v>0</v>
      </c>
    </row>
    <row r="28" spans="1:15" ht="28.5" customHeight="1" x14ac:dyDescent="0.2">
      <c r="A28" s="79" t="s">
        <v>45</v>
      </c>
      <c r="B28" s="79" t="s">
        <v>333</v>
      </c>
      <c r="C28" s="80" t="s">
        <v>335</v>
      </c>
      <c r="D28" s="81">
        <v>6</v>
      </c>
      <c r="E28" s="2"/>
      <c r="F28" s="3"/>
      <c r="G28" s="3">
        <f t="shared" si="0"/>
        <v>0</v>
      </c>
    </row>
    <row r="29" spans="1:15" ht="30.75" customHeight="1" x14ac:dyDescent="0.2">
      <c r="A29" s="82" t="s">
        <v>46</v>
      </c>
      <c r="B29" s="82" t="s">
        <v>336</v>
      </c>
      <c r="C29" s="83" t="s">
        <v>337</v>
      </c>
      <c r="D29" s="81">
        <v>6</v>
      </c>
      <c r="E29" s="2"/>
      <c r="F29" s="3"/>
      <c r="G29" s="3">
        <f t="shared" si="0"/>
        <v>0</v>
      </c>
    </row>
    <row r="30" spans="1:15" ht="30.75" customHeight="1" x14ac:dyDescent="0.2">
      <c r="A30" s="79" t="s">
        <v>47</v>
      </c>
      <c r="B30" s="79" t="s">
        <v>338</v>
      </c>
      <c r="C30" s="80" t="s">
        <v>339</v>
      </c>
      <c r="D30" s="81">
        <v>6</v>
      </c>
      <c r="E30" s="1"/>
      <c r="F30" s="3"/>
      <c r="G30" s="3">
        <f>D30*F30</f>
        <v>0</v>
      </c>
    </row>
    <row r="31" spans="1:15" ht="27" customHeight="1" x14ac:dyDescent="0.2">
      <c r="A31" s="82" t="s">
        <v>48</v>
      </c>
      <c r="B31" s="82" t="s">
        <v>340</v>
      </c>
      <c r="C31" s="83" t="s">
        <v>341</v>
      </c>
      <c r="D31" s="81">
        <v>6</v>
      </c>
      <c r="E31" s="1"/>
      <c r="F31" s="3"/>
      <c r="G31" s="3">
        <f>D31*F31</f>
        <v>0</v>
      </c>
    </row>
    <row r="32" spans="1:15" ht="27" customHeight="1" x14ac:dyDescent="0.2">
      <c r="A32" s="79" t="s">
        <v>49</v>
      </c>
      <c r="B32" s="79" t="s">
        <v>342</v>
      </c>
      <c r="C32" s="80" t="s">
        <v>343</v>
      </c>
      <c r="D32" s="81">
        <v>6</v>
      </c>
      <c r="E32" s="1"/>
      <c r="F32" s="3"/>
      <c r="G32" s="3">
        <f>D32*F32</f>
        <v>0</v>
      </c>
    </row>
    <row r="33" spans="1:7" ht="27" customHeight="1" x14ac:dyDescent="0.2">
      <c r="A33" s="82" t="s">
        <v>50</v>
      </c>
      <c r="B33" s="82" t="s">
        <v>342</v>
      </c>
      <c r="C33" s="83" t="s">
        <v>344</v>
      </c>
      <c r="D33" s="81">
        <v>6</v>
      </c>
      <c r="E33" s="1"/>
      <c r="F33" s="3"/>
      <c r="G33" s="3">
        <f>D33*F33</f>
        <v>0</v>
      </c>
    </row>
    <row r="34" spans="1:7" ht="30" customHeight="1" x14ac:dyDescent="0.2">
      <c r="A34" s="79" t="s">
        <v>51</v>
      </c>
      <c r="B34" s="79" t="s">
        <v>345</v>
      </c>
      <c r="C34" s="80" t="s">
        <v>346</v>
      </c>
      <c r="D34" s="81">
        <v>6</v>
      </c>
      <c r="E34" s="2"/>
      <c r="F34" s="3"/>
      <c r="G34" s="3">
        <f t="shared" si="0"/>
        <v>0</v>
      </c>
    </row>
    <row r="35" spans="1:7" ht="24.95" customHeight="1" x14ac:dyDescent="0.2">
      <c r="A35" s="82" t="s">
        <v>52</v>
      </c>
      <c r="B35" s="82" t="s">
        <v>345</v>
      </c>
      <c r="C35" s="83" t="s">
        <v>347</v>
      </c>
      <c r="D35" s="81">
        <v>6</v>
      </c>
      <c r="E35" s="2"/>
      <c r="F35" s="3"/>
      <c r="G35" s="3">
        <f t="shared" si="0"/>
        <v>0</v>
      </c>
    </row>
    <row r="36" spans="1:7" ht="24.95" customHeight="1" x14ac:dyDescent="0.2">
      <c r="A36" s="79" t="s">
        <v>53</v>
      </c>
      <c r="B36" s="79" t="s">
        <v>345</v>
      </c>
      <c r="C36" s="80" t="s">
        <v>348</v>
      </c>
      <c r="D36" s="81">
        <v>6</v>
      </c>
      <c r="E36" s="2"/>
      <c r="F36" s="3"/>
      <c r="G36" s="3">
        <f t="shared" si="0"/>
        <v>0</v>
      </c>
    </row>
    <row r="37" spans="1:7" ht="24.95" customHeight="1" x14ac:dyDescent="0.2">
      <c r="A37" s="82" t="s">
        <v>54</v>
      </c>
      <c r="B37" s="82" t="s">
        <v>345</v>
      </c>
      <c r="C37" s="83" t="s">
        <v>349</v>
      </c>
      <c r="D37" s="81">
        <v>6</v>
      </c>
      <c r="E37" s="2"/>
      <c r="F37" s="3"/>
      <c r="G37" s="3">
        <f t="shared" si="0"/>
        <v>0</v>
      </c>
    </row>
    <row r="38" spans="1:7" ht="24.95" customHeight="1" x14ac:dyDescent="0.2">
      <c r="A38" s="79" t="s">
        <v>55</v>
      </c>
      <c r="B38" s="79" t="s">
        <v>345</v>
      </c>
      <c r="C38" s="80" t="s">
        <v>350</v>
      </c>
      <c r="D38" s="81">
        <v>6</v>
      </c>
      <c r="E38" s="2"/>
      <c r="F38" s="3"/>
      <c r="G38" s="3">
        <f t="shared" si="0"/>
        <v>0</v>
      </c>
    </row>
    <row r="39" spans="1:7" ht="24.95" customHeight="1" x14ac:dyDescent="0.2">
      <c r="A39" s="82" t="s">
        <v>56</v>
      </c>
      <c r="B39" s="82" t="s">
        <v>342</v>
      </c>
      <c r="C39" s="83" t="s">
        <v>351</v>
      </c>
      <c r="D39" s="81">
        <v>6</v>
      </c>
      <c r="E39" s="2"/>
      <c r="F39" s="3"/>
      <c r="G39" s="3">
        <f t="shared" si="0"/>
        <v>0</v>
      </c>
    </row>
    <row r="40" spans="1:7" ht="24.95" customHeight="1" x14ac:dyDescent="0.2">
      <c r="A40" s="79" t="s">
        <v>57</v>
      </c>
      <c r="B40" s="79" t="s">
        <v>342</v>
      </c>
      <c r="C40" s="80" t="s">
        <v>352</v>
      </c>
      <c r="D40" s="81">
        <v>6</v>
      </c>
      <c r="E40" s="2"/>
      <c r="F40" s="3"/>
      <c r="G40" s="3">
        <f t="shared" si="0"/>
        <v>0</v>
      </c>
    </row>
    <row r="41" spans="1:7" ht="24.95" customHeight="1" x14ac:dyDescent="0.2">
      <c r="A41" s="82" t="s">
        <v>58</v>
      </c>
      <c r="B41" s="82" t="s">
        <v>342</v>
      </c>
      <c r="C41" s="83" t="s">
        <v>353</v>
      </c>
      <c r="D41" s="81">
        <v>6</v>
      </c>
      <c r="E41" s="2"/>
      <c r="F41" s="3"/>
      <c r="G41" s="3">
        <f t="shared" si="0"/>
        <v>0</v>
      </c>
    </row>
    <row r="42" spans="1:7" ht="24.95" customHeight="1" x14ac:dyDescent="0.2">
      <c r="A42" s="79" t="s">
        <v>59</v>
      </c>
      <c r="B42" s="79" t="s">
        <v>123</v>
      </c>
      <c r="C42" s="80" t="s">
        <v>354</v>
      </c>
      <c r="D42" s="81">
        <v>6</v>
      </c>
      <c r="E42" s="2"/>
      <c r="F42" s="3"/>
      <c r="G42" s="3">
        <f t="shared" si="0"/>
        <v>0</v>
      </c>
    </row>
    <row r="43" spans="1:7" ht="24.95" customHeight="1" x14ac:dyDescent="0.2">
      <c r="A43" s="82" t="s">
        <v>105</v>
      </c>
      <c r="B43" s="82" t="s">
        <v>124</v>
      </c>
      <c r="C43" s="83" t="s">
        <v>355</v>
      </c>
      <c r="D43" s="81">
        <v>6</v>
      </c>
      <c r="E43" s="2"/>
      <c r="F43" s="3"/>
      <c r="G43" s="3">
        <f t="shared" si="0"/>
        <v>0</v>
      </c>
    </row>
    <row r="44" spans="1:7" ht="24.95" customHeight="1" x14ac:dyDescent="0.25">
      <c r="A44" s="82"/>
      <c r="B44" s="82" t="s">
        <v>356</v>
      </c>
      <c r="C44" s="83"/>
      <c r="D44" s="84">
        <f>SUM(D24:D43)</f>
        <v>120</v>
      </c>
      <c r="E44" s="2"/>
      <c r="F44" s="3"/>
      <c r="G44" s="3"/>
    </row>
    <row r="45" spans="1:7" ht="24.95" customHeight="1" x14ac:dyDescent="0.2">
      <c r="A45" s="82" t="s">
        <v>0</v>
      </c>
      <c r="B45" s="82" t="s">
        <v>357</v>
      </c>
      <c r="C45" s="83" t="s">
        <v>358</v>
      </c>
      <c r="D45" s="81">
        <v>6</v>
      </c>
      <c r="E45" s="1"/>
      <c r="F45" s="3"/>
      <c r="G45" s="3">
        <f>D45*F45</f>
        <v>0</v>
      </c>
    </row>
    <row r="46" spans="1:7" ht="24.95" customHeight="1" x14ac:dyDescent="0.2">
      <c r="A46" s="79" t="s">
        <v>1</v>
      </c>
      <c r="B46" s="79" t="s">
        <v>359</v>
      </c>
      <c r="C46" s="80" t="s">
        <v>360</v>
      </c>
      <c r="D46" s="81">
        <v>6</v>
      </c>
      <c r="E46" s="2"/>
      <c r="F46" s="3"/>
      <c r="G46" s="3">
        <f t="shared" si="0"/>
        <v>0</v>
      </c>
    </row>
    <row r="47" spans="1:7" ht="24.95" customHeight="1" x14ac:dyDescent="0.2">
      <c r="A47" s="82" t="s">
        <v>2</v>
      </c>
      <c r="B47" s="82" t="s">
        <v>361</v>
      </c>
      <c r="C47" s="83" t="s">
        <v>362</v>
      </c>
      <c r="D47" s="81">
        <v>6</v>
      </c>
      <c r="E47" s="2"/>
      <c r="F47" s="3"/>
      <c r="G47" s="3">
        <f t="shared" si="0"/>
        <v>0</v>
      </c>
    </row>
    <row r="48" spans="1:7" ht="24.95" customHeight="1" x14ac:dyDescent="0.2">
      <c r="A48" s="79" t="s">
        <v>3</v>
      </c>
      <c r="B48" s="79" t="s">
        <v>363</v>
      </c>
      <c r="C48" s="80" t="s">
        <v>364</v>
      </c>
      <c r="D48" s="81">
        <v>6</v>
      </c>
      <c r="E48" s="2"/>
      <c r="F48" s="3"/>
      <c r="G48" s="3">
        <f t="shared" si="0"/>
        <v>0</v>
      </c>
    </row>
    <row r="49" spans="1:7" ht="24.95" customHeight="1" x14ac:dyDescent="0.2">
      <c r="A49" s="82" t="s">
        <v>106</v>
      </c>
      <c r="B49" s="82" t="s">
        <v>365</v>
      </c>
      <c r="C49" s="83" t="s">
        <v>366</v>
      </c>
      <c r="D49" s="81">
        <v>6</v>
      </c>
      <c r="E49" s="2"/>
      <c r="F49" s="3"/>
      <c r="G49" s="3">
        <f t="shared" si="0"/>
        <v>0</v>
      </c>
    </row>
    <row r="50" spans="1:7" ht="24.95" customHeight="1" x14ac:dyDescent="0.2">
      <c r="A50" s="79" t="s">
        <v>107</v>
      </c>
      <c r="B50" s="79" t="s">
        <v>60</v>
      </c>
      <c r="C50" s="80" t="s">
        <v>367</v>
      </c>
      <c r="D50" s="81">
        <v>6</v>
      </c>
      <c r="E50" s="1"/>
      <c r="F50" s="3"/>
      <c r="G50" s="3">
        <f t="shared" si="0"/>
        <v>0</v>
      </c>
    </row>
    <row r="51" spans="1:7" ht="24.95" customHeight="1" x14ac:dyDescent="0.2">
      <c r="A51" s="82" t="s">
        <v>108</v>
      </c>
      <c r="B51" s="82" t="s">
        <v>60</v>
      </c>
      <c r="C51" s="83" t="s">
        <v>368</v>
      </c>
      <c r="D51" s="81">
        <v>6</v>
      </c>
      <c r="E51" s="1"/>
      <c r="F51" s="3"/>
      <c r="G51" s="3">
        <f t="shared" si="0"/>
        <v>0</v>
      </c>
    </row>
    <row r="52" spans="1:7" ht="24.95" customHeight="1" x14ac:dyDescent="0.2">
      <c r="A52" s="79" t="s">
        <v>109</v>
      </c>
      <c r="B52" s="79" t="s">
        <v>61</v>
      </c>
      <c r="C52" s="80" t="s">
        <v>369</v>
      </c>
      <c r="D52" s="81">
        <v>6</v>
      </c>
      <c r="E52" s="1"/>
      <c r="F52" s="3"/>
      <c r="G52" s="3">
        <f t="shared" si="0"/>
        <v>0</v>
      </c>
    </row>
    <row r="53" spans="1:7" ht="24.95" customHeight="1" x14ac:dyDescent="0.2">
      <c r="A53" s="82" t="s">
        <v>110</v>
      </c>
      <c r="B53" s="82" t="s">
        <v>62</v>
      </c>
      <c r="C53" s="83" t="s">
        <v>370</v>
      </c>
      <c r="D53" s="81">
        <v>6</v>
      </c>
      <c r="E53" s="1"/>
      <c r="F53" s="3"/>
      <c r="G53" s="3">
        <f t="shared" si="0"/>
        <v>0</v>
      </c>
    </row>
    <row r="54" spans="1:7" ht="24.95" customHeight="1" x14ac:dyDescent="0.2">
      <c r="A54" s="79" t="s">
        <v>111</v>
      </c>
      <c r="B54" s="79" t="s">
        <v>63</v>
      </c>
      <c r="C54" s="80" t="s">
        <v>371</v>
      </c>
      <c r="D54" s="81">
        <v>6</v>
      </c>
      <c r="E54" s="1"/>
      <c r="F54" s="3"/>
      <c r="G54" s="3">
        <f t="shared" si="0"/>
        <v>0</v>
      </c>
    </row>
    <row r="55" spans="1:7" ht="24.95" customHeight="1" x14ac:dyDescent="0.2">
      <c r="A55" s="82" t="s">
        <v>112</v>
      </c>
      <c r="B55" s="82" t="s">
        <v>64</v>
      </c>
      <c r="C55" s="83" t="s">
        <v>372</v>
      </c>
      <c r="D55" s="81">
        <v>6</v>
      </c>
      <c r="E55" s="1"/>
      <c r="F55" s="3"/>
      <c r="G55" s="3">
        <f t="shared" si="0"/>
        <v>0</v>
      </c>
    </row>
    <row r="56" spans="1:7" ht="24.95" customHeight="1" x14ac:dyDescent="0.2">
      <c r="A56" s="79" t="s">
        <v>113</v>
      </c>
      <c r="B56" s="79" t="s">
        <v>65</v>
      </c>
      <c r="C56" s="80" t="s">
        <v>373</v>
      </c>
      <c r="D56" s="81">
        <v>6</v>
      </c>
      <c r="E56" s="1"/>
      <c r="F56" s="3"/>
      <c r="G56" s="3">
        <f t="shared" ref="G56:G68" si="1">D56*F56</f>
        <v>0</v>
      </c>
    </row>
    <row r="57" spans="1:7" ht="24.95" customHeight="1" x14ac:dyDescent="0.2">
      <c r="A57" s="82" t="s">
        <v>114</v>
      </c>
      <c r="B57" s="82" t="s">
        <v>374</v>
      </c>
      <c r="C57" s="83" t="s">
        <v>375</v>
      </c>
      <c r="D57" s="81">
        <v>5</v>
      </c>
      <c r="E57" s="1"/>
      <c r="F57" s="3"/>
      <c r="G57" s="3">
        <f t="shared" si="1"/>
        <v>0</v>
      </c>
    </row>
    <row r="58" spans="1:7" ht="24.95" customHeight="1" x14ac:dyDescent="0.2">
      <c r="A58" s="79" t="s">
        <v>115</v>
      </c>
      <c r="B58" s="79" t="s">
        <v>66</v>
      </c>
      <c r="C58" s="80" t="s">
        <v>376</v>
      </c>
      <c r="D58" s="81">
        <v>6</v>
      </c>
      <c r="E58" s="1"/>
      <c r="F58" s="3"/>
      <c r="G58" s="3">
        <f t="shared" si="1"/>
        <v>0</v>
      </c>
    </row>
    <row r="59" spans="1:7" ht="24.95" customHeight="1" x14ac:dyDescent="0.2">
      <c r="A59" s="82" t="s">
        <v>4</v>
      </c>
      <c r="B59" s="82" t="s">
        <v>377</v>
      </c>
      <c r="C59" s="83" t="s">
        <v>378</v>
      </c>
      <c r="D59" s="81">
        <v>6</v>
      </c>
      <c r="E59" s="1"/>
      <c r="F59" s="3"/>
      <c r="G59" s="3">
        <f t="shared" si="1"/>
        <v>0</v>
      </c>
    </row>
    <row r="60" spans="1:7" ht="24.95" customHeight="1" x14ac:dyDescent="0.2">
      <c r="A60" s="79" t="s">
        <v>116</v>
      </c>
      <c r="B60" s="79" t="s">
        <v>67</v>
      </c>
      <c r="C60" s="80" t="s">
        <v>379</v>
      </c>
      <c r="D60" s="81">
        <v>6</v>
      </c>
      <c r="E60" s="1"/>
      <c r="F60" s="3"/>
      <c r="G60" s="3">
        <f t="shared" si="1"/>
        <v>0</v>
      </c>
    </row>
    <row r="61" spans="1:7" ht="24.95" customHeight="1" x14ac:dyDescent="0.2">
      <c r="A61" s="82" t="s">
        <v>117</v>
      </c>
      <c r="B61" s="82" t="s">
        <v>68</v>
      </c>
      <c r="C61" s="83" t="s">
        <v>380</v>
      </c>
      <c r="D61" s="81">
        <v>2</v>
      </c>
      <c r="E61" s="1"/>
      <c r="F61" s="3"/>
      <c r="G61" s="3">
        <f t="shared" si="1"/>
        <v>0</v>
      </c>
    </row>
    <row r="62" spans="1:7" ht="24.95" customHeight="1" x14ac:dyDescent="0.2">
      <c r="A62" s="79" t="s">
        <v>118</v>
      </c>
      <c r="B62" s="79" t="s">
        <v>69</v>
      </c>
      <c r="C62" s="80" t="s">
        <v>381</v>
      </c>
      <c r="D62" s="81">
        <v>3</v>
      </c>
      <c r="E62" s="1"/>
      <c r="F62" s="3"/>
      <c r="G62" s="3">
        <f t="shared" si="1"/>
        <v>0</v>
      </c>
    </row>
    <row r="63" spans="1:7" ht="24.95" customHeight="1" x14ac:dyDescent="0.2">
      <c r="A63" s="82" t="s">
        <v>119</v>
      </c>
      <c r="B63" s="82" t="s">
        <v>70</v>
      </c>
      <c r="C63" s="83" t="s">
        <v>382</v>
      </c>
      <c r="D63" s="81">
        <v>2</v>
      </c>
      <c r="E63" s="1"/>
      <c r="F63" s="3"/>
      <c r="G63" s="3">
        <f t="shared" si="1"/>
        <v>0</v>
      </c>
    </row>
    <row r="64" spans="1:7" ht="24.95" customHeight="1" x14ac:dyDescent="0.2">
      <c r="A64" s="79" t="s">
        <v>5</v>
      </c>
      <c r="B64" s="79" t="s">
        <v>383</v>
      </c>
      <c r="C64" s="80" t="s">
        <v>384</v>
      </c>
      <c r="D64" s="81">
        <v>6</v>
      </c>
      <c r="E64" s="1"/>
      <c r="F64" s="3"/>
      <c r="G64" s="3">
        <f t="shared" si="1"/>
        <v>0</v>
      </c>
    </row>
    <row r="65" spans="1:7" ht="24.95" customHeight="1" x14ac:dyDescent="0.2">
      <c r="A65" s="85" t="s">
        <v>103</v>
      </c>
      <c r="B65" s="85" t="s">
        <v>104</v>
      </c>
      <c r="C65" s="86" t="s">
        <v>385</v>
      </c>
      <c r="D65" s="81">
        <v>4</v>
      </c>
      <c r="E65" s="1"/>
      <c r="F65" s="3"/>
      <c r="G65" s="3">
        <f t="shared" si="1"/>
        <v>0</v>
      </c>
    </row>
    <row r="66" spans="1:7" ht="24.95" customHeight="1" x14ac:dyDescent="0.2">
      <c r="A66" s="85" t="s">
        <v>12</v>
      </c>
      <c r="B66" s="85" t="s">
        <v>386</v>
      </c>
      <c r="C66" s="86" t="s">
        <v>387</v>
      </c>
      <c r="D66" s="81">
        <v>4</v>
      </c>
      <c r="E66" s="1"/>
      <c r="F66" s="3"/>
      <c r="G66" s="3">
        <f t="shared" si="1"/>
        <v>0</v>
      </c>
    </row>
    <row r="67" spans="1:7" ht="24.95" customHeight="1" x14ac:dyDescent="0.25">
      <c r="A67" s="85"/>
      <c r="B67" s="85" t="s">
        <v>356</v>
      </c>
      <c r="C67" s="86"/>
      <c r="D67" s="84">
        <f>SUM(D45:D66)</f>
        <v>116</v>
      </c>
      <c r="E67" s="1"/>
      <c r="F67" s="3"/>
      <c r="G67" s="3"/>
    </row>
    <row r="68" spans="1:7" ht="24.95" customHeight="1" x14ac:dyDescent="0.2">
      <c r="A68" s="82" t="s">
        <v>36</v>
      </c>
      <c r="B68" s="82" t="s">
        <v>125</v>
      </c>
      <c r="C68" s="83" t="s">
        <v>388</v>
      </c>
      <c r="D68" s="81">
        <v>2</v>
      </c>
      <c r="E68" s="1"/>
      <c r="F68" s="3"/>
      <c r="G68" s="3">
        <f t="shared" si="1"/>
        <v>0</v>
      </c>
    </row>
    <row r="69" spans="1:7" ht="24.95" customHeight="1" x14ac:dyDescent="0.25">
      <c r="A69" s="79" t="s">
        <v>37</v>
      </c>
      <c r="B69" s="79" t="s">
        <v>126</v>
      </c>
      <c r="C69" s="80" t="s">
        <v>389</v>
      </c>
      <c r="D69" s="81">
        <v>5</v>
      </c>
      <c r="E69" s="43"/>
      <c r="F69" s="44"/>
      <c r="G69" s="32"/>
    </row>
    <row r="70" spans="1:7" ht="24.95" customHeight="1" x14ac:dyDescent="0.25">
      <c r="A70" s="82" t="s">
        <v>38</v>
      </c>
      <c r="B70" s="82" t="s">
        <v>127</v>
      </c>
      <c r="C70" s="83" t="s">
        <v>390</v>
      </c>
      <c r="D70" s="81">
        <v>2</v>
      </c>
      <c r="E70" s="43"/>
      <c r="F70" s="45"/>
      <c r="G70" s="32"/>
    </row>
    <row r="71" spans="1:7" ht="24.95" customHeight="1" x14ac:dyDescent="0.25">
      <c r="A71" s="79" t="s">
        <v>39</v>
      </c>
      <c r="B71" s="79" t="s">
        <v>128</v>
      </c>
      <c r="C71" s="80" t="s">
        <v>391</v>
      </c>
      <c r="D71" s="81">
        <v>2</v>
      </c>
      <c r="E71" s="43"/>
      <c r="F71" s="44"/>
      <c r="G71" s="32"/>
    </row>
    <row r="72" spans="1:7" ht="24.95" customHeight="1" x14ac:dyDescent="0.25">
      <c r="A72" s="79" t="s">
        <v>40</v>
      </c>
      <c r="B72" s="79" t="s">
        <v>129</v>
      </c>
      <c r="C72" s="80" t="s">
        <v>392</v>
      </c>
      <c r="D72" s="81">
        <v>2</v>
      </c>
      <c r="E72" s="46"/>
      <c r="F72" s="46"/>
      <c r="G72" s="47"/>
    </row>
    <row r="73" spans="1:7" ht="24.95" customHeight="1" x14ac:dyDescent="0.25">
      <c r="A73" s="85" t="s">
        <v>41</v>
      </c>
      <c r="B73" s="85" t="s">
        <v>130</v>
      </c>
      <c r="C73" s="86" t="s">
        <v>393</v>
      </c>
      <c r="D73" s="81">
        <v>2</v>
      </c>
      <c r="E73" s="46"/>
      <c r="F73" s="46"/>
      <c r="G73" s="47"/>
    </row>
    <row r="74" spans="1:7" ht="24.95" customHeight="1" x14ac:dyDescent="0.25">
      <c r="A74" s="85"/>
      <c r="B74" s="85" t="s">
        <v>356</v>
      </c>
      <c r="C74" s="86"/>
      <c r="D74" s="84">
        <f>SUM(D68:D73)</f>
        <v>15</v>
      </c>
      <c r="E74" s="46"/>
      <c r="F74" s="46"/>
      <c r="G74" s="47"/>
    </row>
    <row r="75" spans="1:7" ht="24.95" customHeight="1" x14ac:dyDescent="0.25">
      <c r="A75" s="85" t="s">
        <v>120</v>
      </c>
      <c r="B75" s="85" t="s">
        <v>394</v>
      </c>
      <c r="C75" s="86" t="s">
        <v>395</v>
      </c>
      <c r="D75" s="81">
        <v>4</v>
      </c>
      <c r="E75" s="48"/>
      <c r="F75" s="48"/>
      <c r="G75" s="48"/>
    </row>
    <row r="76" spans="1:7" ht="24.95" customHeight="1" x14ac:dyDescent="0.25">
      <c r="A76" s="81" t="s">
        <v>147</v>
      </c>
      <c r="B76" s="81" t="s">
        <v>148</v>
      </c>
      <c r="C76" s="114" t="s">
        <v>149</v>
      </c>
      <c r="D76" s="115">
        <v>1</v>
      </c>
      <c r="E76" s="110"/>
      <c r="F76" s="113"/>
      <c r="G76" s="113"/>
    </row>
    <row r="77" spans="1:7" ht="24.95" customHeight="1" x14ac:dyDescent="0.25">
      <c r="A77" s="81" t="s">
        <v>150</v>
      </c>
      <c r="B77" s="81" t="s">
        <v>151</v>
      </c>
      <c r="C77" s="114" t="s">
        <v>152</v>
      </c>
      <c r="D77" s="115">
        <v>1</v>
      </c>
      <c r="E77" s="48"/>
      <c r="F77" s="113"/>
      <c r="G77" s="113"/>
    </row>
    <row r="78" spans="1:7" ht="24.95" customHeight="1" x14ac:dyDescent="0.25">
      <c r="A78" s="81" t="s">
        <v>153</v>
      </c>
      <c r="B78" s="81" t="s">
        <v>154</v>
      </c>
      <c r="C78" s="114" t="s">
        <v>155</v>
      </c>
      <c r="D78" s="115">
        <v>1</v>
      </c>
      <c r="E78" s="48"/>
      <c r="F78" s="113"/>
      <c r="G78" s="113"/>
    </row>
    <row r="79" spans="1:7" ht="24.95" customHeight="1" x14ac:dyDescent="0.25">
      <c r="A79" s="81" t="s">
        <v>156</v>
      </c>
      <c r="B79" s="81" t="s">
        <v>157</v>
      </c>
      <c r="C79" s="114" t="s">
        <v>158</v>
      </c>
      <c r="D79" s="115">
        <v>1</v>
      </c>
      <c r="E79" s="48"/>
      <c r="F79" s="113"/>
      <c r="G79" s="113"/>
    </row>
    <row r="80" spans="1:7" ht="24.95" customHeight="1" x14ac:dyDescent="0.25">
      <c r="A80" s="81"/>
      <c r="B80" s="81"/>
      <c r="C80" s="114"/>
      <c r="D80" s="116">
        <f>SUM(D76:D79)</f>
        <v>4</v>
      </c>
      <c r="E80" s="48"/>
      <c r="F80" s="113"/>
      <c r="G80" s="113"/>
    </row>
    <row r="81" spans="1:7" ht="24.95" customHeight="1" x14ac:dyDescent="0.25">
      <c r="A81" s="81" t="s">
        <v>159</v>
      </c>
      <c r="B81" s="81" t="s">
        <v>160</v>
      </c>
      <c r="C81" s="114" t="s">
        <v>161</v>
      </c>
      <c r="D81" s="115">
        <v>1</v>
      </c>
      <c r="E81" s="48"/>
      <c r="F81" s="113"/>
      <c r="G81" s="113"/>
    </row>
    <row r="82" spans="1:7" ht="24.95" customHeight="1" x14ac:dyDescent="0.25">
      <c r="A82" s="81" t="s">
        <v>162</v>
      </c>
      <c r="B82" s="81" t="s">
        <v>163</v>
      </c>
      <c r="C82" s="114" t="s">
        <v>164</v>
      </c>
      <c r="D82" s="115">
        <v>1</v>
      </c>
      <c r="E82" s="48"/>
      <c r="F82" s="113"/>
      <c r="G82" s="113"/>
    </row>
    <row r="83" spans="1:7" ht="24.95" customHeight="1" x14ac:dyDescent="0.25">
      <c r="A83" s="81" t="s">
        <v>165</v>
      </c>
      <c r="B83" s="81" t="s">
        <v>166</v>
      </c>
      <c r="C83" s="114" t="s">
        <v>167</v>
      </c>
      <c r="D83" s="115">
        <v>1</v>
      </c>
      <c r="E83" s="48"/>
      <c r="F83" s="113"/>
      <c r="G83" s="113"/>
    </row>
    <row r="84" spans="1:7" ht="24.95" customHeight="1" x14ac:dyDescent="0.25">
      <c r="A84" s="81" t="s">
        <v>168</v>
      </c>
      <c r="B84" s="81" t="s">
        <v>169</v>
      </c>
      <c r="C84" s="114" t="s">
        <v>170</v>
      </c>
      <c r="D84" s="115">
        <v>1</v>
      </c>
      <c r="E84" s="48"/>
      <c r="F84" s="113"/>
      <c r="G84" s="113"/>
    </row>
    <row r="85" spans="1:7" ht="24.95" customHeight="1" x14ac:dyDescent="0.25">
      <c r="A85" s="81"/>
      <c r="B85" s="81"/>
      <c r="C85" s="114"/>
      <c r="D85" s="116">
        <f>SUM(D81:D84)</f>
        <v>4</v>
      </c>
      <c r="E85" s="48"/>
      <c r="F85" s="113"/>
      <c r="G85" s="113"/>
    </row>
    <row r="86" spans="1:7" ht="24.95" customHeight="1" x14ac:dyDescent="0.25">
      <c r="A86" s="81" t="s">
        <v>171</v>
      </c>
      <c r="B86" s="81" t="s">
        <v>172</v>
      </c>
      <c r="C86" s="114" t="s">
        <v>173</v>
      </c>
      <c r="D86" s="115">
        <v>1</v>
      </c>
      <c r="E86" s="48"/>
      <c r="F86" s="113"/>
      <c r="G86" s="113"/>
    </row>
    <row r="87" spans="1:7" ht="24.95" customHeight="1" x14ac:dyDescent="0.25">
      <c r="A87" s="81" t="s">
        <v>174</v>
      </c>
      <c r="B87" s="81" t="s">
        <v>180</v>
      </c>
      <c r="C87" s="114" t="s">
        <v>175</v>
      </c>
      <c r="D87" s="115">
        <v>1</v>
      </c>
      <c r="E87" s="48"/>
      <c r="F87" s="113"/>
      <c r="G87" s="113"/>
    </row>
    <row r="88" spans="1:7" ht="24.95" customHeight="1" x14ac:dyDescent="0.25">
      <c r="A88" s="81" t="s">
        <v>176</v>
      </c>
      <c r="B88" s="81" t="s">
        <v>177</v>
      </c>
      <c r="C88" s="114" t="s">
        <v>178</v>
      </c>
      <c r="D88" s="115">
        <v>1</v>
      </c>
      <c r="E88" s="48"/>
      <c r="F88" s="113"/>
      <c r="G88" s="113"/>
    </row>
    <row r="89" spans="1:7" ht="24.95" customHeight="1" x14ac:dyDescent="0.25">
      <c r="A89" s="81" t="s">
        <v>179</v>
      </c>
      <c r="B89" s="81" t="s">
        <v>180</v>
      </c>
      <c r="C89" s="114" t="s">
        <v>181</v>
      </c>
      <c r="D89" s="115">
        <v>1</v>
      </c>
      <c r="E89" s="48"/>
      <c r="F89" s="113"/>
      <c r="G89" s="113"/>
    </row>
    <row r="90" spans="1:7" ht="24.95" customHeight="1" x14ac:dyDescent="0.25">
      <c r="A90" s="81"/>
      <c r="B90" s="81"/>
      <c r="C90" s="114"/>
      <c r="D90" s="116">
        <f>SUM(D86:D89)</f>
        <v>4</v>
      </c>
      <c r="E90" s="48"/>
      <c r="F90" s="113"/>
      <c r="G90" s="113"/>
    </row>
    <row r="91" spans="1:7" ht="24.95" customHeight="1" x14ac:dyDescent="0.25">
      <c r="A91" s="81" t="s">
        <v>182</v>
      </c>
      <c r="B91" s="81" t="s">
        <v>183</v>
      </c>
      <c r="C91" s="114" t="s">
        <v>184</v>
      </c>
      <c r="D91" s="115">
        <v>1</v>
      </c>
      <c r="E91" s="48"/>
      <c r="F91" s="113"/>
      <c r="G91" s="113"/>
    </row>
    <row r="92" spans="1:7" ht="24.95" customHeight="1" x14ac:dyDescent="0.25">
      <c r="A92" s="81" t="s">
        <v>185</v>
      </c>
      <c r="B92" s="81" t="s">
        <v>186</v>
      </c>
      <c r="C92" s="114" t="s">
        <v>187</v>
      </c>
      <c r="D92" s="115">
        <v>1</v>
      </c>
      <c r="E92" s="48"/>
      <c r="F92" s="113"/>
      <c r="G92" s="113"/>
    </row>
    <row r="93" spans="1:7" ht="24.95" customHeight="1" x14ac:dyDescent="0.25">
      <c r="A93" s="81" t="s">
        <v>188</v>
      </c>
      <c r="B93" s="81" t="s">
        <v>189</v>
      </c>
      <c r="C93" s="114" t="s">
        <v>190</v>
      </c>
      <c r="D93" s="115">
        <v>1</v>
      </c>
      <c r="E93" s="48"/>
      <c r="F93" s="113"/>
      <c r="G93" s="113"/>
    </row>
    <row r="94" spans="1:7" ht="24.95" customHeight="1" x14ac:dyDescent="0.25">
      <c r="A94" s="81" t="s">
        <v>191</v>
      </c>
      <c r="B94" s="81" t="s">
        <v>192</v>
      </c>
      <c r="C94" s="114" t="s">
        <v>193</v>
      </c>
      <c r="D94" s="115">
        <v>1</v>
      </c>
      <c r="E94" s="48"/>
      <c r="F94" s="113"/>
      <c r="G94" s="113"/>
    </row>
    <row r="95" spans="1:7" ht="24.95" customHeight="1" x14ac:dyDescent="0.25">
      <c r="A95" s="81"/>
      <c r="B95" s="114"/>
      <c r="C95" s="114"/>
      <c r="D95" s="116">
        <f>SUM(D91:D94)</f>
        <v>4</v>
      </c>
      <c r="E95" s="48"/>
      <c r="F95" s="113"/>
      <c r="G95" s="113"/>
    </row>
    <row r="96" spans="1:7" ht="24.95" customHeight="1" x14ac:dyDescent="0.25">
      <c r="A96" s="81"/>
      <c r="B96" s="114"/>
      <c r="C96" s="114"/>
      <c r="D96" s="116">
        <f>SUM(D76:D91)</f>
        <v>25</v>
      </c>
      <c r="E96" s="48"/>
      <c r="F96" s="113"/>
      <c r="G96" s="113"/>
    </row>
    <row r="97" spans="1:7" ht="24.95" customHeight="1" x14ac:dyDescent="0.25">
      <c r="A97" s="81" t="s">
        <v>194</v>
      </c>
      <c r="B97" s="114" t="s">
        <v>195</v>
      </c>
      <c r="C97" s="114" t="s">
        <v>196</v>
      </c>
      <c r="D97" s="115">
        <v>5</v>
      </c>
      <c r="E97" s="48"/>
      <c r="F97" s="113"/>
      <c r="G97" s="113"/>
    </row>
    <row r="98" spans="1:7" ht="24.95" customHeight="1" x14ac:dyDescent="0.25">
      <c r="A98" s="81" t="s">
        <v>197</v>
      </c>
      <c r="B98" s="114" t="s">
        <v>198</v>
      </c>
      <c r="C98" s="114" t="s">
        <v>199</v>
      </c>
      <c r="D98" s="115">
        <v>3</v>
      </c>
      <c r="E98" s="48"/>
      <c r="F98" s="113"/>
      <c r="G98" s="113"/>
    </row>
    <row r="99" spans="1:7" ht="24.95" customHeight="1" x14ac:dyDescent="0.25">
      <c r="A99" s="81" t="s">
        <v>200</v>
      </c>
      <c r="B99" s="114" t="s">
        <v>201</v>
      </c>
      <c r="C99" s="114" t="s">
        <v>202</v>
      </c>
      <c r="D99" s="115">
        <v>5</v>
      </c>
      <c r="E99" s="48"/>
      <c r="F99" s="113"/>
      <c r="G99" s="113"/>
    </row>
    <row r="100" spans="1:7" ht="24.95" customHeight="1" x14ac:dyDescent="0.25">
      <c r="A100" s="81" t="s">
        <v>203</v>
      </c>
      <c r="B100" s="114" t="s">
        <v>204</v>
      </c>
      <c r="C100" s="114" t="s">
        <v>205</v>
      </c>
      <c r="D100" s="115">
        <v>5</v>
      </c>
      <c r="E100" s="48"/>
      <c r="F100" s="113"/>
      <c r="G100" s="113"/>
    </row>
    <row r="101" spans="1:7" ht="24.95" customHeight="1" x14ac:dyDescent="0.25">
      <c r="A101" s="81" t="s">
        <v>206</v>
      </c>
      <c r="B101" s="114" t="s">
        <v>207</v>
      </c>
      <c r="C101" s="114" t="s">
        <v>208</v>
      </c>
      <c r="D101" s="115">
        <v>5</v>
      </c>
      <c r="E101" s="48"/>
      <c r="F101" s="113"/>
      <c r="G101" s="113"/>
    </row>
    <row r="102" spans="1:7" ht="24.95" customHeight="1" x14ac:dyDescent="0.25">
      <c r="A102" s="81" t="s">
        <v>209</v>
      </c>
      <c r="B102" s="114" t="s">
        <v>210</v>
      </c>
      <c r="C102" s="114" t="s">
        <v>211</v>
      </c>
      <c r="D102" s="115">
        <v>5</v>
      </c>
      <c r="E102" s="48"/>
      <c r="F102" s="113"/>
      <c r="G102" s="113"/>
    </row>
    <row r="103" spans="1:7" ht="24.95" customHeight="1" x14ac:dyDescent="0.25">
      <c r="A103" s="81" t="s">
        <v>212</v>
      </c>
      <c r="B103" s="114" t="s">
        <v>213</v>
      </c>
      <c r="C103" s="114" t="s">
        <v>214</v>
      </c>
      <c r="D103" s="115">
        <v>5</v>
      </c>
      <c r="E103" s="48"/>
      <c r="F103" s="113"/>
      <c r="G103" s="113"/>
    </row>
    <row r="104" spans="1:7" ht="24.95" customHeight="1" x14ac:dyDescent="0.25">
      <c r="A104" s="81" t="s">
        <v>215</v>
      </c>
      <c r="B104" s="114" t="s">
        <v>216</v>
      </c>
      <c r="C104" s="114" t="s">
        <v>217</v>
      </c>
      <c r="D104" s="115">
        <v>5</v>
      </c>
      <c r="E104" s="48"/>
      <c r="F104" s="113"/>
      <c r="G104" s="113"/>
    </row>
    <row r="105" spans="1:7" ht="24.95" customHeight="1" x14ac:dyDescent="0.25">
      <c r="A105" s="81" t="s">
        <v>218</v>
      </c>
      <c r="B105" s="114" t="s">
        <v>216</v>
      </c>
      <c r="C105" s="114" t="s">
        <v>219</v>
      </c>
      <c r="D105" s="115">
        <v>5</v>
      </c>
      <c r="E105" s="48"/>
      <c r="F105" s="113"/>
      <c r="G105" s="113"/>
    </row>
    <row r="106" spans="1:7" ht="24.95" customHeight="1" x14ac:dyDescent="0.25">
      <c r="A106" s="81" t="s">
        <v>220</v>
      </c>
      <c r="B106" s="114" t="s">
        <v>221</v>
      </c>
      <c r="C106" s="114" t="s">
        <v>222</v>
      </c>
      <c r="D106" s="115">
        <v>5</v>
      </c>
      <c r="E106" s="48"/>
      <c r="F106" s="113"/>
      <c r="G106" s="113"/>
    </row>
    <row r="107" spans="1:7" ht="24.95" customHeight="1" x14ac:dyDescent="0.25">
      <c r="A107" s="81" t="s">
        <v>223</v>
      </c>
      <c r="B107" s="114" t="s">
        <v>224</v>
      </c>
      <c r="C107" s="114" t="s">
        <v>225</v>
      </c>
      <c r="D107" s="115">
        <v>5</v>
      </c>
      <c r="E107" s="48"/>
      <c r="F107" s="113"/>
      <c r="G107" s="113"/>
    </row>
    <row r="108" spans="1:7" ht="24.95" customHeight="1" x14ac:dyDescent="0.25">
      <c r="A108" s="81" t="s">
        <v>226</v>
      </c>
      <c r="B108" s="114" t="s">
        <v>227</v>
      </c>
      <c r="C108" s="114" t="s">
        <v>228</v>
      </c>
      <c r="D108" s="115">
        <v>5</v>
      </c>
      <c r="E108" s="48"/>
      <c r="F108" s="113"/>
      <c r="G108" s="113"/>
    </row>
    <row r="109" spans="1:7" ht="24.95" customHeight="1" x14ac:dyDescent="0.25">
      <c r="A109" s="81" t="s">
        <v>229</v>
      </c>
      <c r="B109" s="114" t="s">
        <v>230</v>
      </c>
      <c r="C109" s="114" t="s">
        <v>231</v>
      </c>
      <c r="D109" s="115">
        <v>5</v>
      </c>
      <c r="E109" s="48"/>
      <c r="F109" s="113"/>
      <c r="G109" s="113"/>
    </row>
    <row r="110" spans="1:7" ht="24.95" customHeight="1" x14ac:dyDescent="0.25">
      <c r="A110" s="81" t="s">
        <v>232</v>
      </c>
      <c r="B110" s="114" t="s">
        <v>233</v>
      </c>
      <c r="C110" s="114" t="s">
        <v>234</v>
      </c>
      <c r="D110" s="115">
        <v>5</v>
      </c>
      <c r="E110" s="48"/>
      <c r="F110" s="113"/>
      <c r="G110" s="113"/>
    </row>
    <row r="111" spans="1:7" ht="24.95" customHeight="1" x14ac:dyDescent="0.25">
      <c r="A111" s="81" t="s">
        <v>235</v>
      </c>
      <c r="B111" s="114" t="s">
        <v>396</v>
      </c>
      <c r="C111" s="114" t="s">
        <v>237</v>
      </c>
      <c r="D111" s="115">
        <v>1</v>
      </c>
      <c r="E111" s="48"/>
      <c r="F111" s="113"/>
      <c r="G111" s="113"/>
    </row>
    <row r="112" spans="1:7" ht="24.95" customHeight="1" x14ac:dyDescent="0.25">
      <c r="A112" s="81" t="s">
        <v>235</v>
      </c>
      <c r="B112" s="114" t="s">
        <v>396</v>
      </c>
      <c r="C112" s="114" t="s">
        <v>237</v>
      </c>
      <c r="D112" s="115">
        <v>4</v>
      </c>
      <c r="E112" s="48"/>
      <c r="F112" s="113"/>
      <c r="G112" s="113"/>
    </row>
    <row r="113" spans="1:7" ht="24.95" customHeight="1" x14ac:dyDescent="0.25">
      <c r="A113" s="81" t="s">
        <v>238</v>
      </c>
      <c r="B113" s="114" t="s">
        <v>397</v>
      </c>
      <c r="C113" s="114" t="s">
        <v>239</v>
      </c>
      <c r="D113" s="115">
        <v>5</v>
      </c>
      <c r="E113" s="48"/>
      <c r="F113" s="113"/>
      <c r="G113" s="113"/>
    </row>
    <row r="114" spans="1:7" ht="24.95" customHeight="1" x14ac:dyDescent="0.25">
      <c r="A114" s="81" t="s">
        <v>240</v>
      </c>
      <c r="B114" s="114" t="s">
        <v>236</v>
      </c>
      <c r="C114" s="114" t="s">
        <v>241</v>
      </c>
      <c r="D114" s="115">
        <v>2</v>
      </c>
      <c r="E114" s="48"/>
      <c r="F114" s="113"/>
      <c r="G114" s="113"/>
    </row>
    <row r="115" spans="1:7" ht="24.95" customHeight="1" x14ac:dyDescent="0.25">
      <c r="A115" s="81" t="s">
        <v>240</v>
      </c>
      <c r="B115" s="114" t="s">
        <v>236</v>
      </c>
      <c r="C115" s="114" t="s">
        <v>241</v>
      </c>
      <c r="D115" s="115">
        <v>2</v>
      </c>
      <c r="E115" s="48"/>
      <c r="F115" s="113"/>
      <c r="G115" s="113"/>
    </row>
    <row r="116" spans="1:7" ht="24.95" customHeight="1" x14ac:dyDescent="0.25">
      <c r="A116" s="81" t="s">
        <v>242</v>
      </c>
      <c r="B116" s="114" t="s">
        <v>398</v>
      </c>
      <c r="C116" s="114" t="s">
        <v>243</v>
      </c>
      <c r="D116" s="115">
        <v>5</v>
      </c>
      <c r="E116" s="48"/>
      <c r="F116" s="113"/>
      <c r="G116" s="113"/>
    </row>
    <row r="117" spans="1:7" ht="24.95" customHeight="1" x14ac:dyDescent="0.25">
      <c r="A117" s="81" t="s">
        <v>244</v>
      </c>
      <c r="B117" s="114" t="s">
        <v>247</v>
      </c>
      <c r="C117" s="114" t="s">
        <v>245</v>
      </c>
      <c r="D117" s="115">
        <v>4</v>
      </c>
      <c r="E117" s="48"/>
      <c r="F117" s="113"/>
      <c r="G117" s="113"/>
    </row>
    <row r="118" spans="1:7" ht="24.95" customHeight="1" x14ac:dyDescent="0.25">
      <c r="A118" s="81" t="s">
        <v>244</v>
      </c>
      <c r="B118" s="114" t="s">
        <v>247</v>
      </c>
      <c r="C118" s="114" t="s">
        <v>245</v>
      </c>
      <c r="D118" s="115">
        <v>1</v>
      </c>
      <c r="E118" s="48"/>
      <c r="F118" s="113"/>
      <c r="G118" s="113"/>
    </row>
    <row r="119" spans="1:7" ht="24.95" customHeight="1" x14ac:dyDescent="0.25">
      <c r="A119" s="81" t="s">
        <v>246</v>
      </c>
      <c r="B119" s="114" t="s">
        <v>399</v>
      </c>
      <c r="C119" s="114" t="s">
        <v>248</v>
      </c>
      <c r="D119" s="115">
        <v>5</v>
      </c>
      <c r="E119" s="48"/>
      <c r="F119" s="113"/>
      <c r="G119" s="113"/>
    </row>
    <row r="120" spans="1:7" ht="24.95" customHeight="1" x14ac:dyDescent="0.25">
      <c r="A120" s="81" t="s">
        <v>249</v>
      </c>
      <c r="B120" s="114" t="s">
        <v>400</v>
      </c>
      <c r="C120" s="114" t="s">
        <v>250</v>
      </c>
      <c r="D120" s="115">
        <v>5</v>
      </c>
      <c r="E120" s="48"/>
      <c r="F120" s="113"/>
      <c r="G120" s="113"/>
    </row>
    <row r="121" spans="1:7" ht="24.95" customHeight="1" x14ac:dyDescent="0.25">
      <c r="A121" s="81"/>
      <c r="B121" s="114"/>
      <c r="C121" s="114"/>
      <c r="D121" s="116">
        <f>SUM(D97:D120)</f>
        <v>102</v>
      </c>
      <c r="E121" s="48"/>
      <c r="F121" s="113"/>
      <c r="G121" s="113"/>
    </row>
    <row r="122" spans="1:7" ht="24.95" customHeight="1" x14ac:dyDescent="0.25">
      <c r="A122" s="117" t="s">
        <v>251</v>
      </c>
      <c r="B122" s="118" t="s">
        <v>195</v>
      </c>
      <c r="C122" s="114" t="s">
        <v>252</v>
      </c>
      <c r="D122" s="115">
        <v>5</v>
      </c>
      <c r="E122" s="48"/>
      <c r="F122" s="113"/>
      <c r="G122" s="113"/>
    </row>
    <row r="123" spans="1:7" ht="24.95" customHeight="1" x14ac:dyDescent="0.25">
      <c r="A123" s="119" t="s">
        <v>253</v>
      </c>
      <c r="B123" s="120" t="s">
        <v>401</v>
      </c>
      <c r="C123" s="114" t="s">
        <v>254</v>
      </c>
      <c r="D123" s="115">
        <v>1</v>
      </c>
      <c r="E123" s="48"/>
      <c r="F123" s="113"/>
      <c r="G123" s="113"/>
    </row>
    <row r="124" spans="1:7" ht="24.95" customHeight="1" x14ac:dyDescent="0.25">
      <c r="A124" s="117" t="s">
        <v>255</v>
      </c>
      <c r="B124" s="117" t="s">
        <v>402</v>
      </c>
      <c r="C124" s="114" t="s">
        <v>256</v>
      </c>
      <c r="D124" s="115">
        <v>5</v>
      </c>
      <c r="E124" s="48"/>
      <c r="F124" s="113"/>
      <c r="G124" s="113"/>
    </row>
    <row r="125" spans="1:7" ht="24.95" customHeight="1" x14ac:dyDescent="0.25">
      <c r="A125" s="119" t="s">
        <v>257</v>
      </c>
      <c r="B125" s="120" t="s">
        <v>403</v>
      </c>
      <c r="C125" s="114" t="s">
        <v>258</v>
      </c>
      <c r="D125" s="115">
        <v>5</v>
      </c>
      <c r="E125" s="48"/>
      <c r="F125" s="113"/>
      <c r="G125" s="113"/>
    </row>
    <row r="126" spans="1:7" ht="24.95" customHeight="1" x14ac:dyDescent="0.25">
      <c r="A126" s="117" t="s">
        <v>259</v>
      </c>
      <c r="B126" s="117" t="s">
        <v>260</v>
      </c>
      <c r="C126" s="114" t="s">
        <v>261</v>
      </c>
      <c r="D126" s="115">
        <v>5</v>
      </c>
      <c r="E126" s="48"/>
      <c r="F126" s="113"/>
      <c r="G126" s="113"/>
    </row>
    <row r="127" spans="1:7" ht="24.95" customHeight="1" x14ac:dyDescent="0.25">
      <c r="A127" s="119" t="s">
        <v>262</v>
      </c>
      <c r="B127" s="120" t="s">
        <v>263</v>
      </c>
      <c r="C127" s="114" t="s">
        <v>264</v>
      </c>
      <c r="D127" s="115">
        <v>3</v>
      </c>
      <c r="E127" s="48"/>
      <c r="F127" s="113"/>
      <c r="G127" s="113"/>
    </row>
    <row r="128" spans="1:7" ht="24.95" customHeight="1" x14ac:dyDescent="0.25">
      <c r="A128" s="119" t="s">
        <v>262</v>
      </c>
      <c r="B128" s="120" t="s">
        <v>263</v>
      </c>
      <c r="C128" s="114" t="s">
        <v>264</v>
      </c>
      <c r="D128" s="115">
        <v>2</v>
      </c>
      <c r="E128" s="48"/>
      <c r="F128" s="113"/>
      <c r="G128" s="113"/>
    </row>
    <row r="129" spans="1:7" ht="24.95" customHeight="1" x14ac:dyDescent="0.25">
      <c r="A129" s="117" t="s">
        <v>265</v>
      </c>
      <c r="B129" s="118" t="s">
        <v>266</v>
      </c>
      <c r="C129" s="114" t="s">
        <v>267</v>
      </c>
      <c r="D129" s="115">
        <v>5</v>
      </c>
      <c r="E129" s="48"/>
      <c r="F129" s="113"/>
      <c r="G129" s="113"/>
    </row>
    <row r="130" spans="1:7" ht="24.95" customHeight="1" x14ac:dyDescent="0.25">
      <c r="A130" s="119" t="s">
        <v>268</v>
      </c>
      <c r="B130" s="120" t="s">
        <v>266</v>
      </c>
      <c r="C130" s="114" t="s">
        <v>269</v>
      </c>
      <c r="D130" s="115">
        <v>5</v>
      </c>
      <c r="E130" s="48"/>
      <c r="F130" s="113"/>
      <c r="G130" s="113"/>
    </row>
    <row r="131" spans="1:7" ht="24.95" customHeight="1" x14ac:dyDescent="0.25">
      <c r="A131" s="81" t="s">
        <v>270</v>
      </c>
      <c r="B131" s="114" t="s">
        <v>266</v>
      </c>
      <c r="C131" s="114" t="s">
        <v>271</v>
      </c>
      <c r="D131" s="115">
        <v>2</v>
      </c>
      <c r="E131" s="48"/>
      <c r="F131" s="113"/>
      <c r="G131" s="113"/>
    </row>
    <row r="132" spans="1:7" ht="24.95" customHeight="1" x14ac:dyDescent="0.25">
      <c r="A132" s="81" t="s">
        <v>270</v>
      </c>
      <c r="B132" s="114" t="s">
        <v>266</v>
      </c>
      <c r="C132" s="114" t="s">
        <v>271</v>
      </c>
      <c r="D132" s="115">
        <v>3</v>
      </c>
      <c r="E132" s="48"/>
      <c r="F132" s="113"/>
      <c r="G132" s="113"/>
    </row>
    <row r="133" spans="1:7" ht="24.95" customHeight="1" x14ac:dyDescent="0.25">
      <c r="A133" s="81" t="s">
        <v>272</v>
      </c>
      <c r="B133" s="114" t="s">
        <v>404</v>
      </c>
      <c r="C133" s="114" t="s">
        <v>273</v>
      </c>
      <c r="D133" s="115">
        <v>2</v>
      </c>
      <c r="E133" s="48"/>
      <c r="F133" s="113"/>
      <c r="G133" s="113"/>
    </row>
    <row r="134" spans="1:7" ht="24.95" customHeight="1" x14ac:dyDescent="0.25">
      <c r="A134" s="81" t="s">
        <v>272</v>
      </c>
      <c r="B134" s="114" t="s">
        <v>404</v>
      </c>
      <c r="C134" s="114" t="s">
        <v>273</v>
      </c>
      <c r="D134" s="115">
        <v>3</v>
      </c>
      <c r="E134" s="48"/>
      <c r="F134" s="113"/>
      <c r="G134" s="113"/>
    </row>
    <row r="135" spans="1:7" ht="24.95" customHeight="1" x14ac:dyDescent="0.25">
      <c r="A135" s="81" t="s">
        <v>274</v>
      </c>
      <c r="B135" s="114" t="s">
        <v>405</v>
      </c>
      <c r="C135" s="114" t="s">
        <v>275</v>
      </c>
      <c r="D135" s="115">
        <v>4</v>
      </c>
      <c r="E135" s="48"/>
      <c r="F135" s="113"/>
      <c r="G135" s="113"/>
    </row>
    <row r="136" spans="1:7" ht="24.95" customHeight="1" x14ac:dyDescent="0.25">
      <c r="A136" s="81" t="s">
        <v>274</v>
      </c>
      <c r="B136" s="119" t="s">
        <v>405</v>
      </c>
      <c r="C136" s="114" t="s">
        <v>275</v>
      </c>
      <c r="D136" s="115">
        <v>1</v>
      </c>
      <c r="E136" s="48"/>
      <c r="F136" s="113"/>
      <c r="G136" s="113"/>
    </row>
    <row r="137" spans="1:7" ht="24.95" customHeight="1" x14ac:dyDescent="0.25">
      <c r="A137" s="81" t="s">
        <v>276</v>
      </c>
      <c r="B137" s="114" t="s">
        <v>406</v>
      </c>
      <c r="C137" s="114" t="s">
        <v>277</v>
      </c>
      <c r="D137" s="115">
        <v>1</v>
      </c>
      <c r="E137" s="48"/>
      <c r="F137" s="113"/>
      <c r="G137" s="113"/>
    </row>
    <row r="138" spans="1:7" ht="24.95" customHeight="1" x14ac:dyDescent="0.25">
      <c r="A138" s="81" t="s">
        <v>276</v>
      </c>
      <c r="B138" s="114" t="s">
        <v>406</v>
      </c>
      <c r="C138" s="114" t="s">
        <v>277</v>
      </c>
      <c r="D138" s="115">
        <v>4</v>
      </c>
      <c r="E138" s="48"/>
      <c r="F138" s="113"/>
      <c r="G138" s="113"/>
    </row>
    <row r="139" spans="1:7" ht="24.95" customHeight="1" x14ac:dyDescent="0.25">
      <c r="A139" s="121" t="s">
        <v>278</v>
      </c>
      <c r="B139" s="114" t="s">
        <v>407</v>
      </c>
      <c r="C139" s="114" t="s">
        <v>279</v>
      </c>
      <c r="D139" s="115">
        <v>1</v>
      </c>
      <c r="E139" s="48"/>
      <c r="F139" s="113"/>
      <c r="G139" s="113"/>
    </row>
    <row r="140" spans="1:7" ht="24.95" customHeight="1" x14ac:dyDescent="0.25">
      <c r="A140" s="121" t="s">
        <v>278</v>
      </c>
      <c r="B140" s="114" t="s">
        <v>407</v>
      </c>
      <c r="C140" s="114" t="s">
        <v>279</v>
      </c>
      <c r="D140" s="115">
        <v>4</v>
      </c>
      <c r="E140" s="48"/>
      <c r="F140" s="113"/>
      <c r="G140" s="113"/>
    </row>
    <row r="141" spans="1:7" ht="24.95" customHeight="1" x14ac:dyDescent="0.25">
      <c r="A141" s="81" t="s">
        <v>280</v>
      </c>
      <c r="B141" s="114" t="s">
        <v>236</v>
      </c>
      <c r="C141" s="114" t="s">
        <v>281</v>
      </c>
      <c r="D141" s="115">
        <v>3</v>
      </c>
      <c r="E141" s="48"/>
      <c r="F141" s="113"/>
      <c r="G141" s="113"/>
    </row>
    <row r="142" spans="1:7" ht="24.95" customHeight="1" x14ac:dyDescent="0.25">
      <c r="A142" s="81" t="s">
        <v>280</v>
      </c>
      <c r="B142" s="114" t="s">
        <v>236</v>
      </c>
      <c r="C142" s="114" t="s">
        <v>281</v>
      </c>
      <c r="D142" s="115">
        <v>2</v>
      </c>
      <c r="E142" s="48"/>
      <c r="F142" s="113"/>
      <c r="G142" s="113"/>
    </row>
    <row r="143" spans="1:7" ht="24.95" customHeight="1" x14ac:dyDescent="0.25">
      <c r="A143" s="81" t="s">
        <v>282</v>
      </c>
      <c r="B143" s="114" t="s">
        <v>236</v>
      </c>
      <c r="C143" s="114" t="s">
        <v>283</v>
      </c>
      <c r="D143" s="115">
        <v>3</v>
      </c>
      <c r="E143" s="48"/>
      <c r="F143" s="113"/>
      <c r="G143" s="113"/>
    </row>
    <row r="144" spans="1:7" ht="24.95" customHeight="1" x14ac:dyDescent="0.25">
      <c r="A144" s="81" t="s">
        <v>282</v>
      </c>
      <c r="B144" s="114" t="s">
        <v>236</v>
      </c>
      <c r="C144" s="114" t="s">
        <v>283</v>
      </c>
      <c r="D144" s="115">
        <v>2</v>
      </c>
      <c r="E144" s="48"/>
      <c r="F144" s="113"/>
      <c r="G144" s="113"/>
    </row>
    <row r="145" spans="1:7" ht="24.95" customHeight="1" x14ac:dyDescent="0.25">
      <c r="A145" s="81" t="s">
        <v>284</v>
      </c>
      <c r="B145" s="114" t="s">
        <v>236</v>
      </c>
      <c r="C145" s="114" t="s">
        <v>285</v>
      </c>
      <c r="D145" s="115">
        <v>3</v>
      </c>
      <c r="E145" s="48"/>
      <c r="F145" s="113"/>
      <c r="G145" s="113"/>
    </row>
    <row r="146" spans="1:7" ht="24.95" customHeight="1" x14ac:dyDescent="0.25">
      <c r="A146" s="81" t="s">
        <v>284</v>
      </c>
      <c r="B146" s="114" t="s">
        <v>236</v>
      </c>
      <c r="C146" s="114" t="s">
        <v>285</v>
      </c>
      <c r="D146" s="115">
        <v>2</v>
      </c>
      <c r="E146" s="48"/>
      <c r="F146" s="113"/>
      <c r="G146" s="113"/>
    </row>
    <row r="147" spans="1:7" ht="24.95" customHeight="1" x14ac:dyDescent="0.25">
      <c r="A147" s="81" t="s">
        <v>286</v>
      </c>
      <c r="B147" s="114" t="s">
        <v>236</v>
      </c>
      <c r="C147" s="114" t="s">
        <v>287</v>
      </c>
      <c r="D147" s="115">
        <v>5</v>
      </c>
      <c r="E147" s="48"/>
      <c r="F147" s="113"/>
      <c r="G147" s="113"/>
    </row>
    <row r="148" spans="1:7" ht="24.95" customHeight="1" x14ac:dyDescent="0.25">
      <c r="A148" s="81" t="s">
        <v>288</v>
      </c>
      <c r="B148" s="114" t="s">
        <v>236</v>
      </c>
      <c r="C148" s="114" t="s">
        <v>289</v>
      </c>
      <c r="D148" s="115">
        <v>4</v>
      </c>
      <c r="E148" s="48"/>
      <c r="F148" s="113"/>
      <c r="G148" s="113"/>
    </row>
    <row r="149" spans="1:7" ht="24.95" customHeight="1" x14ac:dyDescent="0.25">
      <c r="A149" s="81" t="s">
        <v>290</v>
      </c>
      <c r="B149" s="114" t="s">
        <v>236</v>
      </c>
      <c r="C149" s="114" t="s">
        <v>291</v>
      </c>
      <c r="D149" s="115">
        <v>4</v>
      </c>
      <c r="E149" s="48"/>
      <c r="F149" s="113"/>
      <c r="G149" s="113"/>
    </row>
    <row r="150" spans="1:7" ht="24.95" customHeight="1" x14ac:dyDescent="0.25">
      <c r="A150" s="81" t="s">
        <v>292</v>
      </c>
      <c r="B150" s="114" t="s">
        <v>236</v>
      </c>
      <c r="C150" s="114" t="s">
        <v>293</v>
      </c>
      <c r="D150" s="115">
        <v>5</v>
      </c>
      <c r="E150" s="48"/>
      <c r="F150" s="113"/>
      <c r="G150" s="113"/>
    </row>
    <row r="151" spans="1:7" ht="24.95" customHeight="1" x14ac:dyDescent="0.25">
      <c r="A151" s="121" t="s">
        <v>294</v>
      </c>
      <c r="B151" s="114" t="s">
        <v>408</v>
      </c>
      <c r="C151" s="114" t="s">
        <v>295</v>
      </c>
      <c r="D151" s="122">
        <v>5</v>
      </c>
      <c r="E151" s="48"/>
      <c r="F151" s="113"/>
      <c r="G151" s="113"/>
    </row>
    <row r="152" spans="1:7" ht="24.95" customHeight="1" x14ac:dyDescent="0.25">
      <c r="A152" s="81"/>
      <c r="B152" s="114"/>
      <c r="C152" s="114"/>
      <c r="D152" s="116">
        <f>SUM(D122:D151)</f>
        <v>99</v>
      </c>
      <c r="E152" s="48"/>
      <c r="F152" s="113"/>
      <c r="G152" s="113"/>
    </row>
    <row r="153" spans="1:7" ht="24.95" customHeight="1" x14ac:dyDescent="0.25">
      <c r="A153" s="85"/>
      <c r="B153" s="85"/>
      <c r="C153" s="86"/>
      <c r="D153" s="84"/>
      <c r="E153" s="48"/>
      <c r="F153" s="44" t="s">
        <v>30</v>
      </c>
      <c r="G153" s="32">
        <f>SUM(G31:G75)</f>
        <v>0</v>
      </c>
    </row>
    <row r="154" spans="1:7" ht="24.95" customHeight="1" x14ac:dyDescent="0.25">
      <c r="A154" s="87"/>
      <c r="B154" s="88"/>
      <c r="C154" s="89"/>
      <c r="D154" s="90"/>
      <c r="E154" s="31"/>
      <c r="F154" s="111" t="s">
        <v>31</v>
      </c>
      <c r="G154" s="112">
        <f>+G153*0.12</f>
        <v>0</v>
      </c>
    </row>
    <row r="155" spans="1:7" ht="24.95" customHeight="1" x14ac:dyDescent="0.25">
      <c r="A155" s="91"/>
      <c r="B155" s="92"/>
      <c r="C155" s="93"/>
      <c r="D155" s="94"/>
      <c r="E155" s="31"/>
      <c r="F155" s="44" t="s">
        <v>6</v>
      </c>
      <c r="G155" s="32">
        <f>+G153+G154</f>
        <v>0</v>
      </c>
    </row>
    <row r="156" spans="1:7" ht="24.95" customHeight="1" x14ac:dyDescent="0.25">
      <c r="A156" s="91"/>
      <c r="B156" s="92"/>
      <c r="C156" s="93"/>
      <c r="D156" s="94"/>
      <c r="E156" s="31"/>
      <c r="F156" s="31"/>
      <c r="G156" s="31"/>
    </row>
    <row r="157" spans="1:7" ht="24.95" customHeight="1" x14ac:dyDescent="0.25">
      <c r="A157" s="95"/>
      <c r="B157" s="96"/>
      <c r="C157" s="96"/>
      <c r="D157" s="30"/>
      <c r="E157" s="30"/>
      <c r="F157" s="30"/>
      <c r="G157" s="30"/>
    </row>
    <row r="158" spans="1:7" ht="24.95" customHeight="1" x14ac:dyDescent="0.25">
      <c r="A158" s="41"/>
      <c r="B158" s="51"/>
      <c r="C158" s="75" t="s">
        <v>80</v>
      </c>
      <c r="D158" s="6"/>
      <c r="E158" s="6"/>
      <c r="F158" s="6"/>
    </row>
    <row r="159" spans="1:7" ht="24.95" customHeight="1" x14ac:dyDescent="0.25">
      <c r="A159" s="41"/>
      <c r="B159" s="52" t="s">
        <v>71</v>
      </c>
      <c r="C159" s="53" t="s">
        <v>72</v>
      </c>
      <c r="D159" s="7"/>
      <c r="E159" s="7"/>
      <c r="F159" s="7"/>
    </row>
    <row r="160" spans="1:7" ht="24.95" customHeight="1" x14ac:dyDescent="0.25">
      <c r="A160" s="41"/>
      <c r="B160" s="51"/>
      <c r="C160" s="75" t="s">
        <v>11</v>
      </c>
      <c r="D160" s="7"/>
      <c r="E160" s="7"/>
      <c r="F160" s="7"/>
    </row>
    <row r="161" spans="1:6" ht="24.95" customHeight="1" x14ac:dyDescent="0.25">
      <c r="A161" s="41"/>
      <c r="B161" s="50">
        <v>1</v>
      </c>
      <c r="C161" s="76" t="s">
        <v>82</v>
      </c>
      <c r="D161" s="7"/>
      <c r="E161" s="7"/>
      <c r="F161" s="7"/>
    </row>
    <row r="162" spans="1:6" ht="24.95" customHeight="1" x14ac:dyDescent="0.25">
      <c r="A162" s="41"/>
      <c r="B162" s="50">
        <v>1</v>
      </c>
      <c r="C162" s="76" t="s">
        <v>81</v>
      </c>
      <c r="D162" s="7"/>
      <c r="E162" s="7"/>
      <c r="F162" s="7"/>
    </row>
    <row r="163" spans="1:6" ht="24.95" customHeight="1" x14ac:dyDescent="0.25">
      <c r="A163" s="41"/>
      <c r="B163" s="50">
        <v>1</v>
      </c>
      <c r="C163" s="76" t="s">
        <v>83</v>
      </c>
      <c r="D163" s="7"/>
      <c r="E163" s="7"/>
      <c r="F163" s="7"/>
    </row>
    <row r="164" spans="1:6" ht="24.95" customHeight="1" x14ac:dyDescent="0.25">
      <c r="A164" s="41"/>
      <c r="B164" s="50">
        <v>1</v>
      </c>
      <c r="C164" s="76" t="s">
        <v>84</v>
      </c>
      <c r="D164" s="7"/>
      <c r="E164" s="7"/>
      <c r="F164" s="7"/>
    </row>
    <row r="165" spans="1:6" ht="24.95" customHeight="1" x14ac:dyDescent="0.25">
      <c r="A165" s="41"/>
      <c r="B165" s="50">
        <v>1</v>
      </c>
      <c r="C165" s="76" t="s">
        <v>85</v>
      </c>
      <c r="D165" s="7"/>
      <c r="E165" s="7"/>
      <c r="F165" s="7"/>
    </row>
    <row r="166" spans="1:6" ht="24.95" customHeight="1" x14ac:dyDescent="0.25">
      <c r="A166" s="41"/>
      <c r="B166" s="50">
        <v>1</v>
      </c>
      <c r="C166" s="76" t="s">
        <v>86</v>
      </c>
    </row>
    <row r="167" spans="1:6" ht="24.95" customHeight="1" x14ac:dyDescent="0.25">
      <c r="A167" s="41"/>
      <c r="B167" s="50">
        <v>1</v>
      </c>
      <c r="C167" s="77" t="s">
        <v>73</v>
      </c>
      <c r="D167" s="8"/>
      <c r="E167" s="8"/>
      <c r="F167" s="8"/>
    </row>
    <row r="168" spans="1:6" ht="24.95" customHeight="1" x14ac:dyDescent="0.25">
      <c r="A168" s="41"/>
      <c r="B168" s="50">
        <v>1</v>
      </c>
      <c r="C168" s="78" t="s">
        <v>74</v>
      </c>
      <c r="D168" s="8"/>
      <c r="E168" s="8"/>
      <c r="F168" s="8"/>
    </row>
    <row r="169" spans="1:6" ht="24.95" customHeight="1" x14ac:dyDescent="0.25">
      <c r="A169" s="42"/>
      <c r="B169" s="50">
        <v>1</v>
      </c>
      <c r="C169" s="76" t="s">
        <v>75</v>
      </c>
      <c r="D169" s="7"/>
      <c r="E169" s="7"/>
      <c r="F169" s="7"/>
    </row>
    <row r="170" spans="1:6" ht="24.95" customHeight="1" x14ac:dyDescent="0.25">
      <c r="B170" s="50">
        <v>1</v>
      </c>
      <c r="C170" s="76" t="s">
        <v>76</v>
      </c>
      <c r="D170" s="6"/>
      <c r="E170" s="6"/>
      <c r="F170" s="6"/>
    </row>
    <row r="171" spans="1:6" ht="24.95" customHeight="1" x14ac:dyDescent="0.25">
      <c r="A171" s="41"/>
      <c r="B171" s="50">
        <v>2</v>
      </c>
      <c r="C171" s="76" t="s">
        <v>87</v>
      </c>
      <c r="D171" s="7"/>
      <c r="E171" s="7"/>
      <c r="F171" s="7"/>
    </row>
    <row r="172" spans="1:6" ht="24.95" customHeight="1" x14ac:dyDescent="0.25">
      <c r="A172" s="41"/>
      <c r="B172" s="50">
        <v>1</v>
      </c>
      <c r="C172" s="76" t="s">
        <v>88</v>
      </c>
      <c r="D172" s="7"/>
      <c r="E172" s="7"/>
      <c r="F172" s="7"/>
    </row>
    <row r="173" spans="1:6" ht="24.95" customHeight="1" x14ac:dyDescent="0.25">
      <c r="A173" s="41"/>
      <c r="B173" s="50">
        <v>3</v>
      </c>
      <c r="C173" s="76" t="s">
        <v>121</v>
      </c>
      <c r="D173" s="7"/>
      <c r="E173" s="7"/>
      <c r="F173" s="7"/>
    </row>
    <row r="174" spans="1:6" ht="24.95" customHeight="1" x14ac:dyDescent="0.25">
      <c r="A174" s="41"/>
      <c r="B174" s="50">
        <v>1</v>
      </c>
      <c r="C174" s="76" t="s">
        <v>89</v>
      </c>
      <c r="D174" s="7"/>
      <c r="E174" s="7"/>
      <c r="F174" s="7"/>
    </row>
    <row r="175" spans="1:6" ht="24.95" customHeight="1" x14ac:dyDescent="0.25">
      <c r="A175" s="41"/>
      <c r="B175" s="50">
        <v>2</v>
      </c>
      <c r="C175" s="76" t="s">
        <v>77</v>
      </c>
      <c r="D175" s="7"/>
      <c r="E175" s="7"/>
      <c r="F175" s="7"/>
    </row>
    <row r="176" spans="1:6" ht="24.95" customHeight="1" x14ac:dyDescent="0.25">
      <c r="A176" s="41"/>
      <c r="B176" s="50">
        <v>2</v>
      </c>
      <c r="C176" s="76" t="s">
        <v>133</v>
      </c>
      <c r="D176" s="7"/>
      <c r="E176" s="7"/>
      <c r="F176" s="7"/>
    </row>
    <row r="177" spans="1:6" ht="24.95" customHeight="1" x14ac:dyDescent="0.25">
      <c r="A177" s="41"/>
      <c r="B177" s="50"/>
      <c r="C177" s="76" t="s">
        <v>90</v>
      </c>
      <c r="D177" s="7"/>
      <c r="E177" s="7"/>
      <c r="F177" s="7"/>
    </row>
    <row r="178" spans="1:6" ht="24.95" customHeight="1" x14ac:dyDescent="0.25">
      <c r="A178" s="41"/>
      <c r="B178" s="54">
        <f>SUM(B161:B176)</f>
        <v>21</v>
      </c>
      <c r="C178" s="76"/>
      <c r="D178" s="7"/>
      <c r="E178" s="7"/>
      <c r="F178" s="7"/>
    </row>
    <row r="179" spans="1:6" ht="24.95" customHeight="1" x14ac:dyDescent="0.25">
      <c r="B179" s="50"/>
      <c r="C179" s="75" t="s">
        <v>9</v>
      </c>
      <c r="D179" s="6"/>
      <c r="E179" s="6"/>
      <c r="F179" s="6"/>
    </row>
    <row r="180" spans="1:6" ht="24.95" customHeight="1" x14ac:dyDescent="0.25">
      <c r="B180" s="50">
        <v>1</v>
      </c>
      <c r="C180" s="76" t="s">
        <v>132</v>
      </c>
      <c r="D180" s="6"/>
      <c r="E180" s="6"/>
      <c r="F180" s="6"/>
    </row>
    <row r="181" spans="1:6" ht="24.95" customHeight="1" x14ac:dyDescent="0.25">
      <c r="B181" s="50">
        <v>1</v>
      </c>
      <c r="C181" s="76" t="s">
        <v>10</v>
      </c>
      <c r="D181" s="6"/>
      <c r="E181" s="6"/>
      <c r="F181" s="6"/>
    </row>
    <row r="182" spans="1:6" ht="24.95" customHeight="1" x14ac:dyDescent="0.25">
      <c r="B182" s="50">
        <v>1</v>
      </c>
      <c r="C182" s="76" t="s">
        <v>91</v>
      </c>
      <c r="D182" s="6"/>
      <c r="E182" s="6"/>
      <c r="F182" s="6"/>
    </row>
    <row r="183" spans="1:6" ht="24.95" customHeight="1" x14ac:dyDescent="0.25">
      <c r="B183" s="50">
        <v>1</v>
      </c>
      <c r="C183" s="76" t="s">
        <v>92</v>
      </c>
      <c r="D183" s="6"/>
      <c r="E183" s="6"/>
      <c r="F183" s="6"/>
    </row>
    <row r="184" spans="1:6" ht="24.95" customHeight="1" x14ac:dyDescent="0.25">
      <c r="B184" s="50">
        <v>1</v>
      </c>
      <c r="C184" s="76" t="s">
        <v>93</v>
      </c>
      <c r="D184" s="6"/>
      <c r="E184" s="6"/>
      <c r="F184" s="6"/>
    </row>
    <row r="185" spans="1:6" ht="24.95" customHeight="1" x14ac:dyDescent="0.25">
      <c r="B185" s="50">
        <v>1</v>
      </c>
      <c r="C185" s="76" t="s">
        <v>94</v>
      </c>
      <c r="D185" s="6"/>
      <c r="E185" s="6"/>
      <c r="F185" s="6"/>
    </row>
    <row r="186" spans="1:6" ht="24.95" customHeight="1" x14ac:dyDescent="0.25">
      <c r="B186" s="54">
        <f>SUM(B180:B185)</f>
        <v>6</v>
      </c>
      <c r="C186" s="76"/>
      <c r="D186" s="6"/>
      <c r="E186" s="6"/>
      <c r="F186" s="6"/>
    </row>
    <row r="187" spans="1:6" ht="24.95" customHeight="1" x14ac:dyDescent="0.25">
      <c r="A187" s="41"/>
      <c r="B187" s="50"/>
      <c r="C187" s="75" t="s">
        <v>78</v>
      </c>
      <c r="D187" s="7"/>
      <c r="E187" s="7"/>
      <c r="F187" s="7"/>
    </row>
    <row r="188" spans="1:6" ht="24.95" customHeight="1" x14ac:dyDescent="0.25">
      <c r="A188" s="41"/>
      <c r="B188" s="50">
        <v>2</v>
      </c>
      <c r="C188" s="76" t="s">
        <v>96</v>
      </c>
      <c r="D188" s="7"/>
      <c r="E188" s="7"/>
      <c r="F188" s="7"/>
    </row>
    <row r="189" spans="1:6" ht="24.95" customHeight="1" x14ac:dyDescent="0.25">
      <c r="A189" s="41"/>
      <c r="B189" s="50">
        <v>2</v>
      </c>
      <c r="C189" s="76" t="s">
        <v>97</v>
      </c>
      <c r="D189" s="7"/>
      <c r="E189" s="7"/>
      <c r="F189" s="7"/>
    </row>
    <row r="190" spans="1:6" ht="24.95" customHeight="1" x14ac:dyDescent="0.25">
      <c r="A190" s="41"/>
      <c r="B190" s="50">
        <v>1</v>
      </c>
      <c r="C190" s="76" t="s">
        <v>8</v>
      </c>
      <c r="D190" s="7"/>
      <c r="E190" s="7"/>
      <c r="F190" s="7"/>
    </row>
    <row r="191" spans="1:6" ht="24.95" customHeight="1" x14ac:dyDescent="0.25">
      <c r="A191" s="41"/>
      <c r="B191" s="50">
        <v>1</v>
      </c>
      <c r="C191" s="76" t="s">
        <v>7</v>
      </c>
      <c r="D191" s="7"/>
      <c r="E191" s="7"/>
      <c r="F191" s="7"/>
    </row>
    <row r="192" spans="1:6" ht="24.95" customHeight="1" x14ac:dyDescent="0.25">
      <c r="A192" s="41"/>
      <c r="B192" s="50">
        <v>2</v>
      </c>
      <c r="C192" s="76" t="s">
        <v>98</v>
      </c>
      <c r="D192" s="7"/>
      <c r="E192" s="7"/>
      <c r="F192" s="7"/>
    </row>
    <row r="193" spans="1:7" ht="24.95" customHeight="1" x14ac:dyDescent="0.25">
      <c r="A193" s="41"/>
      <c r="B193" s="50">
        <v>1</v>
      </c>
      <c r="C193" s="76" t="s">
        <v>79</v>
      </c>
      <c r="D193" s="7"/>
      <c r="E193" s="7"/>
      <c r="F193" s="7"/>
    </row>
    <row r="194" spans="1:7" ht="24.95" customHeight="1" x14ac:dyDescent="0.25">
      <c r="A194" s="41"/>
      <c r="B194" s="50">
        <v>1</v>
      </c>
      <c r="C194" s="76" t="s">
        <v>99</v>
      </c>
      <c r="D194" s="7"/>
      <c r="E194" s="7"/>
      <c r="F194" s="7"/>
    </row>
    <row r="195" spans="1:7" ht="24.95" customHeight="1" x14ac:dyDescent="0.25">
      <c r="A195" s="41"/>
      <c r="B195" s="50">
        <v>2</v>
      </c>
      <c r="C195" s="76" t="s">
        <v>100</v>
      </c>
      <c r="D195" s="7"/>
      <c r="E195" s="7"/>
      <c r="F195" s="7"/>
    </row>
    <row r="196" spans="1:7" ht="24.95" customHeight="1" x14ac:dyDescent="0.25">
      <c r="A196" s="41"/>
      <c r="B196" s="50">
        <v>2</v>
      </c>
      <c r="C196" s="76" t="s">
        <v>101</v>
      </c>
      <c r="D196" s="7"/>
      <c r="E196" s="7"/>
      <c r="F196" s="7"/>
      <c r="G196" s="5"/>
    </row>
    <row r="197" spans="1:7" ht="24.95" customHeight="1" x14ac:dyDescent="0.25">
      <c r="A197" s="41"/>
      <c r="B197" s="50">
        <v>1</v>
      </c>
      <c r="C197" s="76" t="s">
        <v>131</v>
      </c>
      <c r="D197" s="7"/>
      <c r="E197" s="7"/>
      <c r="F197" s="7"/>
      <c r="G197" s="5"/>
    </row>
    <row r="198" spans="1:7" ht="24.95" customHeight="1" x14ac:dyDescent="0.25">
      <c r="A198" s="41"/>
      <c r="B198" s="50">
        <v>1</v>
      </c>
      <c r="C198" s="76" t="s">
        <v>95</v>
      </c>
      <c r="D198" s="7"/>
      <c r="E198" s="7"/>
      <c r="F198" s="7"/>
      <c r="G198" s="5"/>
    </row>
    <row r="199" spans="1:7" ht="24.95" customHeight="1" x14ac:dyDescent="0.25">
      <c r="A199" s="41"/>
      <c r="B199" s="55">
        <v>1</v>
      </c>
      <c r="C199" s="76" t="s">
        <v>102</v>
      </c>
      <c r="D199" s="7"/>
      <c r="E199" s="7"/>
      <c r="F199" s="7"/>
      <c r="G199" s="5"/>
    </row>
    <row r="200" spans="1:7" ht="18" x14ac:dyDescent="0.25">
      <c r="B200" s="54">
        <f>SUM(B188:B199)</f>
        <v>17</v>
      </c>
      <c r="C200" s="76"/>
    </row>
    <row r="201" spans="1:7" ht="18" x14ac:dyDescent="0.25">
      <c r="B201" s="54"/>
      <c r="C201" s="76"/>
    </row>
    <row r="202" spans="1:7" x14ac:dyDescent="0.2">
      <c r="B202" s="123"/>
      <c r="C202" s="124" t="s">
        <v>296</v>
      </c>
      <c r="D202" s="125"/>
    </row>
    <row r="203" spans="1:7" ht="15.75" x14ac:dyDescent="0.25">
      <c r="B203" s="126" t="s">
        <v>297</v>
      </c>
      <c r="C203" s="116" t="s">
        <v>298</v>
      </c>
      <c r="D203" s="116" t="s">
        <v>71</v>
      </c>
    </row>
    <row r="204" spans="1:7" x14ac:dyDescent="0.2">
      <c r="B204" s="114" t="s">
        <v>299</v>
      </c>
      <c r="C204" s="81" t="s">
        <v>300</v>
      </c>
      <c r="D204" s="115">
        <v>1</v>
      </c>
    </row>
    <row r="205" spans="1:7" x14ac:dyDescent="0.2">
      <c r="B205" s="114" t="s">
        <v>301</v>
      </c>
      <c r="C205" s="81" t="s">
        <v>302</v>
      </c>
      <c r="D205" s="115">
        <v>1</v>
      </c>
    </row>
    <row r="206" spans="1:7" x14ac:dyDescent="0.2">
      <c r="B206" s="114" t="s">
        <v>303</v>
      </c>
      <c r="C206" s="81" t="s">
        <v>304</v>
      </c>
      <c r="D206" s="115">
        <v>1</v>
      </c>
    </row>
    <row r="207" spans="1:7" x14ac:dyDescent="0.2">
      <c r="B207" s="114" t="s">
        <v>305</v>
      </c>
      <c r="C207" s="81" t="s">
        <v>306</v>
      </c>
      <c r="D207" s="115">
        <v>1</v>
      </c>
    </row>
    <row r="208" spans="1:7" x14ac:dyDescent="0.2">
      <c r="B208" s="114" t="s">
        <v>307</v>
      </c>
      <c r="C208" s="81" t="s">
        <v>308</v>
      </c>
      <c r="D208" s="115">
        <v>2</v>
      </c>
    </row>
    <row r="209" spans="2:8" x14ac:dyDescent="0.2">
      <c r="B209" s="114" t="s">
        <v>309</v>
      </c>
      <c r="C209" s="81" t="s">
        <v>310</v>
      </c>
      <c r="D209" s="115">
        <v>1</v>
      </c>
    </row>
    <row r="210" spans="2:8" x14ac:dyDescent="0.2">
      <c r="B210" s="114" t="s">
        <v>311</v>
      </c>
      <c r="C210" s="81" t="s">
        <v>312</v>
      </c>
      <c r="D210" s="115">
        <v>2</v>
      </c>
    </row>
    <row r="211" spans="2:8" x14ac:dyDescent="0.2">
      <c r="B211" s="114" t="s">
        <v>313</v>
      </c>
      <c r="C211" s="81" t="s">
        <v>314</v>
      </c>
      <c r="D211" s="115">
        <v>2</v>
      </c>
    </row>
    <row r="212" spans="2:8" x14ac:dyDescent="0.2">
      <c r="B212" s="114" t="s">
        <v>315</v>
      </c>
      <c r="C212" s="81" t="s">
        <v>316</v>
      </c>
      <c r="D212" s="115">
        <v>2</v>
      </c>
    </row>
    <row r="213" spans="2:8" x14ac:dyDescent="0.2">
      <c r="B213" s="114" t="s">
        <v>317</v>
      </c>
      <c r="C213" s="81" t="s">
        <v>318</v>
      </c>
      <c r="D213" s="115">
        <v>1</v>
      </c>
    </row>
    <row r="214" spans="2:8" x14ac:dyDescent="0.2">
      <c r="B214" s="114" t="s">
        <v>319</v>
      </c>
      <c r="C214" s="81" t="s">
        <v>320</v>
      </c>
      <c r="D214" s="115">
        <v>1</v>
      </c>
    </row>
    <row r="215" spans="2:8" x14ac:dyDescent="0.2">
      <c r="B215" s="114" t="s">
        <v>321</v>
      </c>
      <c r="C215" s="81" t="s">
        <v>90</v>
      </c>
      <c r="D215" s="115"/>
    </row>
    <row r="216" spans="2:8" ht="15.75" x14ac:dyDescent="0.25">
      <c r="B216" s="126"/>
      <c r="C216" s="116"/>
      <c r="D216" s="116">
        <f>SUM(D204:D215)</f>
        <v>15</v>
      </c>
    </row>
    <row r="217" spans="2:8" ht="15.75" x14ac:dyDescent="0.25">
      <c r="B217" s="127"/>
      <c r="C217" s="128"/>
      <c r="D217" s="128"/>
    </row>
    <row r="218" spans="2:8" ht="15.75" x14ac:dyDescent="0.25">
      <c r="B218" s="115">
        <v>1</v>
      </c>
      <c r="C218" s="131" t="s">
        <v>409</v>
      </c>
      <c r="D218" s="128"/>
    </row>
    <row r="219" spans="2:8" ht="15.75" x14ac:dyDescent="0.25">
      <c r="B219" s="115">
        <v>1</v>
      </c>
      <c r="C219" s="131" t="s">
        <v>410</v>
      </c>
      <c r="D219" s="128"/>
    </row>
    <row r="220" spans="2:8" ht="15.75" x14ac:dyDescent="0.25">
      <c r="B220" s="115">
        <v>3</v>
      </c>
      <c r="C220" s="131" t="s">
        <v>411</v>
      </c>
      <c r="D220" s="128"/>
    </row>
    <row r="221" spans="2:8" ht="15.75" x14ac:dyDescent="0.25">
      <c r="B221" s="127"/>
      <c r="C221" s="128"/>
      <c r="D221" s="128"/>
    </row>
    <row r="222" spans="2:8" s="14" customFormat="1" ht="18" x14ac:dyDescent="0.25">
      <c r="B222" s="50">
        <v>1</v>
      </c>
      <c r="C222" s="76" t="s">
        <v>322</v>
      </c>
      <c r="H222" s="12"/>
    </row>
    <row r="223" spans="2:8" s="14" customFormat="1" ht="18" x14ac:dyDescent="0.25">
      <c r="B223" s="50">
        <v>1</v>
      </c>
      <c r="C223" s="76" t="s">
        <v>145</v>
      </c>
      <c r="H223" s="12"/>
    </row>
    <row r="224" spans="2:8" s="14" customFormat="1" ht="18" x14ac:dyDescent="0.25">
      <c r="B224" s="50">
        <v>2</v>
      </c>
      <c r="C224" s="76" t="s">
        <v>323</v>
      </c>
      <c r="H224" s="12"/>
    </row>
    <row r="225" spans="1:8" s="14" customFormat="1" ht="15.75" x14ac:dyDescent="0.25">
      <c r="B225" s="130">
        <f>SUM(B222:B224)</f>
        <v>4</v>
      </c>
      <c r="C225" s="129"/>
      <c r="H225" s="12"/>
    </row>
    <row r="226" spans="1:8" s="14" customFormat="1" ht="15.75" x14ac:dyDescent="0.25">
      <c r="H226" s="12"/>
    </row>
    <row r="227" spans="1:8" customFormat="1" x14ac:dyDescent="0.25"/>
    <row r="228" spans="1:8" customFormat="1" x14ac:dyDescent="0.25"/>
    <row r="229" spans="1:8" s="14" customFormat="1" ht="16.5" thickBot="1" x14ac:dyDescent="0.3">
      <c r="B229" s="14" t="s">
        <v>32</v>
      </c>
      <c r="C229" s="33"/>
      <c r="H229" s="12"/>
    </row>
    <row r="230" spans="1:8" s="14" customFormat="1" ht="15.75" x14ac:dyDescent="0.25">
      <c r="H230" s="12"/>
    </row>
    <row r="231" spans="1:8" s="37" customFormat="1" ht="20.100000000000001" customHeight="1" x14ac:dyDescent="0.25">
      <c r="A231" s="14"/>
      <c r="B231" s="14"/>
      <c r="C231" s="14"/>
    </row>
    <row r="232" spans="1:8" s="37" customFormat="1" ht="20.100000000000001" customHeight="1" x14ac:dyDescent="0.25">
      <c r="A232" s="14"/>
      <c r="B232" s="14"/>
      <c r="C232" s="14"/>
    </row>
    <row r="233" spans="1:8" ht="16.5" thickBot="1" x14ac:dyDescent="0.3">
      <c r="A233" s="14"/>
      <c r="B233" s="14" t="s">
        <v>33</v>
      </c>
      <c r="C233" s="33"/>
    </row>
    <row r="234" spans="1:8" ht="15.75" x14ac:dyDescent="0.25">
      <c r="A234" s="14"/>
      <c r="B234" s="14"/>
      <c r="C234" s="14"/>
    </row>
    <row r="235" spans="1:8" ht="15.75" x14ac:dyDescent="0.25">
      <c r="A235"/>
      <c r="B235"/>
      <c r="C235"/>
    </row>
    <row r="236" spans="1:8" ht="15.75" x14ac:dyDescent="0.25">
      <c r="A236"/>
      <c r="B236"/>
      <c r="C236"/>
    </row>
    <row r="237" spans="1:8" ht="16.5" thickBot="1" x14ac:dyDescent="0.3">
      <c r="A237" s="14"/>
      <c r="B237" s="14" t="s">
        <v>34</v>
      </c>
      <c r="C237" s="33"/>
    </row>
    <row r="238" spans="1:8" ht="15.75" x14ac:dyDescent="0.25">
      <c r="A238" s="14"/>
      <c r="B238" s="14"/>
      <c r="C238" s="14"/>
    </row>
    <row r="239" spans="1:8" x14ac:dyDescent="0.2">
      <c r="A239" s="35"/>
      <c r="B239" s="35"/>
      <c r="C239" s="36"/>
    </row>
    <row r="240" spans="1:8" ht="16.5" thickBot="1" x14ac:dyDescent="0.3">
      <c r="A240" s="14"/>
      <c r="B240" s="14" t="s">
        <v>35</v>
      </c>
      <c r="C240" s="33"/>
    </row>
    <row r="241" spans="2:3" x14ac:dyDescent="0.2">
      <c r="B241" s="4"/>
    </row>
    <row r="242" spans="2:3" x14ac:dyDescent="0.2">
      <c r="B242" s="4"/>
    </row>
    <row r="243" spans="2:3" x14ac:dyDescent="0.2">
      <c r="B243" s="4"/>
    </row>
    <row r="244" spans="2:3" ht="15.75" thickBot="1" x14ac:dyDescent="0.25">
      <c r="B244" s="4" t="s">
        <v>122</v>
      </c>
      <c r="C244" s="49"/>
    </row>
  </sheetData>
  <mergeCells count="8">
    <mergeCell ref="A157:C157"/>
    <mergeCell ref="C2:C3"/>
    <mergeCell ref="D2:E2"/>
    <mergeCell ref="N4:O5"/>
    <mergeCell ref="A11:B11"/>
    <mergeCell ref="C4:C5"/>
    <mergeCell ref="D4:E4"/>
    <mergeCell ref="D5:E5"/>
  </mergeCells>
  <phoneticPr fontId="31" type="noConversion"/>
  <pageMargins left="0.7" right="0.7" top="0.75" bottom="0.75" header="0.3" footer="0.3"/>
  <pageSetup paperSize="9" scale="42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2023-04-28T17:46:11Z</cp:lastPrinted>
  <dcterms:created xsi:type="dcterms:W3CDTF">2022-06-22T20:19:35Z</dcterms:created>
  <dcterms:modified xsi:type="dcterms:W3CDTF">2023-04-28T20:26:28Z</dcterms:modified>
</cp:coreProperties>
</file>