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34CDE6B-CFE0-4324-A7D0-873B61318264}" xr6:coauthVersionLast="47" xr6:coauthVersionMax="47" xr10:uidLastSave="{00000000-0000-0000-0000-000000000000}"/>
  <bookViews>
    <workbookView xWindow="-120" yWindow="-120" windowWidth="24240" windowHeight="13140" xr2:uid="{1A082F92-136B-457B-BCA2-8D3B04660663}"/>
  </bookViews>
  <sheets>
    <sheet name="Hoja1" sheetId="1" r:id="rId1"/>
  </sheets>
  <definedNames>
    <definedName name="_xlnm.Print_Area" localSheetId="0">Hoja1!$A$1:$G$77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 l="1"/>
  <c r="G35" i="1" s="1"/>
  <c r="D32" i="1" l="1"/>
  <c r="G32" i="1" s="1"/>
  <c r="G31" i="1"/>
  <c r="G30" i="1"/>
  <c r="G29" i="1"/>
  <c r="G28" i="1"/>
  <c r="G27" i="1"/>
  <c r="G26" i="1"/>
  <c r="G25" i="1"/>
  <c r="G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F582618-1640-4D78-8152-CC304D25DD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B747CAE-3E78-4334-95B3-C1920930831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5FC1B02-4A6E-4604-9FCA-1D9487F59E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D6A19F1-7966-4586-929E-54EFD74A8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<sst xmlns="http://schemas.openxmlformats.org/spreadsheetml/2006/main" count="89" uniqueCount="82">
  <si>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</si>
  <si>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</si>
  <si>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</si>
  <si>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</si>
  <si>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</si>
  <si>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</si>
  <si>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</si>
  <si>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</si>
  <si>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</si>
  <si>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</si>
  <si>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</si>
  <si>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</si>
  <si>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</si>
  <si>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</si>
  <si>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</si>
  <si>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</si>
  <si>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</si>
  <si>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</si>
  <si>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</si>
  <si>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</si>
  <si>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</si>
  <si>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</si>
  <si>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</si>
  <si>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</si>
  <si>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</si>
  <si>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</si>
  <si>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</si>
  <si>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</si>
  <si>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</si>
  <si>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</si>
  <si>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</si>
  <si>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</si>
  <si>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</si>
  <si>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</si>
  <si>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</si>
  <si>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</si>
  <si>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</si>
  <si>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</si>
  <si>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</si>
  <si>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</si>
  <si>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</si>
  <si>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</si>
  <si>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</si>
  <si>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</si>
  <si>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</si>
  <si>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Subtotal</t>
  </si>
  <si>
    <t>12% IVA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</si>
  <si>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</si>
  <si>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</si>
  <si>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</si>
  <si>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</si>
  <si>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</si>
  <si>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</si>
  <si>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</si>
  <si>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</si>
  <si>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</si>
  <si>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</si>
  <si>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</si>
  <si>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</si>
  <si>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</si>
  <si>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</si>
  <si>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</si>
  <si>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DRA. BAREZUETA</t>
  </si>
  <si>
    <t>11:00AM</t>
  </si>
  <si>
    <t>CANTIDAD</t>
  </si>
  <si>
    <t>DESCRIPCION</t>
  </si>
  <si>
    <t>2</t>
  </si>
  <si>
    <t>PLAYOS CURVOS</t>
  </si>
  <si>
    <t>1</t>
  </si>
  <si>
    <t>CORTADOR</t>
  </si>
  <si>
    <t>3</t>
  </si>
  <si>
    <t>MOTRO AUXEIN # 2</t>
  </si>
  <si>
    <t>6</t>
  </si>
  <si>
    <t>ADAPTADORES ANCLAJE RAPIDO</t>
  </si>
  <si>
    <t>LLAVE JACOBS</t>
  </si>
  <si>
    <t>INTERCAMBIADOR BATERIA</t>
  </si>
  <si>
    <t>PORTA BATERIA</t>
  </si>
  <si>
    <t>BATERIAS AUXEIN# 7 # 8</t>
  </si>
  <si>
    <t>12</t>
  </si>
  <si>
    <t>CLINICA UEES</t>
  </si>
  <si>
    <t>URBANIZACION TORNERO 3MZ6 SOLAR 15-16-17</t>
  </si>
  <si>
    <t>0990050368001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</si>
</sst>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8" formatCode="&quot;$&quot;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0" fontId="21" fillId="0" borderId="0" xfId="0" applyFont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9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 applyAlignment="1">
      <alignment wrapText="1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Border="1" applyAlignment="1">
      <alignment horizontal="right"/>
    </xf>
    <xf numFmtId="44" fontId="3" fillId="0" borderId="0" xfId="1" applyFont="1" applyBorder="1"/>
    <xf numFmtId="49" fontId="17" fillId="0" borderId="12" xfId="2" applyNumberFormat="1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49" fontId="3" fillId="0" borderId="12" xfId="2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0" fillId="0" borderId="0" xfId="0" applyFont="1" applyBorder="1"/>
    <xf numFmtId="168" fontId="3" fillId="0" borderId="12" xfId="1" applyNumberFormat="1" applyFont="1" applyBorder="1" applyAlignment="1">
      <alignment horizontal="right"/>
    </xf>
    <xf numFmtId="0" fontId="14" fillId="2" borderId="12" xfId="0" applyFont="1" applyFill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3B24B1F3-6BAA-4A36-BD61-385769166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8E6E76-2712-45A0-8210-30CE0B792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8CAB-29EB-47C7-AC7A-3A4848747AE4}">
  <dimension ref="A1:N77"/>
  <sheetViews>
    <sheetView tabSelected="1" view="pageBreakPreview" topLeftCell="A13" zoomScale="60" zoomScaleNormal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" style="2" customWidth="1"/>
    <col min="3" max="3" width="88.42578125" style="3" customWidth="1"/>
    <col min="4" max="4" width="23.140625" style="3" customWidth="1"/>
    <col min="5" max="5" width="24.85546875" style="3" customWidth="1"/>
    <col min="6" max="6" width="13.140625" style="1" customWidth="1"/>
    <col min="7" max="7" width="22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45304.666770254633</v>
      </c>
      <c r="D7" s="28" t="s">
        <v>7</v>
      </c>
      <c r="E7" s="30">
        <v>20240100061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87" t="s">
        <v>79</v>
      </c>
      <c r="D9" s="34" t="s">
        <v>9</v>
      </c>
      <c r="E9" s="35" t="s">
        <v>81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87" t="s">
        <v>79</v>
      </c>
      <c r="D11" s="34" t="s">
        <v>11</v>
      </c>
      <c r="E11" s="38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30.75" customHeight="1" x14ac:dyDescent="0.2">
      <c r="A13" s="28" t="s">
        <v>13</v>
      </c>
      <c r="B13" s="28"/>
      <c r="C13" s="39" t="s">
        <v>80</v>
      </c>
      <c r="D13" s="34" t="s">
        <v>14</v>
      </c>
      <c r="E13" s="33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45305</v>
      </c>
      <c r="D15" s="34" t="s">
        <v>17</v>
      </c>
      <c r="E15" s="40" t="s">
        <v>63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3" t="s">
        <v>62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8.5" customHeight="1" x14ac:dyDescent="0.2">
      <c r="A19" s="28" t="s">
        <v>19</v>
      </c>
      <c r="B19" s="28"/>
      <c r="C19" s="33"/>
      <c r="D19" s="34" t="s">
        <v>20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30" customHeight="1" x14ac:dyDescent="0.2">
      <c r="A23" s="77" t="s">
        <v>22</v>
      </c>
      <c r="B23" s="77" t="s">
        <v>23</v>
      </c>
      <c r="C23" s="77" t="s">
        <v>24</v>
      </c>
      <c r="D23" s="77" t="s">
        <v>25</v>
      </c>
      <c r="E23" s="77" t="s">
        <v>26</v>
      </c>
      <c r="F23" s="78" t="s">
        <v>27</v>
      </c>
      <c r="G23" s="78" t="s">
        <v>28</v>
      </c>
      <c r="L23" s="48"/>
      <c r="M23" s="48"/>
    </row>
    <row r="24" spans="1:13" ht="20.100000000000001" customHeight="1" x14ac:dyDescent="0.2">
      <c r="A24" s="49" t="s">
        <v>29</v>
      </c>
      <c r="B24" s="50">
        <v>2306000617</v>
      </c>
      <c r="C24" s="51" t="s">
        <v>30</v>
      </c>
      <c r="D24" s="52">
        <v>8</v>
      </c>
      <c r="E24" s="53"/>
      <c r="F24" s="54">
        <v>25</v>
      </c>
      <c r="G24" s="54">
        <f t="shared" ref="G24:G32" si="0">D24*F24</f>
        <v>200</v>
      </c>
      <c r="L24" s="48"/>
      <c r="M24" s="48"/>
    </row>
    <row r="25" spans="1:13" ht="20.100000000000001" customHeight="1" x14ac:dyDescent="0.2">
      <c r="A25" s="49" t="s">
        <v>31</v>
      </c>
      <c r="B25" s="50">
        <v>2306000617</v>
      </c>
      <c r="C25" s="51" t="s">
        <v>32</v>
      </c>
      <c r="D25" s="52">
        <v>5</v>
      </c>
      <c r="E25" s="53"/>
      <c r="F25" s="54">
        <v>25</v>
      </c>
      <c r="G25" s="54">
        <f t="shared" si="0"/>
        <v>125</v>
      </c>
      <c r="L25" s="48"/>
      <c r="M25" s="48"/>
    </row>
    <row r="26" spans="1:13" ht="20.100000000000001" customHeight="1" x14ac:dyDescent="0.2">
      <c r="A26" s="49" t="s">
        <v>33</v>
      </c>
      <c r="B26" s="50">
        <v>201226140</v>
      </c>
      <c r="C26" s="51" t="s">
        <v>34</v>
      </c>
      <c r="D26" s="52">
        <v>7</v>
      </c>
      <c r="E26" s="53"/>
      <c r="F26" s="54">
        <v>25</v>
      </c>
      <c r="G26" s="54">
        <f t="shared" si="0"/>
        <v>175</v>
      </c>
      <c r="L26" s="48"/>
      <c r="M26" s="48"/>
    </row>
    <row r="27" spans="1:13" ht="20.100000000000001" customHeight="1" x14ac:dyDescent="0.2">
      <c r="A27" s="49" t="s">
        <v>35</v>
      </c>
      <c r="B27" s="50">
        <v>2306000619</v>
      </c>
      <c r="C27" s="51" t="s">
        <v>36</v>
      </c>
      <c r="D27" s="52">
        <v>10</v>
      </c>
      <c r="E27" s="53"/>
      <c r="F27" s="54">
        <v>25</v>
      </c>
      <c r="G27" s="54">
        <f t="shared" si="0"/>
        <v>250</v>
      </c>
      <c r="L27" s="48"/>
      <c r="M27" s="48"/>
    </row>
    <row r="28" spans="1:13" ht="20.100000000000001" customHeight="1" x14ac:dyDescent="0.2">
      <c r="A28" s="49" t="s">
        <v>37</v>
      </c>
      <c r="B28" s="50">
        <v>2306000620</v>
      </c>
      <c r="C28" s="51" t="s">
        <v>38</v>
      </c>
      <c r="D28" s="52">
        <v>6</v>
      </c>
      <c r="E28" s="53"/>
      <c r="F28" s="54">
        <v>25</v>
      </c>
      <c r="G28" s="54">
        <f t="shared" si="0"/>
        <v>150</v>
      </c>
      <c r="L28" s="48"/>
      <c r="M28" s="48"/>
    </row>
    <row r="29" spans="1:13" ht="20.100000000000001" customHeight="1" x14ac:dyDescent="0.2">
      <c r="A29" s="49" t="s">
        <v>39</v>
      </c>
      <c r="B29" s="50">
        <v>2306000621</v>
      </c>
      <c r="C29" s="51" t="s">
        <v>40</v>
      </c>
      <c r="D29" s="52">
        <v>8</v>
      </c>
      <c r="E29" s="53"/>
      <c r="F29" s="54">
        <v>25</v>
      </c>
      <c r="G29" s="54">
        <f t="shared" si="0"/>
        <v>200</v>
      </c>
      <c r="L29" s="48"/>
      <c r="M29" s="48"/>
    </row>
    <row r="30" spans="1:13" ht="20.100000000000001" customHeight="1" x14ac:dyDescent="0.2">
      <c r="A30" s="49" t="s">
        <v>41</v>
      </c>
      <c r="B30" s="50">
        <v>2306000622</v>
      </c>
      <c r="C30" s="51" t="s">
        <v>42</v>
      </c>
      <c r="D30" s="52">
        <v>5</v>
      </c>
      <c r="E30" s="53"/>
      <c r="F30" s="54">
        <v>25</v>
      </c>
      <c r="G30" s="54">
        <f t="shared" si="0"/>
        <v>125</v>
      </c>
      <c r="L30" s="48"/>
      <c r="M30" s="48"/>
    </row>
    <row r="31" spans="1:13" ht="20.100000000000001" customHeight="1" x14ac:dyDescent="0.2">
      <c r="A31" s="49" t="s">
        <v>43</v>
      </c>
      <c r="B31" s="50">
        <v>210127384</v>
      </c>
      <c r="C31" s="51" t="s">
        <v>44</v>
      </c>
      <c r="D31" s="52">
        <v>8</v>
      </c>
      <c r="E31" s="53"/>
      <c r="F31" s="54">
        <v>25</v>
      </c>
      <c r="G31" s="54">
        <f t="shared" si="0"/>
        <v>200</v>
      </c>
      <c r="L31" s="48"/>
      <c r="M31" s="48"/>
    </row>
    <row r="32" spans="1:13" ht="20.100000000000001" customHeight="1" x14ac:dyDescent="0.25">
      <c r="A32" s="49"/>
      <c r="B32" s="50"/>
      <c r="C32" s="51"/>
      <c r="D32" s="55">
        <f>SUM(D24:D31)</f>
        <v>57</v>
      </c>
      <c r="E32" s="53"/>
      <c r="F32" s="54"/>
      <c r="G32" s="54">
        <f t="shared" si="0"/>
        <v>0</v>
      </c>
      <c r="L32" s="48"/>
      <c r="M32" s="48"/>
    </row>
    <row r="33" spans="1:13" ht="20.100000000000001" customHeight="1" x14ac:dyDescent="0.25">
      <c r="A33" s="56"/>
      <c r="B33" s="57"/>
      <c r="C33" s="58"/>
      <c r="D33" s="59"/>
      <c r="F33" s="60" t="s">
        <v>45</v>
      </c>
      <c r="G33" s="86">
        <f>SUM(G24:G31)</f>
        <v>1425</v>
      </c>
      <c r="L33" s="48"/>
      <c r="M33" s="48"/>
    </row>
    <row r="34" spans="1:13" ht="20.100000000000001" customHeight="1" x14ac:dyDescent="0.25">
      <c r="A34" s="56"/>
      <c r="B34" s="57"/>
      <c r="C34" s="57"/>
      <c r="D34" s="61"/>
      <c r="F34" s="60" t="s">
        <v>46</v>
      </c>
      <c r="G34" s="86">
        <f>+G33*0.12</f>
        <v>171</v>
      </c>
      <c r="L34" s="48"/>
      <c r="M34" s="48"/>
    </row>
    <row r="35" spans="1:13" ht="20.100000000000001" customHeight="1" x14ac:dyDescent="0.25">
      <c r="B35" s="62"/>
      <c r="C35" s="63"/>
      <c r="D35" s="64"/>
      <c r="F35" s="60" t="s">
        <v>47</v>
      </c>
      <c r="G35" s="86">
        <f>+G33+G34</f>
        <v>1596</v>
      </c>
      <c r="L35" s="48"/>
      <c r="M35" s="48"/>
    </row>
    <row r="36" spans="1:13" ht="20.100000000000001" customHeight="1" x14ac:dyDescent="0.25">
      <c r="B36" s="62"/>
      <c r="C36" s="63"/>
      <c r="D36" s="64"/>
      <c r="F36" s="79"/>
      <c r="G36" s="80"/>
      <c r="L36" s="48"/>
      <c r="M36" s="48"/>
    </row>
    <row r="37" spans="1:13" ht="20.100000000000001" customHeight="1" x14ac:dyDescent="0.25">
      <c r="B37" s="83" t="s">
        <v>64</v>
      </c>
      <c r="C37" s="84" t="s">
        <v>65</v>
      </c>
      <c r="D37" s="64"/>
      <c r="F37" s="79"/>
      <c r="G37" s="80"/>
      <c r="L37" s="48"/>
      <c r="M37" s="48"/>
    </row>
    <row r="38" spans="1:13" ht="20.100000000000001" customHeight="1" x14ac:dyDescent="0.25">
      <c r="B38" s="81" t="s">
        <v>66</v>
      </c>
      <c r="C38" s="82" t="s">
        <v>67</v>
      </c>
      <c r="D38" s="64"/>
      <c r="F38" s="79"/>
      <c r="G38" s="80"/>
      <c r="L38" s="48"/>
      <c r="M38" s="48"/>
    </row>
    <row r="39" spans="1:13" ht="20.100000000000001" customHeight="1" x14ac:dyDescent="0.25">
      <c r="B39" s="81" t="s">
        <v>68</v>
      </c>
      <c r="C39" s="82" t="s">
        <v>69</v>
      </c>
      <c r="D39" s="64"/>
      <c r="F39" s="79"/>
      <c r="G39" s="80"/>
      <c r="L39" s="48"/>
      <c r="M39" s="48"/>
    </row>
    <row r="40" spans="1:13" ht="20.100000000000001" customHeight="1" x14ac:dyDescent="0.25">
      <c r="B40" s="83" t="s">
        <v>70</v>
      </c>
      <c r="C40" s="82"/>
      <c r="D40" s="64"/>
      <c r="F40" s="79"/>
      <c r="G40" s="80"/>
      <c r="L40" s="48"/>
      <c r="M40" s="48"/>
    </row>
    <row r="41" spans="1:13" ht="20.100000000000001" customHeight="1" x14ac:dyDescent="0.25">
      <c r="B41" s="62"/>
      <c r="C41" s="63"/>
      <c r="D41" s="64"/>
      <c r="F41" s="79"/>
      <c r="G41" s="80"/>
      <c r="L41" s="48"/>
      <c r="M41" s="48"/>
    </row>
    <row r="42" spans="1:13" ht="20.100000000000001" customHeight="1" x14ac:dyDescent="0.25">
      <c r="B42" s="81" t="s">
        <v>68</v>
      </c>
      <c r="C42" s="82" t="s">
        <v>71</v>
      </c>
      <c r="D42" s="64"/>
      <c r="F42" s="79"/>
      <c r="G42" s="80"/>
      <c r="L42" s="48"/>
      <c r="M42" s="48"/>
    </row>
    <row r="43" spans="1:13" ht="20.100000000000001" customHeight="1" x14ac:dyDescent="0.25">
      <c r="B43" s="81" t="s">
        <v>72</v>
      </c>
      <c r="C43" s="82" t="s">
        <v>73</v>
      </c>
      <c r="D43" s="64"/>
      <c r="F43" s="79"/>
      <c r="G43" s="80"/>
      <c r="L43" s="48"/>
      <c r="M43" s="48"/>
    </row>
    <row r="44" spans="1:13" ht="20.100000000000001" customHeight="1" x14ac:dyDescent="0.25">
      <c r="B44" s="81" t="s">
        <v>68</v>
      </c>
      <c r="C44" s="82" t="s">
        <v>74</v>
      </c>
      <c r="D44" s="64"/>
      <c r="F44" s="79"/>
      <c r="G44" s="80"/>
      <c r="L44" s="48"/>
      <c r="M44" s="48"/>
    </row>
    <row r="45" spans="1:13" ht="20.100000000000001" customHeight="1" x14ac:dyDescent="0.25">
      <c r="B45" s="81" t="s">
        <v>68</v>
      </c>
      <c r="C45" s="82" t="s">
        <v>75</v>
      </c>
      <c r="D45" s="64"/>
      <c r="F45" s="79"/>
      <c r="G45" s="80"/>
      <c r="L45" s="48"/>
      <c r="M45" s="48"/>
    </row>
    <row r="46" spans="1:13" ht="20.100000000000001" customHeight="1" x14ac:dyDescent="0.25">
      <c r="B46" s="81" t="s">
        <v>68</v>
      </c>
      <c r="C46" s="82" t="s">
        <v>76</v>
      </c>
      <c r="D46" s="64"/>
      <c r="F46" s="79"/>
      <c r="G46" s="80"/>
      <c r="L46" s="48"/>
      <c r="M46" s="48"/>
    </row>
    <row r="47" spans="1:13" ht="20.100000000000001" customHeight="1" x14ac:dyDescent="0.25">
      <c r="B47" s="81" t="s">
        <v>66</v>
      </c>
      <c r="C47" s="82" t="s">
        <v>77</v>
      </c>
      <c r="D47" s="64"/>
      <c r="F47" s="79"/>
      <c r="G47" s="80"/>
      <c r="L47" s="48"/>
      <c r="M47" s="48"/>
    </row>
    <row r="48" spans="1:13" ht="20.100000000000001" customHeight="1" x14ac:dyDescent="0.25">
      <c r="B48" s="83" t="s">
        <v>78</v>
      </c>
      <c r="C48" s="82"/>
      <c r="D48" s="64"/>
      <c r="F48" s="79"/>
      <c r="G48" s="80"/>
      <c r="L48" s="48"/>
      <c r="M48" s="48"/>
    </row>
    <row r="49" spans="1:13" ht="20.100000000000001" customHeight="1" x14ac:dyDescent="0.25">
      <c r="B49" s="62"/>
      <c r="C49" s="63"/>
      <c r="D49" s="64"/>
      <c r="F49" s="79"/>
      <c r="G49" s="80"/>
      <c r="L49" s="48"/>
      <c r="M49" s="48"/>
    </row>
    <row r="50" spans="1:13" ht="20.100000000000001" customHeight="1" x14ac:dyDescent="0.25">
      <c r="B50" s="62"/>
      <c r="C50" s="63"/>
      <c r="D50" s="64"/>
      <c r="F50" s="79"/>
      <c r="G50" s="80"/>
      <c r="L50" s="48"/>
      <c r="M50" s="48"/>
    </row>
    <row r="51" spans="1:13" ht="20.100000000000001" customHeight="1" x14ac:dyDescent="0.25">
      <c r="B51" s="62"/>
      <c r="C51" s="63"/>
      <c r="D51" s="64"/>
      <c r="F51" s="79"/>
      <c r="G51" s="80"/>
      <c r="L51" s="48"/>
      <c r="M51" s="48"/>
    </row>
    <row r="52" spans="1:13" ht="20.100000000000001" customHeight="1" x14ac:dyDescent="0.3">
      <c r="A52" s="65"/>
      <c r="B52" s="66" t="s">
        <v>48</v>
      </c>
      <c r="C52" s="67" t="s">
        <v>49</v>
      </c>
      <c r="D52" s="46"/>
    </row>
    <row r="53" spans="1:13" ht="20.100000000000001" customHeight="1" x14ac:dyDescent="0.3">
      <c r="B53" s="68"/>
      <c r="C53" s="67" t="s">
        <v>50</v>
      </c>
    </row>
    <row r="54" spans="1:13" ht="20.100000000000001" customHeight="1" x14ac:dyDescent="0.3">
      <c r="B54" s="68"/>
      <c r="C54" s="67" t="s">
        <v>51</v>
      </c>
    </row>
    <row r="55" spans="1:13" ht="20.100000000000001" customHeight="1" x14ac:dyDescent="0.3">
      <c r="B55" s="68"/>
      <c r="C55" s="67" t="s">
        <v>52</v>
      </c>
    </row>
    <row r="56" spans="1:13" ht="20.100000000000001" customHeight="1" x14ac:dyDescent="0.3">
      <c r="B56" s="68"/>
      <c r="C56" s="67" t="s">
        <v>53</v>
      </c>
    </row>
    <row r="57" spans="1:13" ht="20.100000000000001" customHeight="1" x14ac:dyDescent="0.3">
      <c r="B57" s="68"/>
      <c r="C57" s="67"/>
    </row>
    <row r="58" spans="1:13" ht="20.100000000000001" customHeight="1" x14ac:dyDescent="0.3">
      <c r="B58" s="69" t="s">
        <v>11</v>
      </c>
      <c r="C58" s="70" t="s">
        <v>54</v>
      </c>
    </row>
    <row r="59" spans="1:13" ht="20.100000000000001" customHeight="1" x14ac:dyDescent="0.3">
      <c r="B59" s="69"/>
      <c r="C59" s="70" t="s">
        <v>55</v>
      </c>
    </row>
    <row r="60" spans="1:13" ht="20.100000000000001" customHeight="1" x14ac:dyDescent="0.3">
      <c r="B60" s="69"/>
      <c r="C60" s="70" t="s">
        <v>56</v>
      </c>
    </row>
    <row r="61" spans="1:13" ht="20.100000000000001" customHeight="1" x14ac:dyDescent="0.25">
      <c r="C61" s="71"/>
    </row>
    <row r="64" spans="1:13" ht="20.100000000000001" customHeight="1" thickBot="1" x14ac:dyDescent="0.25">
      <c r="B64" s="1" t="s">
        <v>57</v>
      </c>
      <c r="C64" s="72"/>
    </row>
    <row r="65" spans="2:3" ht="20.100000000000001" customHeight="1" x14ac:dyDescent="0.2">
      <c r="B65" s="1"/>
      <c r="C65" s="73"/>
    </row>
    <row r="66" spans="2:3" ht="20.100000000000001" customHeight="1" x14ac:dyDescent="0.25">
      <c r="B66" s="1"/>
      <c r="C66" s="74"/>
    </row>
    <row r="67" spans="2:3" ht="20.100000000000001" customHeight="1" thickBot="1" x14ac:dyDescent="0.3">
      <c r="B67" s="1" t="s">
        <v>58</v>
      </c>
      <c r="C67" s="75"/>
    </row>
    <row r="68" spans="2:3" ht="20.100000000000001" customHeight="1" x14ac:dyDescent="0.25">
      <c r="B68" s="1"/>
      <c r="C68" s="85"/>
    </row>
    <row r="69" spans="2:3" ht="20.100000000000001" customHeight="1" x14ac:dyDescent="0.25">
      <c r="B69" s="1"/>
      <c r="C69" s="74"/>
    </row>
    <row r="70" spans="2:3" ht="20.100000000000001" customHeight="1" x14ac:dyDescent="0.2">
      <c r="B70" s="1"/>
    </row>
    <row r="71" spans="2:3" ht="20.100000000000001" customHeight="1" thickBot="1" x14ac:dyDescent="0.25">
      <c r="B71" s="1" t="s">
        <v>59</v>
      </c>
      <c r="C71" s="76"/>
    </row>
    <row r="72" spans="2:3" ht="20.100000000000001" customHeight="1" x14ac:dyDescent="0.2">
      <c r="B72" s="1"/>
    </row>
    <row r="73" spans="2:3" ht="20.100000000000001" customHeight="1" x14ac:dyDescent="0.2">
      <c r="B73" s="1"/>
    </row>
    <row r="74" spans="2:3" ht="20.100000000000001" customHeight="1" thickBot="1" x14ac:dyDescent="0.25">
      <c r="B74" s="1" t="s">
        <v>60</v>
      </c>
      <c r="C74" s="76"/>
    </row>
    <row r="75" spans="2:3" ht="20.100000000000001" customHeight="1" x14ac:dyDescent="0.2">
      <c r="B75" s="1"/>
    </row>
    <row r="76" spans="2:3" ht="20.100000000000001" customHeight="1" x14ac:dyDescent="0.2">
      <c r="B76" s="1"/>
    </row>
    <row r="77" spans="2:3" ht="20.100000000000001" customHeight="1" thickBot="1" x14ac:dyDescent="0.25">
      <c r="B77" s="1" t="s">
        <v>61</v>
      </c>
      <c r="C77" s="76"/>
    </row>
  </sheetData>
  <mergeCells count="7">
    <mergeCell ref="A11:B11"/>
    <mergeCell ref="C2:C3"/>
    <mergeCell ref="D2:E2"/>
    <mergeCell ref="C4:C5"/>
    <mergeCell ref="D4:E4"/>
    <mergeCell ref="D5:E5"/>
    <mergeCell ref="L5:M6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01C81647-AC7C-4B50-9537-9BA6854584DC}"/>
  </dataValidations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2024-01-13T21:00:47Z</cp:lastPrinted>
  <dcterms:created xsi:type="dcterms:W3CDTF">2024-01-13T20:52:14Z</dcterms:created>
  <dcterms:modified xsi:type="dcterms:W3CDTF">2024-01-13T21:01:58Z</dcterms:modified>
</cp:coreProperties>
</file>