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5EE7DD4-C498-48A4-BFE2-04563C237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Hoja1!$A$2:$G$74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8" i="1"/>
  <c r="C14" i="2" l="1"/>
  <c r="C6" i="2"/>
  <c r="H24" i="2"/>
  <c r="H23" i="2"/>
  <c r="H25" i="2" s="1"/>
  <c r="H26" i="2" l="1"/>
  <c r="H27" i="2" s="1"/>
  <c r="G24" i="1" l="1"/>
  <c r="G25" i="1" l="1"/>
  <c r="G26" i="1" s="1"/>
  <c r="G2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D13F32DA-8070-499B-9324-4B177BDE2B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21026CC-A601-4C88-87F9-9E0A420FE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<sst xmlns="http://schemas.openxmlformats.org/spreadsheetml/2006/main" count="116" uniqueCount="78">
  <si>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</si>
  <si>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</si>
  <si>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</si>
  <si>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</si>
  <si>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</si>
  <si>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</si>
  <si>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</si>
  <si>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</si>
  <si>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</si>
  <si>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</si>
  <si>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</si>
  <si>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</si>
  <si>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</si>
  <si>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</si>
  <si>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</si>
  <si>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</si>
  <si>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</si>
  <si>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</si>
  <si>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</si>
  <si>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</si>
  <si>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</si>
  <si>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</si>
  <si>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</si>
  <si>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</si>
  <si>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</si>
  <si>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</si>
  <si>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</si>
  <si>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</si>
  <si>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</si>
  <si>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</si>
  <si>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</si>
  <si>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</si>
  <si>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</si>
  <si>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</si>
  <si>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</si>
  <si>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</si>
  <si>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</si>
  <si>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</si>
  <si>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</si>
  <si>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</si>
  <si>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</si>
  <si>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</si>
  <si>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</si>
  <si>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</si>
  <si>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</si>
  <si>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</si>
  <si>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</si>
  <si>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DR. VARGAS </t>
  </si>
  <si>
    <t>10:00AM</t>
  </si>
  <si>
    <t>FECHA CADUCIDAD</t>
  </si>
  <si>
    <t>359010</t>
  </si>
  <si>
    <t>A230153-707</t>
  </si>
  <si>
    <t xml:space="preserve">INJERTO OSEO PUTTY DE 1CC </t>
  </si>
  <si>
    <t>05A101</t>
  </si>
  <si>
    <t>0344230023</t>
  </si>
  <si>
    <t>INJERTO OSEO CORTICO ESPONJOSO DE 05 CC</t>
  </si>
  <si>
    <t>ENTREGADO</t>
  </si>
  <si>
    <t>RECIBIDO</t>
  </si>
  <si>
    <t>VERIFICADO</t>
  </si>
  <si>
    <t>LLAVE JACOBS</t>
  </si>
  <si>
    <t>DR. SADUM</t>
  </si>
  <si>
    <t>8:00AM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</si>
  <si>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</si>
  <si>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</si>
  <si>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</si>
  <si>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</si>
  <si>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</si>
  <si>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</si>
  <si>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</si>
  <si>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</si>
  <si>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</si>
  <si>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</si>
  <si>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</si>
  <si>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</si>
  <si>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>PERFORADOR AZUL # 2</t>
  </si>
  <si>
    <t>BATERIAS GRIS # 3 # 4</t>
  </si>
  <si>
    <t xml:space="preserve">OSTEOTOMOS </t>
  </si>
  <si>
    <t xml:space="preserve">PINZA DE GRAPAS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</si>
</sst>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showGridLines="0" tabSelected="1" view="pageBreakPreview" topLeftCell="A4" zoomScaleNormal="100" zoomScaleSheetLayoutView="100" workbookViewId="0">
      <selection activeCell="D27" sqref="D27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f ca="1">NOW()</f>
        <v>45314.515730555555</v>
      </c>
      <c r="D7" s="8" t="s">
        <v>1</v>
      </c>
      <c r="E7" s="34">
        <v>20240100109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0" t="s">
        <v>22</v>
      </c>
      <c r="B11" s="9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45315</v>
      </c>
      <c r="D15" s="12" t="s">
        <v>7</v>
      </c>
      <c r="E15" s="13" t="s">
        <v>61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1" t="s">
        <v>62</v>
      </c>
      <c r="B24" s="103"/>
      <c r="C24" s="104" t="s">
        <v>63</v>
      </c>
      <c r="D24" s="105">
        <v>1</v>
      </c>
      <c r="E24" s="60"/>
      <c r="F24" s="43">
        <v>96</v>
      </c>
      <c r="G24" s="43">
        <f t="shared" ref="G24" si="0">D24*F24</f>
        <v>96</v>
      </c>
      <c r="L24" s="16"/>
      <c r="M24" s="16"/>
    </row>
    <row r="25" spans="1:13" ht="20.100000000000001" customHeight="1">
      <c r="B25" s="49"/>
      <c r="C25" s="50"/>
      <c r="D25" s="51"/>
      <c r="F25" s="44" t="s">
        <v>33</v>
      </c>
      <c r="G25" s="45">
        <f>SUM(G24:G24)</f>
        <v>96</v>
      </c>
    </row>
    <row r="26" spans="1:13" ht="20.100000000000001" customHeight="1">
      <c r="B26" s="49"/>
      <c r="C26" s="50"/>
      <c r="D26" s="52"/>
      <c r="F26" s="44" t="s">
        <v>34</v>
      </c>
      <c r="G26" s="45">
        <f>G25*0.12</f>
        <v>11.52</v>
      </c>
    </row>
    <row r="27" spans="1:13" ht="20.100000000000001" customHeight="1">
      <c r="B27" s="49"/>
      <c r="C27" s="50"/>
      <c r="D27" s="51"/>
      <c r="F27" s="44" t="s">
        <v>35</v>
      </c>
      <c r="G27" s="45">
        <f>SUM(G25:G26)</f>
        <v>107.52</v>
      </c>
    </row>
    <row r="28" spans="1:13" ht="20.100000000000001" customHeight="1">
      <c r="B28" s="53"/>
      <c r="C28" s="50"/>
    </row>
    <row r="29" spans="1:13" ht="20.100000000000001" customHeight="1">
      <c r="B29" s="106"/>
      <c r="C29" s="107" t="s">
        <v>64</v>
      </c>
      <c r="D29" s="55"/>
    </row>
    <row r="30" spans="1:13" ht="20.100000000000001" customHeight="1">
      <c r="B30" s="108" t="s">
        <v>65</v>
      </c>
      <c r="C30" s="107" t="s">
        <v>66</v>
      </c>
      <c r="D30" s="55"/>
    </row>
    <row r="31" spans="1:13" ht="20.100000000000001" customHeight="1">
      <c r="B31" s="60">
        <v>2</v>
      </c>
      <c r="C31" s="109" t="s">
        <v>67</v>
      </c>
      <c r="D31" s="55"/>
    </row>
    <row r="32" spans="1:13" ht="20.100000000000001" customHeight="1">
      <c r="B32" s="60">
        <v>2</v>
      </c>
      <c r="C32" s="109" t="s">
        <v>68</v>
      </c>
      <c r="D32" s="55"/>
    </row>
    <row r="33" spans="2:5" ht="20.100000000000001" customHeight="1">
      <c r="B33" s="60">
        <v>1</v>
      </c>
      <c r="C33" s="109" t="s">
        <v>69</v>
      </c>
      <c r="D33" s="55"/>
    </row>
    <row r="34" spans="2:5" ht="20.100000000000001" customHeight="1">
      <c r="B34" s="60">
        <v>1</v>
      </c>
      <c r="C34" s="109" t="s">
        <v>70</v>
      </c>
      <c r="D34" s="55"/>
    </row>
    <row r="35" spans="2:5" ht="20.100000000000001" customHeight="1">
      <c r="B35" s="60">
        <v>1</v>
      </c>
      <c r="C35" s="109" t="s">
        <v>71</v>
      </c>
      <c r="D35" s="55"/>
    </row>
    <row r="36" spans="2:5" ht="20.100000000000001" customHeight="1">
      <c r="B36" s="60">
        <v>1</v>
      </c>
      <c r="C36" s="109" t="s">
        <v>72</v>
      </c>
      <c r="D36" s="55"/>
    </row>
    <row r="37" spans="2:5" ht="20.100000000000001" customHeight="1">
      <c r="B37" s="60">
        <v>1</v>
      </c>
      <c r="C37" s="109" t="s">
        <v>73</v>
      </c>
      <c r="D37" s="55"/>
    </row>
    <row r="38" spans="2:5" ht="20.100000000000001" customHeight="1">
      <c r="B38" s="59">
        <f>SUM(B31:B37)</f>
        <v>9</v>
      </c>
      <c r="C38" s="109"/>
      <c r="D38" s="55"/>
    </row>
    <row r="39" spans="2:5" ht="20.100000000000001" customHeight="1">
      <c r="B39" s="106"/>
      <c r="C39" s="109"/>
      <c r="D39" s="55"/>
    </row>
    <row r="40" spans="2:5" ht="20.100000000000001" customHeight="1">
      <c r="B40" s="106">
        <v>1</v>
      </c>
      <c r="C40" s="109" t="s">
        <v>74</v>
      </c>
      <c r="D40" s="55"/>
    </row>
    <row r="41" spans="2:5" ht="20.100000000000001" customHeight="1">
      <c r="B41" s="106">
        <v>1</v>
      </c>
      <c r="C41" s="109" t="s">
        <v>59</v>
      </c>
      <c r="D41" s="55"/>
    </row>
    <row r="42" spans="2:5" ht="20.100000000000001" customHeight="1">
      <c r="B42" s="106">
        <v>2</v>
      </c>
      <c r="C42" s="109" t="s">
        <v>75</v>
      </c>
      <c r="D42" s="55"/>
    </row>
    <row r="43" spans="2:5" ht="20.100000000000001" customHeight="1">
      <c r="B43" s="108">
        <f>SUM(B40:B42)</f>
        <v>4</v>
      </c>
      <c r="C43" s="109"/>
      <c r="D43" s="55"/>
    </row>
    <row r="44" spans="2:5" ht="20.100000000000001" customHeight="1">
      <c r="B44" s="63">
        <v>3</v>
      </c>
      <c r="C44" s="66" t="s">
        <v>76</v>
      </c>
      <c r="D44" s="55"/>
    </row>
    <row r="45" spans="2:5" ht="20.100000000000001" customHeight="1">
      <c r="B45" s="64">
        <v>1</v>
      </c>
      <c r="C45" s="65" t="s">
        <v>77</v>
      </c>
      <c r="D45" s="55"/>
    </row>
    <row r="46" spans="2:5" ht="20.100000000000001" customHeight="1">
      <c r="B46" s="89"/>
      <c r="C46" s="23"/>
      <c r="D46" s="54"/>
    </row>
    <row r="47" spans="2:5" ht="20.100000000000001" customHeight="1">
      <c r="B47" s="62"/>
      <c r="C47" s="50"/>
      <c r="D47" s="20"/>
      <c r="E47" s="6"/>
    </row>
    <row r="48" spans="2:5" ht="20.100000000000001" customHeight="1">
      <c r="B48" s="56" t="s">
        <v>39</v>
      </c>
      <c r="C48" s="57" t="s">
        <v>40</v>
      </c>
    </row>
    <row r="49" spans="1:3" ht="20.100000000000001" customHeight="1">
      <c r="B49" s="56"/>
      <c r="C49" s="57" t="s">
        <v>41</v>
      </c>
    </row>
    <row r="50" spans="1:3" ht="20.100000000000001" customHeight="1">
      <c r="B50" s="39"/>
      <c r="C50" s="40"/>
    </row>
    <row r="51" spans="1:3" ht="20.100000000000001" customHeight="1">
      <c r="B51" s="39"/>
      <c r="C51" s="58" t="s">
        <v>42</v>
      </c>
    </row>
    <row r="52" spans="1:3" ht="20.100000000000001" customHeight="1">
      <c r="B52" s="39"/>
      <c r="C52" s="58" t="s">
        <v>43</v>
      </c>
    </row>
    <row r="53" spans="1:3" ht="20.100000000000001" customHeight="1">
      <c r="B53" s="39"/>
      <c r="C53" s="40"/>
    </row>
    <row r="54" spans="1:3" ht="20.100000000000001" customHeight="1">
      <c r="B54" s="39"/>
      <c r="C54" s="57" t="s">
        <v>44</v>
      </c>
    </row>
    <row r="55" spans="1:3" ht="20.100000000000001" customHeight="1">
      <c r="B55" s="39"/>
      <c r="C55" s="57" t="s">
        <v>45</v>
      </c>
    </row>
    <row r="56" spans="1:3" ht="20.100000000000001" customHeight="1">
      <c r="C56" s="57" t="s">
        <v>46</v>
      </c>
    </row>
    <row r="59" spans="1:3" ht="20.100000000000001" customHeight="1" thickBot="1">
      <c r="A59" s="24" t="s">
        <v>15</v>
      </c>
      <c r="B59" s="39"/>
      <c r="C59" s="41"/>
    </row>
    <row r="60" spans="1:3" ht="20.100000000000001" customHeight="1">
      <c r="A60" s="24"/>
      <c r="B60" s="39"/>
      <c r="C60" s="40"/>
    </row>
    <row r="61" spans="1:3" ht="20.100000000000001" customHeight="1">
      <c r="A61" s="24"/>
      <c r="B61" s="23"/>
      <c r="C61" s="23"/>
    </row>
    <row r="62" spans="1:3" ht="20.100000000000001" customHeight="1" thickBot="1">
      <c r="A62" s="24" t="s">
        <v>16</v>
      </c>
      <c r="B62" s="23"/>
      <c r="C62" s="25"/>
    </row>
    <row r="63" spans="1:3" ht="20.100000000000001" customHeight="1">
      <c r="A63" s="24"/>
      <c r="B63" s="23"/>
      <c r="C63" s="23"/>
    </row>
    <row r="64" spans="1:3" ht="20.100000000000001" customHeight="1">
      <c r="A64" s="24"/>
    </row>
    <row r="65" spans="1:4" ht="20.100000000000001" customHeight="1" thickBot="1">
      <c r="A65" s="24" t="s">
        <v>17</v>
      </c>
      <c r="C65" s="27"/>
    </row>
    <row r="66" spans="1:4" ht="20.100000000000001" customHeight="1">
      <c r="A66" s="24"/>
    </row>
    <row r="67" spans="1:4" ht="20.100000000000001" customHeight="1">
      <c r="A67" s="24"/>
    </row>
    <row r="68" spans="1:4" ht="20.100000000000001" customHeight="1" thickBot="1">
      <c r="A68" s="24" t="s">
        <v>18</v>
      </c>
      <c r="C68" s="27"/>
    </row>
    <row r="69" spans="1:4" ht="20.100000000000001" customHeight="1">
      <c r="A69" s="24"/>
    </row>
    <row r="70" spans="1:4" ht="20.100000000000001" customHeight="1">
      <c r="A70" s="24"/>
    </row>
    <row r="71" spans="1:4" ht="20.100000000000001" customHeight="1" thickBot="1">
      <c r="A71" s="24" t="s">
        <v>19</v>
      </c>
      <c r="C71" s="27"/>
    </row>
    <row r="75" spans="1:4" ht="20.100000000000001" customHeight="1">
      <c r="B75" s="6"/>
      <c r="C75" s="6"/>
      <c r="D75" s="6"/>
    </row>
    <row r="76" spans="1:4" ht="20.100000000000001" customHeight="1">
      <c r="B76" s="6"/>
      <c r="C76" s="6"/>
      <c r="D76" s="6"/>
    </row>
    <row r="77" spans="1:4" ht="20.100000000000001" customHeight="1">
      <c r="B77" s="6"/>
      <c r="C77" s="6"/>
      <c r="D77" s="6"/>
    </row>
    <row r="78" spans="1:4" ht="20.100000000000001" customHeight="1">
      <c r="B78" s="6"/>
      <c r="C78" s="6"/>
      <c r="D78" s="6"/>
    </row>
    <row r="79" spans="1:4" ht="20.100000000000001" customHeight="1">
      <c r="B79" s="6"/>
      <c r="C79" s="6"/>
      <c r="D79" s="6"/>
    </row>
    <row r="80" spans="1:4" ht="20.100000000000001" customHeight="1">
      <c r="B80" s="6"/>
      <c r="C80" s="6"/>
      <c r="D80" s="6"/>
    </row>
    <row r="81" spans="2:4" ht="20.100000000000001" customHeight="1">
      <c r="B81" s="6"/>
      <c r="C81" s="6"/>
      <c r="D81" s="6"/>
    </row>
    <row r="82" spans="2:4" ht="20.100000000000001" customHeight="1">
      <c r="B82" s="6"/>
      <c r="C82" s="6"/>
      <c r="D82" s="6"/>
    </row>
    <row r="83" spans="2:4" ht="20.100000000000001" customHeight="1">
      <c r="B83" s="6"/>
      <c r="C83" s="6"/>
      <c r="D83" s="6"/>
    </row>
    <row r="84" spans="2:4" ht="20.100000000000001" customHeight="1">
      <c r="B84" s="6"/>
      <c r="C84" s="6"/>
      <c r="D84" s="6"/>
    </row>
    <row r="85" spans="2:4" ht="20.100000000000001" customHeight="1">
      <c r="B85" s="6"/>
      <c r="C85" s="6"/>
      <c r="D85" s="6"/>
    </row>
    <row r="86" spans="2:4" ht="20.100000000000001" customHeight="1">
      <c r="B86" s="6"/>
      <c r="C86" s="6"/>
      <c r="D86" s="6"/>
    </row>
    <row r="87" spans="2:4" ht="20.100000000000001" customHeight="1">
      <c r="B87" s="6"/>
      <c r="C87" s="6"/>
      <c r="D87" s="6"/>
    </row>
    <row r="88" spans="2:4" ht="20.100000000000001" customHeight="1">
      <c r="B88" s="6"/>
      <c r="C88" s="6"/>
      <c r="D88" s="6"/>
    </row>
    <row r="89" spans="2:4" ht="20.100000000000001" customHeight="1">
      <c r="B89" s="6"/>
      <c r="C89" s="6"/>
      <c r="D89" s="6"/>
    </row>
    <row r="90" spans="2:4" ht="20.100000000000001" customHeight="1">
      <c r="B90" s="6"/>
      <c r="C90" s="6"/>
      <c r="D90" s="6"/>
    </row>
    <row r="91" spans="2:4" ht="20.100000000000001" customHeight="1">
      <c r="B91" s="6"/>
      <c r="C91" s="6"/>
      <c r="D91" s="6"/>
    </row>
    <row r="92" spans="2:4" ht="20.100000000000001" customHeight="1">
      <c r="B92" s="6"/>
      <c r="C92" s="6"/>
      <c r="D92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A23" sqref="A23:C23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97" t="s">
        <v>25</v>
      </c>
      <c r="D1" s="93" t="s">
        <v>24</v>
      </c>
      <c r="E1" s="94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98"/>
      <c r="D2" s="38" t="s">
        <v>27</v>
      </c>
      <c r="E2" s="37"/>
      <c r="F2" s="4"/>
      <c r="G2" s="4"/>
      <c r="H2" s="4"/>
      <c r="I2" s="4"/>
      <c r="J2" s="4"/>
      <c r="K2" s="4"/>
      <c r="L2" s="92"/>
      <c r="M2" s="92"/>
      <c r="N2" s="6"/>
    </row>
    <row r="3" spans="1:14" ht="16.5" thickBot="1">
      <c r="A3" s="35"/>
      <c r="B3" s="36"/>
      <c r="C3" s="95" t="s">
        <v>26</v>
      </c>
      <c r="D3" s="99" t="s">
        <v>28</v>
      </c>
      <c r="E3" s="100"/>
      <c r="L3" s="92"/>
      <c r="M3" s="92"/>
    </row>
    <row r="4" spans="1:14" ht="18.75" thickBot="1">
      <c r="A4" s="31"/>
      <c r="B4" s="32"/>
      <c r="C4" s="96"/>
      <c r="D4" s="101" t="s">
        <v>29</v>
      </c>
      <c r="E4" s="102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45314.515730555555</v>
      </c>
      <c r="D6" s="8" t="s">
        <v>1</v>
      </c>
      <c r="E6" s="34">
        <v>20240100038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90" t="s">
        <v>22</v>
      </c>
      <c r="B10" s="91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7"/>
      <c r="M11" s="67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67"/>
      <c r="M12" s="67"/>
    </row>
    <row r="13" spans="1:14" ht="15.75">
      <c r="A13" s="10"/>
      <c r="B13" s="10"/>
      <c r="C13" s="10"/>
      <c r="D13" s="10"/>
      <c r="E13" s="10"/>
      <c r="L13" s="68"/>
      <c r="M13" s="68"/>
    </row>
    <row r="14" spans="1:14" ht="15.75">
      <c r="A14" s="8" t="s">
        <v>6</v>
      </c>
      <c r="B14" s="8"/>
      <c r="C14" s="9">
        <f ca="1">NOW()</f>
        <v>45314.515730555555</v>
      </c>
      <c r="D14" s="12" t="s">
        <v>7</v>
      </c>
      <c r="E14" s="13" t="s">
        <v>48</v>
      </c>
      <c r="L14" s="68"/>
      <c r="M14" s="68"/>
    </row>
    <row r="15" spans="1:14" ht="15.75">
      <c r="A15" s="10"/>
      <c r="B15" s="10"/>
      <c r="C15" s="10"/>
      <c r="D15" s="10"/>
      <c r="E15" s="10"/>
      <c r="L15" s="68"/>
      <c r="M15" s="68"/>
    </row>
    <row r="16" spans="1:14" ht="15.75">
      <c r="A16" s="8" t="s">
        <v>8</v>
      </c>
      <c r="B16" s="8"/>
      <c r="C16" s="11" t="s">
        <v>47</v>
      </c>
      <c r="D16" s="14"/>
      <c r="E16" s="15"/>
      <c r="L16" s="68"/>
      <c r="M16" s="68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9" t="s">
        <v>10</v>
      </c>
      <c r="B22" s="21" t="s">
        <v>11</v>
      </c>
      <c r="C22" s="21" t="s">
        <v>12</v>
      </c>
      <c r="D22" s="21" t="s">
        <v>13</v>
      </c>
      <c r="E22" s="69" t="s">
        <v>49</v>
      </c>
      <c r="F22" s="70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71" t="s">
        <v>50</v>
      </c>
      <c r="B23" s="60" t="s">
        <v>51</v>
      </c>
      <c r="C23" s="72" t="s">
        <v>52</v>
      </c>
      <c r="D23" s="73">
        <v>1</v>
      </c>
      <c r="E23" s="74">
        <v>46159</v>
      </c>
      <c r="F23" s="60"/>
      <c r="G23" s="75">
        <v>720</v>
      </c>
      <c r="H23" s="76">
        <f>G23*D23</f>
        <v>720</v>
      </c>
      <c r="L23" s="16"/>
      <c r="M23" s="16"/>
    </row>
    <row r="24" spans="1:13" ht="19.5" customHeight="1">
      <c r="A24" s="71" t="s">
        <v>53</v>
      </c>
      <c r="B24" s="61" t="s">
        <v>54</v>
      </c>
      <c r="C24" s="72" t="s">
        <v>55</v>
      </c>
      <c r="D24" s="73">
        <v>1</v>
      </c>
      <c r="E24" s="74"/>
      <c r="F24" s="60"/>
      <c r="G24" s="75">
        <v>1140</v>
      </c>
      <c r="H24" s="76">
        <f>G24*D24</f>
        <v>1140</v>
      </c>
      <c r="L24" s="16"/>
      <c r="M24" s="16"/>
    </row>
    <row r="25" spans="1:13" ht="18">
      <c r="A25" s="77"/>
      <c r="B25" s="78"/>
      <c r="C25" s="79"/>
      <c r="D25" s="80"/>
      <c r="E25" s="80"/>
      <c r="F25" s="81"/>
      <c r="G25" s="82" t="s">
        <v>33</v>
      </c>
      <c r="H25" s="83">
        <f>SUM(H23:H24)</f>
        <v>1860</v>
      </c>
    </row>
    <row r="26" spans="1:13" ht="18">
      <c r="A26" s="77"/>
      <c r="B26" s="78"/>
      <c r="C26" s="79"/>
      <c r="D26" s="80"/>
      <c r="E26" s="80"/>
      <c r="F26" s="81"/>
      <c r="G26" s="82" t="s">
        <v>34</v>
      </c>
      <c r="H26" s="84">
        <f>+H25*0.12</f>
        <v>223.2</v>
      </c>
    </row>
    <row r="27" spans="1:13" ht="18">
      <c r="A27" s="77"/>
      <c r="B27" s="78"/>
      <c r="C27" s="79"/>
      <c r="D27" s="80"/>
      <c r="E27" s="80"/>
      <c r="F27" s="81"/>
      <c r="G27" s="82" t="s">
        <v>35</v>
      </c>
      <c r="H27" s="84">
        <f>+H25+H26</f>
        <v>2083.1999999999998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85"/>
      <c r="B30" s="85"/>
      <c r="C30" s="85"/>
    </row>
    <row r="31" spans="1:13" ht="15.75" thickBot="1">
      <c r="B31" s="86" t="s">
        <v>56</v>
      </c>
      <c r="C31" s="87"/>
    </row>
    <row r="32" spans="1:13" ht="15.75">
      <c r="B32" s="85"/>
      <c r="C32" s="85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57</v>
      </c>
      <c r="C35" s="88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8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58</v>
      </c>
      <c r="C42" s="88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8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2024-01-23T17:22:47Z</cp:lastPrinted>
  <dcterms:created xsi:type="dcterms:W3CDTF">2023-01-26T13:28:36Z</dcterms:created>
  <dcterms:modified xsi:type="dcterms:W3CDTF">2024-01-23T17:33:30Z</dcterms:modified>
</cp:coreProperties>
</file>