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E680528-AE82-4531-B9B3-918200E7FCA4}" xr6:coauthVersionLast="47" xr6:coauthVersionMax="47" xr10:uidLastSave="{00000000-0000-0000-0000-000000000000}"/>
  <bookViews>
    <workbookView xWindow="-120" yWindow="-120" windowWidth="29040" windowHeight="15840" xr2:uid="{CC8E5509-331A-4224-BA95-AAF97FC9F96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5" i="2" s="1"/>
  <c r="B240" i="1"/>
  <c r="B232" i="1"/>
  <c r="G157" i="1"/>
  <c r="G156" i="1"/>
  <c r="G155" i="1"/>
  <c r="G154" i="1"/>
  <c r="G153" i="1"/>
  <c r="G152" i="1"/>
  <c r="G151" i="1"/>
  <c r="G150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85" i="1"/>
  <c r="G86" i="1"/>
  <c r="G87" i="1"/>
  <c r="G88" i="1"/>
  <c r="G89" i="1"/>
  <c r="G90" i="1"/>
  <c r="G91" i="1"/>
  <c r="G92" i="1"/>
  <c r="G82" i="1"/>
  <c r="G81" i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8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1" i="1"/>
  <c r="G40" i="1"/>
  <c r="G39" i="1"/>
  <c r="G38" i="1"/>
  <c r="G37" i="1"/>
  <c r="G35" i="1"/>
  <c r="G34" i="1"/>
  <c r="G33" i="1"/>
  <c r="G32" i="1"/>
  <c r="G31" i="1"/>
  <c r="G30" i="1"/>
  <c r="G29" i="1"/>
  <c r="G27" i="1"/>
  <c r="G26" i="1"/>
  <c r="G25" i="1"/>
  <c r="G24" i="1"/>
  <c r="D149" i="1"/>
  <c r="G148" i="1"/>
  <c r="G147" i="1"/>
  <c r="G146" i="1"/>
  <c r="G145" i="1"/>
  <c r="G144" i="1"/>
  <c r="G143" i="1"/>
  <c r="G142" i="1"/>
  <c r="G141" i="1"/>
  <c r="G140" i="1"/>
  <c r="D139" i="1"/>
  <c r="G112" i="1"/>
  <c r="D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84" i="1"/>
  <c r="G26" i="2" l="1"/>
  <c r="G27" i="2" s="1"/>
  <c r="G158" i="1"/>
  <c r="D83" i="1"/>
  <c r="D73" i="1"/>
  <c r="D59" i="1"/>
  <c r="D36" i="1"/>
  <c r="D28" i="1"/>
  <c r="B213" i="1"/>
  <c r="B201" i="1"/>
  <c r="B182" i="1"/>
  <c r="G159" i="1" l="1"/>
  <c r="G1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B0992E0-01BB-4ADF-9684-80B2FA4BAA0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9E95541-DCC8-4F6A-83BA-BE98AD3F4F0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BF9F135-4A05-4BB9-942F-0F9FE120B91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ECBF9AB-D99A-4C50-9688-0D17E02BBC7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E894AAF-48BB-48E6-9BC2-57E461ACCF0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8C3A0D7-B1A0-4C55-AD6E-5D8F3DE77AA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7A7DF3A-18D4-4D82-96BF-65D94FD127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10E52F9-AF33-4E8D-82B1-D5B3368B7B5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<sst xmlns="http://schemas.openxmlformats.org/spreadsheetml/2006/main" count="510" uniqueCount="441">
  <si>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</si>
  <si>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</si>
  <si>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</si>
  <si>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</si>
  <si>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</si>
  <si>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</si>
  <si>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</si>
  <si>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</si>
  <si>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</si>
  <si>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</si>
  <si>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</si>
  <si>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</si>
  <si>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</si>
  <si>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</si>
  <si>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</si>
  <si>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</si>
  <si>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</si>
  <si>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</si>
  <si>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</si>
  <si>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</si>
  <si>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</si>
  <si>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</si>
  <si>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</si>
  <si>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</si>
  <si>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</si>
  <si>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</si>
  <si>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</si>
  <si>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</si>
  <si>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</si>
  <si>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</si>
  <si>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</si>
  <si>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</si>
  <si>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</si>
  <si>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</si>
  <si>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</si>
  <si>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</si>
  <si>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</si>
  <si>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</si>
  <si>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</si>
  <si>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</si>
  <si>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</si>
  <si>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</si>
  <si>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</si>
  <si>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</si>
  <si>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</si>
  <si>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</si>
  <si>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</si>
  <si>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</si>
  <si>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</si>
  <si>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</si>
  <si>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</si>
  <si>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</si>
  <si>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</si>
  <si>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</si>
  <si>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</si>
  <si>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</si>
  <si>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</si>
  <si>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</si>
  <si>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</si>
  <si>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</si>
  <si>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</si>
  <si>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</si>
  <si>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</si>
  <si>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</si>
  <si>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</si>
  <si>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</si>
  <si>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</si>
  <si>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</si>
  <si>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</si>
  <si>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</si>
  <si>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</si>
  <si>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</si>
  <si>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</si>
  <si>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</si>
  <si>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</si>
  <si>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</si>
  <si>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</si>
  <si>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</si>
  <si>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</si>
  <si>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</si>
  <si>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</si>
  <si>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</si>
  <si>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</si>
  <si>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</si>
  <si>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</si>
  <si>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</si>
  <si>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</si>
  <si>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</si>
  <si>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</si>
  <si>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</si>
  <si>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</si>
  <si>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</si>
  <si>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</si>
  <si>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</si>
  <si>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</si>
  <si>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</si>
  <si>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</si>
  <si>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</si>
  <si>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</si>
  <si>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</si>
  <si>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</si>
  <si>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</si>
  <si>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</si>
  <si>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</si>
  <si>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</si>
  <si>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</si>
  <si>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</si>
  <si>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</si>
  <si>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</si>
  <si>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</si>
  <si>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</si>
  <si>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</si>
  <si>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</si>
  <si>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</si>
  <si>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</si>
  <si>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</si>
  <si>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</si>
  <si>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</si>
  <si>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</si>
  <si>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</si>
  <si>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</si>
  <si>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</si>
  <si>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</si>
  <si>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</si>
  <si>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</si>
  <si>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</si>
  <si>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</si>
  <si>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</si>
  <si>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</si>
  <si>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</si>
  <si>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</si>
  <si>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</si>
  <si>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</si>
  <si>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</si>
  <si>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</si>
  <si>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</si>
  <si>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</si>
  <si>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</si>
  <si>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</si>
  <si>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</si>
  <si>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</si>
  <si>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</si>
  <si>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</si>
  <si>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</si>
  <si>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</si>
  <si>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</si>
  <si>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</si>
  <si>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</si>
  <si>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</si>
  <si>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</si>
  <si>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</si>
  <si>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</si>
  <si>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</si>
  <si>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</si>
  <si>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</si>
  <si>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</si>
  <si>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</si>
  <si>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</si>
  <si>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</si>
  <si>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</si>
  <si>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</si>
  <si>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</si>
  <si>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</si>
  <si>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</si>
  <si>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</si>
  <si>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</si>
  <si>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</si>
  <si>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</si>
  <si>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</si>
  <si>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</si>
  <si>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</si>
  <si>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</si>
  <si>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SF-100.212</t>
  </si>
  <si>
    <t>TORNILLO DE BLOQUEO 2.4*12mm ACERO</t>
  </si>
  <si>
    <t>SF-100.214</t>
  </si>
  <si>
    <t>201225242</t>
  </si>
  <si>
    <t>TORNILLO DE BLOQUEO 2.4*14mm ACERO</t>
  </si>
  <si>
    <t>220546882</t>
  </si>
  <si>
    <t>SF-100.216</t>
  </si>
  <si>
    <t>2306000640</t>
  </si>
  <si>
    <t>TORNILLO DE BLOQUEO 2.4*16mm ACERO</t>
  </si>
  <si>
    <t>201124042</t>
  </si>
  <si>
    <t>SF-100.218</t>
  </si>
  <si>
    <t>220546013</t>
  </si>
  <si>
    <t>TORNILLO DE BLOQUEO 2.4*18mm ACERO</t>
  </si>
  <si>
    <t>SF-100.220</t>
  </si>
  <si>
    <t>220546885</t>
  </si>
  <si>
    <t>TORNILLO DE BLOQUEO 2.4*20mm ACERO</t>
  </si>
  <si>
    <t>SF-100.222</t>
  </si>
  <si>
    <t>201215587</t>
  </si>
  <si>
    <t xml:space="preserve">TORNILLO DE BLOQUEO 2.4*22mm ACERO </t>
  </si>
  <si>
    <t>SF-100.224</t>
  </si>
  <si>
    <t>201225588</t>
  </si>
  <si>
    <t xml:space="preserve">TORNILLO DE BLOQUEO 2.4*24mm ACERO </t>
  </si>
  <si>
    <t>SF-100.226</t>
  </si>
  <si>
    <t>201225589</t>
  </si>
  <si>
    <t xml:space="preserve">TORNILLO DE BLOQUEO 2.4*26mm ACERO </t>
  </si>
  <si>
    <t>SF-100.228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</si>
  <si>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</si>
  <si>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</si>
  <si>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</si>
  <si>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</si>
  <si>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</si>
  <si>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</si>
  <si>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</si>
  <si>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</si>
  <si>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</si>
  <si>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</si>
  <si>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</si>
  <si>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</si>
  <si>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</si>
  <si>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</si>
  <si>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</si>
  <si>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</si>
  <si>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</si>
  <si>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</si>
  <si>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</si>
  <si>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</si>
  <si>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</si>
  <si>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</si>
  <si>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</si>
  <si>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</si>
  <si>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</si>
  <si>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</si>
  <si>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</si>
  <si>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</si>
  <si>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</si>
  <si>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</si>
  <si>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</si>
  <si>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</si>
  <si>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</si>
  <si>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</si>
  <si>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</si>
  <si>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</si>
  <si>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</si>
  <si>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</si>
  <si>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</si>
  <si>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</si>
  <si>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</si>
  <si>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</si>
  <si>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</si>
  <si>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</si>
  <si>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</si>
  <si>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</si>
  <si>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</si>
  <si>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</si>
  <si>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</si>
  <si>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</si>
  <si>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</si>
  <si>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</si>
  <si>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</si>
  <si>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</si>
  <si>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</si>
  <si>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</si>
  <si>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</si>
  <si>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</si>
  <si>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</si>
  <si>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</si>
  <si>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</si>
  <si>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</si>
  <si>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</si>
  <si>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</si>
  <si>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</si>
  <si>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</si>
  <si>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</si>
  <si>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</si>
  <si>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</si>
  <si>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</si>
  <si>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</si>
  <si>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</si>
  <si>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</si>
  <si>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</si>
  <si>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</si>
  <si>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</si>
  <si>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</si>
  <si>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</si>
  <si>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</si>
  <si>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</si>
  <si>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</si>
  <si>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</si>
  <si>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</si>
  <si>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</si>
  <si>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</si>
  <si>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</si>
  <si>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</si>
  <si>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</si>
  <si>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</si>
  <si>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</si>
  <si>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</si>
  <si>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</si>
  <si>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</si>
  <si>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</si>
  <si>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</si>
  <si>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</si>
  <si>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</si>
  <si>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</si>
  <si>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</si>
  <si>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</si>
  <si>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</si>
  <si>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</si>
  <si>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</si>
  <si>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</si>
  <si>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</si>
  <si>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</si>
  <si>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</si>
  <si>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</si>
  <si>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</si>
  <si>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</si>
  <si>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</si>
  <si>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</si>
  <si>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</si>
  <si>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</si>
  <si>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</si>
  <si>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</si>
  <si>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</si>
  <si>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</si>
  <si>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</si>
  <si>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</si>
  <si>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</si>
  <si>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</si>
  <si>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</si>
  <si>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</si>
  <si>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</si>
  <si>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</si>
  <si>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</si>
  <si>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</si>
  <si>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</si>
  <si>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</si>
  <si>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</si>
  <si>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</si>
  <si>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</si>
  <si>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</si>
  <si>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</si>
  <si>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</si>
  <si>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</si>
  <si>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</si>
  <si>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</si>
  <si>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</si>
  <si>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</si>
  <si>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</si>
  <si>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</si>
  <si>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</si>
  <si>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</si>
  <si>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</si>
  <si>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</si>
  <si>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</si>
  <si>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</si>
  <si>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</si>
  <si>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</si>
  <si>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</si>
  <si>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</si>
  <si>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</si>
  <si>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</si>
  <si>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</si>
  <si>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</si>
  <si>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</si>
  <si>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</si>
  <si>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</si>
  <si>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</si>
  <si>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</si>
  <si>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</si>
  <si>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</si>
  <si>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</si>
  <si>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</si>
  <si>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</si>
  <si>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</si>
  <si>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</si>
  <si>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</si>
  <si>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</si>
  <si>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</si>
  <si>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</si>
  <si>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</si>
  <si>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</si>
  <si>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</si>
  <si>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</si>
  <si>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</si>
  <si>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</si>
  <si>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</si>
  <si>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</si>
  <si>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</si>
  <si>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</si>
  <si>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</si>
  <si>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</si>
  <si>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</si>
  <si>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</si>
  <si>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</si>
  <si>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</si>
  <si>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</si>
  <si>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</si>
  <si>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</si>
  <si>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</si>
  <si>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</si>
  <si>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</si>
  <si>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</si>
  <si>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</si>
  <si>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</si>
  <si>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</si>
  <si>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</si>
  <si>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</si>
  <si>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</si>
  <si>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</si>
  <si>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DR. TAY LEE</t>
  </si>
  <si>
    <t>12:00MD</t>
  </si>
  <si>
    <t>CLINICA UEES</t>
  </si>
  <si>
    <t>0990050368001</t>
  </si>
  <si>
    <t>URBANIZACION TORNERO 3MZ6 SOLAR 15-16-17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</si>
  <si>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</si>
  <si>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</si>
  <si>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</si>
  <si>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</si>
  <si>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</si>
  <si>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</si>
  <si>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</si>
  <si>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</si>
  <si>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</si>
  <si>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</si>
  <si>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</si>
  <si>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</si>
  <si>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</si>
  <si>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</si>
  <si>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</si>
  <si>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</si>
  <si>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</si>
  <si>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</si>
  <si>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</si>
  <si>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</si>
  <si>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</si>
  <si>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</si>
  <si>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</si>
  <si>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</si>
  <si>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</si>
  <si>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</si>
  <si>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</si>
  <si>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</si>
  <si>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BATERIAS  AUXEIN# 3 # 4</t>
  </si>
  <si>
    <t>MOTOR AUXEIN # 4</t>
  </si>
  <si>
    <t>LOTE</t>
  </si>
  <si>
    <t>CHIRIGUAYO</t>
  </si>
  <si>
    <t>INJERTO OSEO CORTICO ESPONJOSO DE 10 CC</t>
  </si>
  <si>
    <t>HC-C1A-10-D</t>
  </si>
  <si>
    <t>LOPA22090002-011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</si>
</sst>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2" borderId="12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2" borderId="14" xfId="0" applyFont="1" applyFill="1" applyBorder="1"/>
    <xf numFmtId="0" fontId="5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0" fontId="4" fillId="0" borderId="12" xfId="0" applyFont="1" applyBorder="1"/>
    <xf numFmtId="4" fontId="4" fillId="0" borderId="12" xfId="0" applyNumberFormat="1" applyFont="1" applyBorder="1"/>
    <xf numFmtId="49" fontId="4" fillId="2" borderId="12" xfId="0" applyNumberFormat="1" applyFont="1" applyFill="1" applyBorder="1" applyAlignment="1">
      <alignment horizontal="center"/>
    </xf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17" fillId="0" borderId="12" xfId="0" applyFont="1" applyBorder="1" applyAlignment="1">
      <alignment horizontal="left"/>
    </xf>
    <xf numFmtId="0" fontId="3" fillId="0" borderId="0" xfId="0" applyFont="1" applyAlignment="1" applyProtection="1">
      <alignment horizontal="center" vertical="top" readingOrder="1"/>
      <protection locked="0"/>
    </xf>
    <xf numFmtId="0" fontId="3" fillId="0" borderId="0" xfId="0" applyFont="1" applyAlignment="1" applyProtection="1">
      <alignment vertical="top" readingOrder="1"/>
      <protection locked="0"/>
    </xf>
    <xf numFmtId="2" fontId="3" fillId="0" borderId="0" xfId="0" applyNumberFormat="1" applyFont="1" applyAlignment="1">
      <alignment horizontal="center"/>
    </xf>
    <xf numFmtId="4" fontId="5" fillId="0" borderId="12" xfId="2" applyNumberFormat="1" applyFont="1" applyBorder="1" applyAlignment="1">
      <alignment wrapText="1"/>
    </xf>
    <xf numFmtId="4" fontId="5" fillId="0" borderId="15" xfId="1" applyNumberFormat="1" applyFont="1" applyBorder="1" applyAlignment="1"/>
    <xf numFmtId="4" fontId="5" fillId="0" borderId="12" xfId="1" applyNumberFormat="1" applyFont="1" applyBorder="1" applyAlignment="1"/>
    <xf numFmtId="0" fontId="3" fillId="0" borderId="0" xfId="0" applyFont="1" applyAlignment="1" applyProtection="1">
      <alignment horizontal="center" readingOrder="1"/>
      <protection locked="0"/>
    </xf>
    <xf numFmtId="0" fontId="3" fillId="0" borderId="0" xfId="0" applyFont="1" applyAlignment="1" applyProtection="1">
      <alignment readingOrder="1"/>
      <protection locked="0"/>
    </xf>
    <xf numFmtId="4" fontId="5" fillId="0" borderId="0" xfId="2" applyNumberFormat="1" applyFont="1" applyAlignment="1">
      <alignment wrapText="1"/>
    </xf>
    <xf numFmtId="4" fontId="5" fillId="0" borderId="0" xfId="1" applyNumberFormat="1" applyFont="1" applyBorder="1" applyAlignment="1"/>
    <xf numFmtId="0" fontId="18" fillId="0" borderId="12" xfId="0" applyFont="1" applyBorder="1"/>
    <xf numFmtId="0" fontId="1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6" xfId="0" applyFont="1" applyBorder="1" applyAlignment="1">
      <alignment horizontal="left"/>
    </xf>
    <xf numFmtId="0" fontId="20" fillId="0" borderId="0" xfId="0" applyFont="1"/>
    <xf numFmtId="0" fontId="21" fillId="0" borderId="12" xfId="0" applyFont="1" applyBorder="1" applyAlignment="1">
      <alignment horizontal="center"/>
    </xf>
    <xf numFmtId="0" fontId="0" fillId="0" borderId="12" xfId="0" applyBorder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/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8" fillId="0" borderId="0" xfId="0" applyFont="1"/>
    <xf numFmtId="0" fontId="19" fillId="0" borderId="0" xfId="0" applyFont="1"/>
    <xf numFmtId="0" fontId="4" fillId="0" borderId="0" xfId="0" applyFont="1" applyAlignment="1">
      <alignment horizontal="center"/>
    </xf>
    <xf numFmtId="0" fontId="4" fillId="0" borderId="17" xfId="0" applyFont="1" applyBorder="1"/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wrapText="1"/>
    </xf>
    <xf numFmtId="3" fontId="4" fillId="7" borderId="12" xfId="0" applyNumberFormat="1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3" fontId="4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7" borderId="12" xfId="0" applyFont="1" applyFill="1" applyBorder="1"/>
    <xf numFmtId="0" fontId="16" fillId="2" borderId="12" xfId="0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4" fillId="0" borderId="12" xfId="2" applyFont="1" applyBorder="1" applyAlignment="1">
      <alignment horizontal="center"/>
    </xf>
    <xf numFmtId="165" fontId="18" fillId="0" borderId="12" xfId="1" applyNumberFormat="1" applyFont="1" applyBorder="1" applyAlignment="1">
      <alignment horizontal="right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5" fillId="0" borderId="12" xfId="2" applyFont="1" applyBorder="1" applyAlignment="1">
      <alignment horizontal="center"/>
    </xf>
    <xf numFmtId="0" fontId="3" fillId="0" borderId="12" xfId="0" applyFont="1" applyBorder="1" applyAlignment="1" applyProtection="1">
      <alignment horizontal="center" wrapText="1" readingOrder="1"/>
      <protection locked="0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6" fillId="0" borderId="12" xfId="0" applyFont="1" applyBorder="1" applyAlignment="1">
      <alignment horizontal="center" readingOrder="1"/>
    </xf>
    <xf numFmtId="0" fontId="3" fillId="0" borderId="12" xfId="2" applyFont="1" applyBorder="1" applyAlignment="1" applyProtection="1">
      <alignment horizontal="center" wrapText="1" readingOrder="1"/>
      <protection locked="0"/>
    </xf>
    <xf numFmtId="49" fontId="18" fillId="0" borderId="12" xfId="0" applyNumberFormat="1" applyFont="1" applyBorder="1" applyAlignment="1">
      <alignment horizontal="center"/>
    </xf>
    <xf numFmtId="0" fontId="16" fillId="0" borderId="12" xfId="2" applyFont="1" applyBorder="1" applyAlignment="1" applyProtection="1">
      <alignment horizontal="center" wrapText="1" readingOrder="1"/>
      <protection locked="0"/>
    </xf>
    <xf numFmtId="1" fontId="3" fillId="2" borderId="12" xfId="0" applyNumberFormat="1" applyFont="1" applyFill="1" applyBorder="1" applyAlignment="1">
      <alignment horizontal="center"/>
    </xf>
    <xf numFmtId="165" fontId="4" fillId="0" borderId="12" xfId="0" applyNumberFormat="1" applyFont="1" applyBorder="1"/>
    <xf numFmtId="0" fontId="3" fillId="6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65" fontId="4" fillId="0" borderId="12" xfId="1" applyNumberFormat="1" applyFont="1" applyBorder="1" applyAlignment="1"/>
    <xf numFmtId="1" fontId="3" fillId="2" borderId="18" xfId="0" applyNumberFormat="1" applyFont="1" applyFill="1" applyBorder="1" applyAlignment="1">
      <alignment horizontal="center"/>
    </xf>
    <xf numFmtId="49" fontId="12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49" fontId="3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</cellXfs>
  <cellStyles count="4">
    <cellStyle name="Moneda" xfId="1" builtinId="4"/>
    <cellStyle name="Moneda 2" xfId="3" xr:uid="{B53C9C6C-27E0-4962-BD27-B21EAC8E09DD}"/>
    <cellStyle name="Normal" xfId="0" builtinId="0"/>
    <cellStyle name="Normal 2" xfId="2" xr:uid="{76D4D6C8-CC34-4200-86A7-8ED5DFC45E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CF276E4-9FEB-4F09-AAE0-2B1F2A41CC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8B9C9CE-D13D-4F19-ABFF-E60BC1EEDE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9982-9039-4AD5-9B5B-DABEE52DAF38}">
  <dimension ref="A1:G271"/>
  <sheetViews>
    <sheetView tabSelected="1" view="pageBreakPreview" topLeftCell="A20" zoomScaleNormal="100" zoomScaleSheetLayoutView="100" workbookViewId="0">
      <selection activeCell="E35" sqref="E35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76" customWidth="1"/>
    <col min="3" max="3" width="67.42578125" style="4" customWidth="1"/>
    <col min="4" max="4" width="23.28515625" style="4" customWidth="1"/>
    <col min="5" max="5" width="24.42578125" style="4" customWidth="1"/>
    <col min="6" max="6" width="19.7109375" style="4" customWidth="1"/>
    <col min="7" max="7" width="18" style="4" customWidth="1"/>
    <col min="8" max="16384" width="11.285156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120" t="s">
        <v>0</v>
      </c>
      <c r="D2" s="122" t="s">
        <v>1</v>
      </c>
      <c r="E2" s="123"/>
    </row>
    <row r="3" spans="1:7" ht="20.100000000000001" customHeight="1" thickBot="1" x14ac:dyDescent="0.3">
      <c r="A3" s="7"/>
      <c r="B3" s="8"/>
      <c r="C3" s="121"/>
      <c r="D3" s="9" t="s">
        <v>2</v>
      </c>
      <c r="E3" s="10"/>
    </row>
    <row r="4" spans="1:7" ht="20.100000000000001" customHeight="1" thickBot="1" x14ac:dyDescent="0.3">
      <c r="A4" s="7"/>
      <c r="B4" s="8"/>
      <c r="C4" s="124" t="s">
        <v>3</v>
      </c>
      <c r="D4" s="126" t="s">
        <v>4</v>
      </c>
      <c r="E4" s="127"/>
    </row>
    <row r="5" spans="1:7" ht="20.100000000000001" customHeight="1" thickBot="1" x14ac:dyDescent="0.3">
      <c r="A5" s="11"/>
      <c r="B5" s="12"/>
      <c r="C5" s="125"/>
      <c r="D5" s="128" t="s">
        <v>5</v>
      </c>
      <c r="E5" s="129"/>
    </row>
    <row r="6" spans="1:7" s="1" customFormat="1" ht="20.100000000000001" customHeight="1" x14ac:dyDescent="0.25">
      <c r="A6" s="13"/>
      <c r="B6" s="13"/>
      <c r="C6" s="13"/>
      <c r="D6" s="13"/>
      <c r="E6" s="13"/>
      <c r="F6" s="3"/>
    </row>
    <row r="7" spans="1:7" s="1" customFormat="1" ht="20.100000000000001" customHeight="1" x14ac:dyDescent="0.25">
      <c r="A7" s="14" t="s">
        <v>6</v>
      </c>
      <c r="B7" s="14"/>
      <c r="C7" s="15">
        <v>45316</v>
      </c>
      <c r="D7" s="14" t="s">
        <v>7</v>
      </c>
      <c r="E7" s="16">
        <v>20240100122</v>
      </c>
      <c r="F7" s="17"/>
      <c r="G7" s="17"/>
    </row>
    <row r="8" spans="1:7" s="1" customFormat="1" ht="20.100000000000001" customHeight="1" x14ac:dyDescent="0.25">
      <c r="A8" s="18"/>
      <c r="B8" s="18"/>
      <c r="C8" s="18"/>
      <c r="D8" s="18"/>
      <c r="E8" s="18"/>
      <c r="F8" s="17"/>
      <c r="G8" s="17"/>
    </row>
    <row r="9" spans="1:7" s="1" customFormat="1" ht="20.100000000000001" customHeight="1" x14ac:dyDescent="0.25">
      <c r="A9" s="14" t="s">
        <v>8</v>
      </c>
      <c r="B9" s="14"/>
      <c r="C9" s="19" t="s">
        <v>403</v>
      </c>
      <c r="D9" s="20" t="s">
        <v>9</v>
      </c>
      <c r="E9" s="114" t="s">
        <v>404</v>
      </c>
      <c r="F9" s="17"/>
      <c r="G9" s="17"/>
    </row>
    <row r="10" spans="1:7" s="1" customFormat="1" ht="20.100000000000001" customHeight="1" x14ac:dyDescent="0.25">
      <c r="A10" s="18"/>
      <c r="B10" s="18"/>
      <c r="C10" s="18"/>
      <c r="D10" s="18"/>
      <c r="E10" s="18"/>
      <c r="F10" s="13"/>
      <c r="G10" s="13"/>
    </row>
    <row r="11" spans="1:7" s="1" customFormat="1" ht="20.100000000000001" customHeight="1" x14ac:dyDescent="0.25">
      <c r="A11" s="130" t="s">
        <v>10</v>
      </c>
      <c r="B11" s="131"/>
      <c r="C11" s="19" t="s">
        <v>403</v>
      </c>
      <c r="D11" s="20" t="s">
        <v>11</v>
      </c>
      <c r="E11" s="21" t="s">
        <v>12</v>
      </c>
      <c r="F11" s="13"/>
      <c r="G11" s="13"/>
    </row>
    <row r="12" spans="1:7" s="1" customFormat="1" ht="20.100000000000001" customHeight="1" x14ac:dyDescent="0.25">
      <c r="A12" s="18"/>
      <c r="B12" s="18"/>
      <c r="C12" s="18"/>
      <c r="D12" s="18"/>
      <c r="E12" s="18"/>
      <c r="F12" s="22"/>
      <c r="G12" s="23"/>
    </row>
    <row r="13" spans="1:7" s="1" customFormat="1" ht="34.5" customHeight="1" x14ac:dyDescent="0.25">
      <c r="A13" s="14" t="s">
        <v>13</v>
      </c>
      <c r="B13" s="14"/>
      <c r="C13" s="115" t="s">
        <v>405</v>
      </c>
      <c r="D13" s="20" t="s">
        <v>14</v>
      </c>
      <c r="E13" s="19" t="s">
        <v>15</v>
      </c>
      <c r="F13" s="18"/>
      <c r="G13" s="4"/>
    </row>
    <row r="14" spans="1:7" s="1" customFormat="1" ht="20.100000000000001" customHeight="1" x14ac:dyDescent="0.25">
      <c r="A14" s="18"/>
      <c r="B14" s="18"/>
      <c r="C14" s="18"/>
      <c r="D14" s="18"/>
      <c r="E14" s="18"/>
      <c r="F14" s="24"/>
      <c r="G14" s="25"/>
    </row>
    <row r="15" spans="1:7" s="1" customFormat="1" ht="20.100000000000001" customHeight="1" x14ac:dyDescent="0.25">
      <c r="A15" s="14" t="s">
        <v>16</v>
      </c>
      <c r="B15" s="14"/>
      <c r="C15" s="15">
        <v>45317</v>
      </c>
      <c r="D15" s="20" t="s">
        <v>17</v>
      </c>
      <c r="E15" s="26" t="s">
        <v>402</v>
      </c>
      <c r="F15" s="18"/>
      <c r="G15" s="4"/>
    </row>
    <row r="16" spans="1:7" s="1" customFormat="1" ht="25.15" customHeight="1" x14ac:dyDescent="0.25">
      <c r="A16" s="18"/>
      <c r="B16" s="18"/>
      <c r="C16" s="18"/>
      <c r="D16" s="18"/>
      <c r="E16" s="18"/>
      <c r="F16" s="27"/>
      <c r="G16" s="28"/>
    </row>
    <row r="17" spans="1:7" s="1" customFormat="1" ht="20.100000000000001" customHeight="1" x14ac:dyDescent="0.25">
      <c r="A17" s="14" t="s">
        <v>18</v>
      </c>
      <c r="B17" s="14"/>
      <c r="C17" s="19" t="s">
        <v>401</v>
      </c>
      <c r="D17" s="28"/>
      <c r="E17" s="27"/>
      <c r="F17" s="18"/>
      <c r="G17" s="4"/>
    </row>
    <row r="18" spans="1:7" s="1" customFormat="1" ht="20.100000000000001" customHeight="1" x14ac:dyDescent="0.25">
      <c r="A18" s="18"/>
      <c r="B18" s="18"/>
      <c r="C18" s="18"/>
      <c r="D18" s="18"/>
      <c r="E18" s="18"/>
      <c r="F18" s="29"/>
      <c r="G18" s="30"/>
    </row>
    <row r="19" spans="1:7" s="1" customFormat="1" ht="28.5" customHeight="1" x14ac:dyDescent="0.25">
      <c r="A19" s="14" t="s">
        <v>19</v>
      </c>
      <c r="B19" s="14"/>
      <c r="C19" s="19" t="s">
        <v>437</v>
      </c>
      <c r="D19" s="20" t="s">
        <v>20</v>
      </c>
      <c r="E19" s="26"/>
      <c r="F19" s="18"/>
      <c r="G19" s="31"/>
    </row>
    <row r="20" spans="1:7" s="1" customFormat="1" ht="20.100000000000001" customHeight="1" x14ac:dyDescent="0.25">
      <c r="A20" s="18"/>
      <c r="B20" s="18">
        <v>0</v>
      </c>
      <c r="C20" s="18"/>
      <c r="D20" s="18"/>
      <c r="E20" s="18"/>
      <c r="F20" s="27"/>
      <c r="G20" s="28"/>
    </row>
    <row r="21" spans="1:7" s="1" customFormat="1" ht="20.100000000000001" customHeight="1" x14ac:dyDescent="0.25">
      <c r="A21" s="14" t="s">
        <v>21</v>
      </c>
      <c r="B21" s="14"/>
      <c r="C21" s="32"/>
      <c r="D21" s="23"/>
      <c r="E21" s="33"/>
      <c r="F21" s="18"/>
      <c r="G21" s="31"/>
    </row>
    <row r="22" spans="1:7" s="1" customFormat="1" ht="20.100000000000001" customHeight="1" x14ac:dyDescent="0.2">
      <c r="A22" s="34"/>
      <c r="B22" s="34"/>
      <c r="C22" s="34"/>
      <c r="D22" s="34"/>
      <c r="E22" s="34"/>
      <c r="F22" s="34"/>
      <c r="G22" s="34"/>
    </row>
    <row r="23" spans="1:7" s="1" customFormat="1" ht="30" customHeight="1" x14ac:dyDescent="0.2">
      <c r="A23" s="35" t="s">
        <v>22</v>
      </c>
      <c r="B23" s="35" t="s">
        <v>436</v>
      </c>
      <c r="C23" s="35" t="s">
        <v>23</v>
      </c>
      <c r="D23" s="35" t="s">
        <v>24</v>
      </c>
      <c r="E23" s="35" t="s">
        <v>25</v>
      </c>
      <c r="F23" s="36" t="s">
        <v>26</v>
      </c>
      <c r="G23" s="36" t="s">
        <v>27</v>
      </c>
    </row>
    <row r="24" spans="1:7" ht="20.100000000000001" customHeight="1" x14ac:dyDescent="0.2">
      <c r="A24" s="78" t="s">
        <v>97</v>
      </c>
      <c r="B24" s="78" t="s">
        <v>98</v>
      </c>
      <c r="C24" s="79" t="s">
        <v>99</v>
      </c>
      <c r="D24" s="80">
        <v>1</v>
      </c>
      <c r="E24" s="81"/>
      <c r="F24" s="109">
        <v>300</v>
      </c>
      <c r="G24" s="109">
        <f t="shared" ref="G24:G27" si="0">+D24*F24</f>
        <v>300</v>
      </c>
    </row>
    <row r="25" spans="1:7" ht="20.100000000000001" customHeight="1" x14ac:dyDescent="0.2">
      <c r="A25" s="82" t="s">
        <v>100</v>
      </c>
      <c r="B25" s="83" t="s">
        <v>101</v>
      </c>
      <c r="C25" s="79" t="s">
        <v>102</v>
      </c>
      <c r="D25" s="80">
        <v>1</v>
      </c>
      <c r="E25" s="81"/>
      <c r="F25" s="109">
        <v>300</v>
      </c>
      <c r="G25" s="109">
        <f t="shared" si="0"/>
        <v>300</v>
      </c>
    </row>
    <row r="26" spans="1:7" ht="20.100000000000001" customHeight="1" x14ac:dyDescent="0.2">
      <c r="A26" s="84" t="s">
        <v>103</v>
      </c>
      <c r="B26" s="83" t="s">
        <v>104</v>
      </c>
      <c r="C26" s="79" t="s">
        <v>105</v>
      </c>
      <c r="D26" s="80">
        <v>1</v>
      </c>
      <c r="E26" s="81"/>
      <c r="F26" s="109">
        <v>300</v>
      </c>
      <c r="G26" s="109">
        <f t="shared" si="0"/>
        <v>300</v>
      </c>
    </row>
    <row r="27" spans="1:7" ht="20.100000000000001" customHeight="1" x14ac:dyDescent="0.2">
      <c r="A27" s="84" t="s">
        <v>106</v>
      </c>
      <c r="B27" s="83" t="s">
        <v>107</v>
      </c>
      <c r="C27" s="79" t="s">
        <v>108</v>
      </c>
      <c r="D27" s="80">
        <v>1</v>
      </c>
      <c r="E27" s="81"/>
      <c r="F27" s="109">
        <v>300</v>
      </c>
      <c r="G27" s="109">
        <f t="shared" si="0"/>
        <v>300</v>
      </c>
    </row>
    <row r="28" spans="1:7" ht="20.100000000000001" customHeight="1" x14ac:dyDescent="0.25">
      <c r="A28" s="45"/>
      <c r="B28" s="85"/>
      <c r="C28" s="81"/>
      <c r="D28" s="86">
        <f>SUM(D24:D27)</f>
        <v>4</v>
      </c>
      <c r="E28" s="81"/>
      <c r="F28" s="40"/>
      <c r="G28" s="40"/>
    </row>
    <row r="29" spans="1:7" ht="20.100000000000001" customHeight="1" x14ac:dyDescent="0.2">
      <c r="A29" s="87" t="s">
        <v>109</v>
      </c>
      <c r="B29" s="87">
        <v>200214890</v>
      </c>
      <c r="C29" s="88" t="s">
        <v>110</v>
      </c>
      <c r="D29" s="87">
        <v>1</v>
      </c>
      <c r="E29" s="89"/>
      <c r="F29" s="109">
        <v>144</v>
      </c>
      <c r="G29" s="109">
        <f t="shared" ref="G29:G35" si="1">+D29*F29</f>
        <v>144</v>
      </c>
    </row>
    <row r="30" spans="1:7" ht="20.100000000000001" customHeight="1" x14ac:dyDescent="0.2">
      <c r="A30" s="37" t="s">
        <v>111</v>
      </c>
      <c r="B30" s="37">
        <v>200215355</v>
      </c>
      <c r="C30" s="39" t="s">
        <v>112</v>
      </c>
      <c r="D30" s="80">
        <v>1</v>
      </c>
      <c r="E30" s="81"/>
      <c r="F30" s="109">
        <v>144</v>
      </c>
      <c r="G30" s="109">
        <f t="shared" si="1"/>
        <v>144</v>
      </c>
    </row>
    <row r="31" spans="1:7" ht="20.100000000000001" customHeight="1" x14ac:dyDescent="0.2">
      <c r="A31" s="82" t="s">
        <v>113</v>
      </c>
      <c r="B31" s="83" t="s">
        <v>114</v>
      </c>
      <c r="C31" s="79" t="s">
        <v>115</v>
      </c>
      <c r="D31" s="80">
        <v>1</v>
      </c>
      <c r="E31" s="81"/>
      <c r="F31" s="109">
        <v>144</v>
      </c>
      <c r="G31" s="109">
        <f t="shared" si="1"/>
        <v>144</v>
      </c>
    </row>
    <row r="32" spans="1:7" ht="20.100000000000001" customHeight="1" x14ac:dyDescent="0.2">
      <c r="A32" s="84" t="s">
        <v>116</v>
      </c>
      <c r="B32" s="83" t="s">
        <v>114</v>
      </c>
      <c r="C32" s="79" t="s">
        <v>117</v>
      </c>
      <c r="D32" s="80">
        <v>1</v>
      </c>
      <c r="E32" s="81"/>
      <c r="F32" s="109">
        <v>144</v>
      </c>
      <c r="G32" s="109">
        <f t="shared" si="1"/>
        <v>144</v>
      </c>
    </row>
    <row r="33" spans="1:7" ht="20.100000000000001" customHeight="1" x14ac:dyDescent="0.2">
      <c r="A33" s="90">
        <v>138110</v>
      </c>
      <c r="B33" s="61">
        <v>210733254</v>
      </c>
      <c r="C33" s="81" t="s">
        <v>118</v>
      </c>
      <c r="D33" s="80">
        <v>1</v>
      </c>
      <c r="E33" s="81"/>
      <c r="F33" s="109">
        <v>144</v>
      </c>
      <c r="G33" s="109">
        <f t="shared" si="1"/>
        <v>144</v>
      </c>
    </row>
    <row r="34" spans="1:7" ht="20.100000000000001" customHeight="1" x14ac:dyDescent="0.2">
      <c r="A34" s="90">
        <v>138111</v>
      </c>
      <c r="B34" s="61">
        <v>190704589</v>
      </c>
      <c r="C34" s="81" t="s">
        <v>119</v>
      </c>
      <c r="D34" s="80">
        <v>1</v>
      </c>
      <c r="E34" s="81"/>
      <c r="F34" s="109">
        <v>144</v>
      </c>
      <c r="G34" s="109">
        <f t="shared" si="1"/>
        <v>144</v>
      </c>
    </row>
    <row r="35" spans="1:7" ht="20.100000000000001" customHeight="1" x14ac:dyDescent="0.2">
      <c r="A35" s="90">
        <v>138112</v>
      </c>
      <c r="B35" s="61">
        <v>210734248</v>
      </c>
      <c r="C35" s="81" t="s">
        <v>120</v>
      </c>
      <c r="D35" s="80">
        <v>1</v>
      </c>
      <c r="E35" s="81"/>
      <c r="F35" s="109">
        <v>144</v>
      </c>
      <c r="G35" s="109">
        <f t="shared" si="1"/>
        <v>144</v>
      </c>
    </row>
    <row r="36" spans="1:7" ht="20.100000000000001" customHeight="1" x14ac:dyDescent="0.25">
      <c r="A36" s="45"/>
      <c r="B36" s="85"/>
      <c r="C36" s="81"/>
      <c r="D36" s="86">
        <f>SUM(D29:D35)</f>
        <v>7</v>
      </c>
      <c r="E36" s="81"/>
      <c r="F36" s="40"/>
      <c r="G36" s="40"/>
    </row>
    <row r="37" spans="1:7" ht="20.100000000000001" customHeight="1" x14ac:dyDescent="0.2">
      <c r="A37" s="78" t="s">
        <v>121</v>
      </c>
      <c r="B37" s="78">
        <v>220951447</v>
      </c>
      <c r="C37" s="79" t="s">
        <v>122</v>
      </c>
      <c r="D37" s="91">
        <v>1</v>
      </c>
      <c r="E37" s="81"/>
      <c r="F37" s="109">
        <v>360</v>
      </c>
      <c r="G37" s="109">
        <f t="shared" ref="G37:G41" si="2">+D37*F37</f>
        <v>360</v>
      </c>
    </row>
    <row r="38" spans="1:7" ht="20.100000000000001" customHeight="1" x14ac:dyDescent="0.2">
      <c r="A38" s="83" t="s">
        <v>123</v>
      </c>
      <c r="B38" s="83">
        <v>220951472</v>
      </c>
      <c r="C38" s="92" t="s">
        <v>124</v>
      </c>
      <c r="D38" s="91">
        <v>1</v>
      </c>
      <c r="E38" s="81"/>
      <c r="F38" s="109">
        <v>360</v>
      </c>
      <c r="G38" s="109">
        <f t="shared" si="2"/>
        <v>360</v>
      </c>
    </row>
    <row r="39" spans="1:7" ht="20.100000000000001" customHeight="1" x14ac:dyDescent="0.2">
      <c r="A39" s="78" t="s">
        <v>125</v>
      </c>
      <c r="B39" s="78" t="s">
        <v>126</v>
      </c>
      <c r="C39" s="79" t="s">
        <v>127</v>
      </c>
      <c r="D39" s="91">
        <v>1</v>
      </c>
      <c r="E39" s="81"/>
      <c r="F39" s="109">
        <v>360</v>
      </c>
      <c r="G39" s="109">
        <f t="shared" si="2"/>
        <v>360</v>
      </c>
    </row>
    <row r="40" spans="1:7" ht="20.100000000000001" customHeight="1" x14ac:dyDescent="0.2">
      <c r="A40" s="83" t="s">
        <v>128</v>
      </c>
      <c r="B40" s="83" t="s">
        <v>129</v>
      </c>
      <c r="C40" s="92" t="s">
        <v>130</v>
      </c>
      <c r="D40" s="91">
        <v>1</v>
      </c>
      <c r="E40" s="81"/>
      <c r="F40" s="109">
        <v>360</v>
      </c>
      <c r="G40" s="109">
        <f t="shared" si="2"/>
        <v>360</v>
      </c>
    </row>
    <row r="41" spans="1:7" ht="20.100000000000001" customHeight="1" x14ac:dyDescent="0.2">
      <c r="A41" s="78" t="s">
        <v>131</v>
      </c>
      <c r="B41" s="78" t="s">
        <v>132</v>
      </c>
      <c r="C41" s="79" t="s">
        <v>133</v>
      </c>
      <c r="D41" s="91">
        <v>1</v>
      </c>
      <c r="E41" s="81"/>
      <c r="F41" s="109">
        <v>360</v>
      </c>
      <c r="G41" s="109">
        <f t="shared" si="2"/>
        <v>360</v>
      </c>
    </row>
    <row r="42" spans="1:7" ht="20.100000000000001" customHeight="1" x14ac:dyDescent="0.25">
      <c r="A42" s="78"/>
      <c r="B42" s="78"/>
      <c r="C42" s="79"/>
      <c r="D42" s="93">
        <v>5</v>
      </c>
      <c r="E42" s="81"/>
      <c r="F42" s="40"/>
      <c r="G42" s="40"/>
    </row>
    <row r="43" spans="1:7" ht="20.100000000000001" customHeight="1" x14ac:dyDescent="0.2">
      <c r="A43" s="83" t="s">
        <v>134</v>
      </c>
      <c r="B43" s="83">
        <v>220951467</v>
      </c>
      <c r="C43" s="92" t="s">
        <v>135</v>
      </c>
      <c r="D43" s="91">
        <v>1</v>
      </c>
      <c r="E43" s="81"/>
      <c r="F43" s="109">
        <v>360</v>
      </c>
      <c r="G43" s="109">
        <f t="shared" ref="G43:G47" si="3">+D43*F43</f>
        <v>360</v>
      </c>
    </row>
    <row r="44" spans="1:7" ht="20.100000000000001" customHeight="1" x14ac:dyDescent="0.2">
      <c r="A44" s="78" t="s">
        <v>136</v>
      </c>
      <c r="B44" s="78">
        <v>220951468</v>
      </c>
      <c r="C44" s="79" t="s">
        <v>137</v>
      </c>
      <c r="D44" s="91">
        <v>1</v>
      </c>
      <c r="E44" s="81"/>
      <c r="F44" s="109">
        <v>360</v>
      </c>
      <c r="G44" s="109">
        <f t="shared" si="3"/>
        <v>360</v>
      </c>
    </row>
    <row r="45" spans="1:7" ht="20.100000000000001" customHeight="1" x14ac:dyDescent="0.2">
      <c r="A45" s="83" t="s">
        <v>138</v>
      </c>
      <c r="B45" s="83">
        <v>220951469</v>
      </c>
      <c r="C45" s="92" t="s">
        <v>139</v>
      </c>
      <c r="D45" s="91">
        <v>1</v>
      </c>
      <c r="E45" s="81"/>
      <c r="F45" s="109">
        <v>360</v>
      </c>
      <c r="G45" s="109">
        <f t="shared" si="3"/>
        <v>360</v>
      </c>
    </row>
    <row r="46" spans="1:7" ht="20.100000000000001" customHeight="1" x14ac:dyDescent="0.2">
      <c r="A46" s="78" t="s">
        <v>140</v>
      </c>
      <c r="B46" s="78">
        <v>210127046</v>
      </c>
      <c r="C46" s="79" t="s">
        <v>141</v>
      </c>
      <c r="D46" s="91">
        <v>1</v>
      </c>
      <c r="E46" s="81"/>
      <c r="F46" s="109">
        <v>360</v>
      </c>
      <c r="G46" s="109">
        <f t="shared" si="3"/>
        <v>360</v>
      </c>
    </row>
    <row r="47" spans="1:7" ht="20.100000000000001" customHeight="1" x14ac:dyDescent="0.2">
      <c r="A47" s="83" t="s">
        <v>142</v>
      </c>
      <c r="B47" s="83">
        <v>210127047</v>
      </c>
      <c r="C47" s="92" t="s">
        <v>143</v>
      </c>
      <c r="D47" s="91">
        <v>1</v>
      </c>
      <c r="E47" s="81"/>
      <c r="F47" s="109">
        <v>360</v>
      </c>
      <c r="G47" s="109">
        <f t="shared" si="3"/>
        <v>360</v>
      </c>
    </row>
    <row r="48" spans="1:7" ht="20.100000000000001" customHeight="1" x14ac:dyDescent="0.25">
      <c r="A48" s="42"/>
      <c r="B48" s="42"/>
      <c r="C48" s="43"/>
      <c r="D48" s="93">
        <v>5</v>
      </c>
      <c r="E48" s="81"/>
      <c r="F48" s="40"/>
      <c r="G48" s="40"/>
    </row>
    <row r="49" spans="1:7" ht="20.100000000000001" customHeight="1" x14ac:dyDescent="0.2">
      <c r="A49" s="94" t="s">
        <v>144</v>
      </c>
      <c r="B49" s="94" t="s">
        <v>145</v>
      </c>
      <c r="C49" s="95" t="s">
        <v>146</v>
      </c>
      <c r="D49" s="96">
        <v>3</v>
      </c>
      <c r="E49" s="39"/>
      <c r="F49" s="109">
        <v>14.88</v>
      </c>
      <c r="G49" s="109">
        <f t="shared" ref="G49:G58" si="4">+D49*F49</f>
        <v>44.64</v>
      </c>
    </row>
    <row r="50" spans="1:7" ht="20.100000000000001" customHeight="1" x14ac:dyDescent="0.2">
      <c r="A50" s="98" t="s">
        <v>147</v>
      </c>
      <c r="B50" s="98" t="s">
        <v>148</v>
      </c>
      <c r="C50" s="99" t="s">
        <v>149</v>
      </c>
      <c r="D50" s="96">
        <v>4</v>
      </c>
      <c r="E50" s="39"/>
      <c r="F50" s="109">
        <v>14.88</v>
      </c>
      <c r="G50" s="109">
        <f t="shared" si="4"/>
        <v>59.52</v>
      </c>
    </row>
    <row r="51" spans="1:7" ht="20.100000000000001" customHeight="1" x14ac:dyDescent="0.2">
      <c r="A51" s="94" t="s">
        <v>150</v>
      </c>
      <c r="B51" s="94" t="s">
        <v>148</v>
      </c>
      <c r="C51" s="95" t="s">
        <v>151</v>
      </c>
      <c r="D51" s="96">
        <v>8</v>
      </c>
      <c r="E51" s="39"/>
      <c r="F51" s="109">
        <v>14.88</v>
      </c>
      <c r="G51" s="109">
        <f t="shared" si="4"/>
        <v>119.04</v>
      </c>
    </row>
    <row r="52" spans="1:7" ht="20.100000000000001" customHeight="1" x14ac:dyDescent="0.2">
      <c r="A52" s="98" t="s">
        <v>152</v>
      </c>
      <c r="B52" s="98" t="s">
        <v>153</v>
      </c>
      <c r="C52" s="99" t="s">
        <v>154</v>
      </c>
      <c r="D52" s="96">
        <v>8</v>
      </c>
      <c r="E52" s="39"/>
      <c r="F52" s="109">
        <v>14.88</v>
      </c>
      <c r="G52" s="109">
        <f t="shared" si="4"/>
        <v>119.04</v>
      </c>
    </row>
    <row r="53" spans="1:7" ht="20.100000000000001" customHeight="1" x14ac:dyDescent="0.2">
      <c r="A53" s="94" t="s">
        <v>155</v>
      </c>
      <c r="B53" s="94" t="s">
        <v>156</v>
      </c>
      <c r="C53" s="95" t="s">
        <v>157</v>
      </c>
      <c r="D53" s="96">
        <v>8</v>
      </c>
      <c r="E53" s="39"/>
      <c r="F53" s="109">
        <v>14.88</v>
      </c>
      <c r="G53" s="109">
        <f t="shared" si="4"/>
        <v>119.04</v>
      </c>
    </row>
    <row r="54" spans="1:7" ht="20.100000000000001" customHeight="1" x14ac:dyDescent="0.2">
      <c r="A54" s="98" t="s">
        <v>158</v>
      </c>
      <c r="B54" s="98" t="s">
        <v>159</v>
      </c>
      <c r="C54" s="99" t="s">
        <v>160</v>
      </c>
      <c r="D54" s="96">
        <v>4</v>
      </c>
      <c r="E54" s="39"/>
      <c r="F54" s="109">
        <v>14.88</v>
      </c>
      <c r="G54" s="109">
        <f t="shared" si="4"/>
        <v>59.52</v>
      </c>
    </row>
    <row r="55" spans="1:7" ht="20.100000000000001" customHeight="1" x14ac:dyDescent="0.2">
      <c r="A55" s="94" t="s">
        <v>161</v>
      </c>
      <c r="B55" s="94" t="s">
        <v>159</v>
      </c>
      <c r="C55" s="95" t="s">
        <v>162</v>
      </c>
      <c r="D55" s="96">
        <v>4</v>
      </c>
      <c r="E55" s="39"/>
      <c r="F55" s="109">
        <v>14.88</v>
      </c>
      <c r="G55" s="109">
        <f t="shared" si="4"/>
        <v>59.52</v>
      </c>
    </row>
    <row r="56" spans="1:7" ht="20.100000000000001" customHeight="1" x14ac:dyDescent="0.2">
      <c r="A56" s="94" t="s">
        <v>163</v>
      </c>
      <c r="B56" s="94" t="s">
        <v>164</v>
      </c>
      <c r="C56" s="95" t="s">
        <v>165</v>
      </c>
      <c r="D56" s="96">
        <v>4</v>
      </c>
      <c r="E56" s="39"/>
      <c r="F56" s="109">
        <v>14.88</v>
      </c>
      <c r="G56" s="109">
        <f t="shared" si="4"/>
        <v>59.52</v>
      </c>
    </row>
    <row r="57" spans="1:7" ht="20.100000000000001" customHeight="1" x14ac:dyDescent="0.2">
      <c r="A57" s="94" t="s">
        <v>166</v>
      </c>
      <c r="B57" s="94" t="s">
        <v>167</v>
      </c>
      <c r="C57" s="95" t="s">
        <v>168</v>
      </c>
      <c r="D57" s="96">
        <v>4</v>
      </c>
      <c r="E57" s="39"/>
      <c r="F57" s="109">
        <v>14.88</v>
      </c>
      <c r="G57" s="109">
        <f t="shared" si="4"/>
        <v>59.52</v>
      </c>
    </row>
    <row r="58" spans="1:7" ht="20.100000000000001" customHeight="1" x14ac:dyDescent="0.2">
      <c r="A58" s="94" t="s">
        <v>169</v>
      </c>
      <c r="B58" s="94" t="s">
        <v>170</v>
      </c>
      <c r="C58" s="95" t="s">
        <v>171</v>
      </c>
      <c r="D58" s="96">
        <v>4</v>
      </c>
      <c r="E58" s="39"/>
      <c r="F58" s="109">
        <v>14.88</v>
      </c>
      <c r="G58" s="109">
        <f t="shared" si="4"/>
        <v>59.52</v>
      </c>
    </row>
    <row r="59" spans="1:7" ht="20.100000000000001" customHeight="1" x14ac:dyDescent="0.25">
      <c r="A59" s="94"/>
      <c r="B59" s="94"/>
      <c r="C59" s="95"/>
      <c r="D59" s="100">
        <f>SUM(D49:D58)</f>
        <v>51</v>
      </c>
      <c r="E59" s="39"/>
      <c r="F59" s="97"/>
      <c r="G59" s="97"/>
    </row>
    <row r="60" spans="1:7" ht="20.100000000000001" customHeight="1" x14ac:dyDescent="0.2">
      <c r="A60" s="98" t="s">
        <v>172</v>
      </c>
      <c r="B60" s="101">
        <v>2306000638</v>
      </c>
      <c r="C60" s="99" t="s">
        <v>173</v>
      </c>
      <c r="D60" s="96">
        <v>8</v>
      </c>
      <c r="E60" s="39"/>
      <c r="F60" s="109">
        <v>36</v>
      </c>
      <c r="G60" s="109">
        <f t="shared" ref="G60:G72" si="5">+D60*F60</f>
        <v>288</v>
      </c>
    </row>
    <row r="61" spans="1:7" ht="20.100000000000001" customHeight="1" x14ac:dyDescent="0.2">
      <c r="A61" s="94" t="s">
        <v>174</v>
      </c>
      <c r="B61" s="94" t="s">
        <v>175</v>
      </c>
      <c r="C61" s="95" t="s">
        <v>176</v>
      </c>
      <c r="D61" s="96">
        <v>4</v>
      </c>
      <c r="E61" s="39"/>
      <c r="F61" s="109">
        <v>36</v>
      </c>
      <c r="G61" s="109">
        <f t="shared" si="5"/>
        <v>144</v>
      </c>
    </row>
    <row r="62" spans="1:7" ht="20.100000000000001" customHeight="1" x14ac:dyDescent="0.2">
      <c r="A62" s="94" t="s">
        <v>174</v>
      </c>
      <c r="B62" s="94" t="s">
        <v>177</v>
      </c>
      <c r="C62" s="95" t="s">
        <v>176</v>
      </c>
      <c r="D62" s="96">
        <v>4</v>
      </c>
      <c r="E62" s="39"/>
      <c r="F62" s="109">
        <v>36</v>
      </c>
      <c r="G62" s="109">
        <f t="shared" si="5"/>
        <v>144</v>
      </c>
    </row>
    <row r="63" spans="1:7" ht="20.100000000000001" customHeight="1" x14ac:dyDescent="0.2">
      <c r="A63" s="98" t="s">
        <v>178</v>
      </c>
      <c r="B63" s="98" t="s">
        <v>179</v>
      </c>
      <c r="C63" s="99" t="s">
        <v>180</v>
      </c>
      <c r="D63" s="96">
        <v>15</v>
      </c>
      <c r="E63" s="39"/>
      <c r="F63" s="109">
        <v>36</v>
      </c>
      <c r="G63" s="109">
        <f t="shared" si="5"/>
        <v>540</v>
      </c>
    </row>
    <row r="64" spans="1:7" ht="20.100000000000001" customHeight="1" x14ac:dyDescent="0.2">
      <c r="A64" s="98" t="s">
        <v>178</v>
      </c>
      <c r="B64" s="98" t="s">
        <v>181</v>
      </c>
      <c r="C64" s="99" t="s">
        <v>180</v>
      </c>
      <c r="D64" s="96">
        <v>1</v>
      </c>
      <c r="E64" s="39"/>
      <c r="F64" s="109">
        <v>36</v>
      </c>
      <c r="G64" s="109">
        <f t="shared" si="5"/>
        <v>36</v>
      </c>
    </row>
    <row r="65" spans="1:7" ht="20.100000000000001" customHeight="1" x14ac:dyDescent="0.2">
      <c r="A65" s="94" t="s">
        <v>182</v>
      </c>
      <c r="B65" s="94" t="s">
        <v>183</v>
      </c>
      <c r="C65" s="95" t="s">
        <v>184</v>
      </c>
      <c r="D65" s="96">
        <v>3</v>
      </c>
      <c r="E65" s="39"/>
      <c r="F65" s="109">
        <v>36</v>
      </c>
      <c r="G65" s="109">
        <f t="shared" si="5"/>
        <v>108</v>
      </c>
    </row>
    <row r="66" spans="1:7" ht="20.100000000000001" customHeight="1" x14ac:dyDescent="0.2">
      <c r="A66" s="37" t="s">
        <v>182</v>
      </c>
      <c r="B66" s="101">
        <v>2306000641</v>
      </c>
      <c r="C66" s="38" t="s">
        <v>184</v>
      </c>
      <c r="D66" s="96">
        <v>13</v>
      </c>
      <c r="E66" s="39"/>
      <c r="F66" s="109">
        <v>36</v>
      </c>
      <c r="G66" s="109">
        <f t="shared" si="5"/>
        <v>468</v>
      </c>
    </row>
    <row r="67" spans="1:7" ht="20.100000000000001" customHeight="1" x14ac:dyDescent="0.2">
      <c r="A67" s="98" t="s">
        <v>185</v>
      </c>
      <c r="B67" s="98" t="s">
        <v>186</v>
      </c>
      <c r="C67" s="99" t="s">
        <v>187</v>
      </c>
      <c r="D67" s="96">
        <v>4</v>
      </c>
      <c r="E67" s="39"/>
      <c r="F67" s="109">
        <v>36</v>
      </c>
      <c r="G67" s="109">
        <f t="shared" si="5"/>
        <v>144</v>
      </c>
    </row>
    <row r="68" spans="1:7" ht="20.100000000000001" customHeight="1" x14ac:dyDescent="0.2">
      <c r="A68" s="37" t="s">
        <v>185</v>
      </c>
      <c r="B68" s="101">
        <v>2306000642</v>
      </c>
      <c r="C68" s="38" t="s">
        <v>187</v>
      </c>
      <c r="D68" s="96">
        <v>12</v>
      </c>
      <c r="E68" s="39"/>
      <c r="F68" s="109">
        <v>36</v>
      </c>
      <c r="G68" s="109">
        <f t="shared" si="5"/>
        <v>432</v>
      </c>
    </row>
    <row r="69" spans="1:7" ht="20.100000000000001" customHeight="1" x14ac:dyDescent="0.2">
      <c r="A69" s="94" t="s">
        <v>188</v>
      </c>
      <c r="B69" s="94" t="s">
        <v>189</v>
      </c>
      <c r="C69" s="95" t="s">
        <v>190</v>
      </c>
      <c r="D69" s="96">
        <v>8</v>
      </c>
      <c r="E69" s="39"/>
      <c r="F69" s="109">
        <v>36</v>
      </c>
      <c r="G69" s="109">
        <f t="shared" si="5"/>
        <v>288</v>
      </c>
    </row>
    <row r="70" spans="1:7" ht="20.100000000000001" customHeight="1" x14ac:dyDescent="0.2">
      <c r="A70" s="98" t="s">
        <v>191</v>
      </c>
      <c r="B70" s="98" t="s">
        <v>192</v>
      </c>
      <c r="C70" s="99" t="s">
        <v>193</v>
      </c>
      <c r="D70" s="96">
        <v>8</v>
      </c>
      <c r="E70" s="39"/>
      <c r="F70" s="109">
        <v>36</v>
      </c>
      <c r="G70" s="109">
        <f t="shared" si="5"/>
        <v>288</v>
      </c>
    </row>
    <row r="71" spans="1:7" ht="20.100000000000001" customHeight="1" x14ac:dyDescent="0.2">
      <c r="A71" s="94" t="s">
        <v>194</v>
      </c>
      <c r="B71" s="94" t="s">
        <v>195</v>
      </c>
      <c r="C71" s="95" t="s">
        <v>196</v>
      </c>
      <c r="D71" s="96">
        <v>8</v>
      </c>
      <c r="E71" s="39"/>
      <c r="F71" s="109">
        <v>36</v>
      </c>
      <c r="G71" s="109">
        <f t="shared" si="5"/>
        <v>288</v>
      </c>
    </row>
    <row r="72" spans="1:7" ht="20.100000000000001" customHeight="1" x14ac:dyDescent="0.2">
      <c r="A72" s="98" t="s">
        <v>197</v>
      </c>
      <c r="B72" s="98" t="s">
        <v>198</v>
      </c>
      <c r="C72" s="99" t="s">
        <v>199</v>
      </c>
      <c r="D72" s="96">
        <v>8</v>
      </c>
      <c r="E72" s="39"/>
      <c r="F72" s="109">
        <v>36</v>
      </c>
      <c r="G72" s="109">
        <f t="shared" si="5"/>
        <v>288</v>
      </c>
    </row>
    <row r="73" spans="1:7" ht="20.100000000000001" customHeight="1" x14ac:dyDescent="0.25">
      <c r="A73" s="102"/>
      <c r="B73" s="102"/>
      <c r="C73" s="103"/>
      <c r="D73" s="100">
        <f>SUM(D60:D72)</f>
        <v>96</v>
      </c>
      <c r="E73" s="104"/>
      <c r="F73" s="97"/>
      <c r="G73" s="97"/>
    </row>
    <row r="74" spans="1:7" ht="20.100000000000001" customHeight="1" x14ac:dyDescent="0.25">
      <c r="A74" s="98" t="s">
        <v>200</v>
      </c>
      <c r="B74" s="98" t="s">
        <v>201</v>
      </c>
      <c r="C74" s="95" t="s">
        <v>202</v>
      </c>
      <c r="D74" s="96">
        <v>4</v>
      </c>
      <c r="E74" s="104"/>
      <c r="F74" s="109">
        <v>36</v>
      </c>
      <c r="G74" s="109">
        <f t="shared" ref="G74:G82" si="6">+D74*F74</f>
        <v>144</v>
      </c>
    </row>
    <row r="75" spans="1:7" ht="20.100000000000001" customHeight="1" x14ac:dyDescent="0.25">
      <c r="A75" s="98" t="s">
        <v>203</v>
      </c>
      <c r="B75" s="98" t="s">
        <v>204</v>
      </c>
      <c r="C75" s="95" t="s">
        <v>205</v>
      </c>
      <c r="D75" s="96">
        <v>4</v>
      </c>
      <c r="E75" s="104"/>
      <c r="F75" s="109">
        <v>36</v>
      </c>
      <c r="G75" s="109">
        <f t="shared" si="6"/>
        <v>144</v>
      </c>
    </row>
    <row r="76" spans="1:7" ht="20.100000000000001" customHeight="1" x14ac:dyDescent="0.25">
      <c r="A76" s="98" t="s">
        <v>206</v>
      </c>
      <c r="B76" s="44" t="s">
        <v>207</v>
      </c>
      <c r="C76" s="95" t="s">
        <v>208</v>
      </c>
      <c r="D76" s="105">
        <v>4</v>
      </c>
      <c r="E76" s="104"/>
      <c r="F76" s="109">
        <v>36</v>
      </c>
      <c r="G76" s="109">
        <f t="shared" si="6"/>
        <v>144</v>
      </c>
    </row>
    <row r="77" spans="1:7" ht="20.100000000000001" customHeight="1" x14ac:dyDescent="0.25">
      <c r="A77" s="98" t="s">
        <v>209</v>
      </c>
      <c r="B77" s="44" t="s">
        <v>210</v>
      </c>
      <c r="C77" s="95" t="s">
        <v>211</v>
      </c>
      <c r="D77" s="105">
        <v>4</v>
      </c>
      <c r="E77" s="104"/>
      <c r="F77" s="109">
        <v>36</v>
      </c>
      <c r="G77" s="109">
        <f t="shared" si="6"/>
        <v>144</v>
      </c>
    </row>
    <row r="78" spans="1:7" ht="20.100000000000001" customHeight="1" x14ac:dyDescent="0.25">
      <c r="A78" s="98" t="s">
        <v>212</v>
      </c>
      <c r="B78" s="44" t="s">
        <v>213</v>
      </c>
      <c r="C78" s="95" t="s">
        <v>214</v>
      </c>
      <c r="D78" s="105">
        <v>4</v>
      </c>
      <c r="E78" s="104"/>
      <c r="F78" s="109">
        <v>36</v>
      </c>
      <c r="G78" s="109">
        <f t="shared" si="6"/>
        <v>144</v>
      </c>
    </row>
    <row r="79" spans="1:7" ht="20.100000000000001" customHeight="1" x14ac:dyDescent="0.25">
      <c r="A79" s="98" t="s">
        <v>215</v>
      </c>
      <c r="B79" s="44" t="s">
        <v>216</v>
      </c>
      <c r="C79" s="95" t="s">
        <v>217</v>
      </c>
      <c r="D79" s="105">
        <v>4</v>
      </c>
      <c r="E79" s="104"/>
      <c r="F79" s="109">
        <v>36</v>
      </c>
      <c r="G79" s="109">
        <f t="shared" si="6"/>
        <v>144</v>
      </c>
    </row>
    <row r="80" spans="1:7" ht="20.100000000000001" customHeight="1" x14ac:dyDescent="0.25">
      <c r="A80" s="98" t="s">
        <v>218</v>
      </c>
      <c r="B80" s="44" t="s">
        <v>219</v>
      </c>
      <c r="C80" s="95" t="s">
        <v>220</v>
      </c>
      <c r="D80" s="105">
        <v>4</v>
      </c>
      <c r="E80" s="104"/>
      <c r="F80" s="109">
        <v>36</v>
      </c>
      <c r="G80" s="109">
        <f t="shared" si="6"/>
        <v>144</v>
      </c>
    </row>
    <row r="81" spans="1:7" ht="20.100000000000001" customHeight="1" x14ac:dyDescent="0.25">
      <c r="A81" s="98" t="s">
        <v>221</v>
      </c>
      <c r="B81" s="44" t="s">
        <v>222</v>
      </c>
      <c r="C81" s="95" t="s">
        <v>223</v>
      </c>
      <c r="D81" s="105">
        <v>4</v>
      </c>
      <c r="E81" s="104"/>
      <c r="F81" s="109">
        <v>36</v>
      </c>
      <c r="G81" s="109">
        <f t="shared" si="6"/>
        <v>144</v>
      </c>
    </row>
    <row r="82" spans="1:7" ht="20.100000000000001" customHeight="1" x14ac:dyDescent="0.25">
      <c r="A82" s="98" t="s">
        <v>224</v>
      </c>
      <c r="B82" s="44" t="s">
        <v>225</v>
      </c>
      <c r="C82" s="95" t="s">
        <v>226</v>
      </c>
      <c r="D82" s="105">
        <v>4</v>
      </c>
      <c r="E82" s="104"/>
      <c r="F82" s="109">
        <v>36</v>
      </c>
      <c r="G82" s="109">
        <f t="shared" si="6"/>
        <v>144</v>
      </c>
    </row>
    <row r="83" spans="1:7" ht="20.100000000000001" customHeight="1" x14ac:dyDescent="0.25">
      <c r="A83" s="106"/>
      <c r="B83" s="106"/>
      <c r="C83" s="95"/>
      <c r="D83" s="107">
        <f>SUM(D74:D82)</f>
        <v>36</v>
      </c>
      <c r="E83" s="104"/>
      <c r="F83" s="97"/>
      <c r="G83" s="97"/>
    </row>
    <row r="84" spans="1:7" ht="20.100000000000001" customHeight="1" x14ac:dyDescent="0.2">
      <c r="A84" s="41" t="s">
        <v>227</v>
      </c>
      <c r="B84" s="41" t="s">
        <v>228</v>
      </c>
      <c r="C84" s="99" t="s">
        <v>229</v>
      </c>
      <c r="D84" s="108">
        <v>6</v>
      </c>
      <c r="E84" s="37"/>
      <c r="F84" s="109">
        <v>14.88</v>
      </c>
      <c r="G84" s="109">
        <f t="shared" ref="G84:G148" si="7">+D84*F84</f>
        <v>89.28</v>
      </c>
    </row>
    <row r="85" spans="1:7" ht="20.100000000000001" customHeight="1" x14ac:dyDescent="0.2">
      <c r="A85" s="42" t="s">
        <v>230</v>
      </c>
      <c r="B85" s="42" t="s">
        <v>231</v>
      </c>
      <c r="C85" s="95" t="s">
        <v>232</v>
      </c>
      <c r="D85" s="108">
        <v>6</v>
      </c>
      <c r="E85" s="37"/>
      <c r="F85" s="109">
        <v>14.88</v>
      </c>
      <c r="G85" s="109">
        <f t="shared" si="7"/>
        <v>89.28</v>
      </c>
    </row>
    <row r="86" spans="1:7" ht="20.100000000000001" customHeight="1" x14ac:dyDescent="0.2">
      <c r="A86" s="41" t="s">
        <v>233</v>
      </c>
      <c r="B86" s="41" t="s">
        <v>234</v>
      </c>
      <c r="C86" s="99" t="s">
        <v>235</v>
      </c>
      <c r="D86" s="108">
        <v>6</v>
      </c>
      <c r="E86" s="37"/>
      <c r="F86" s="109">
        <v>14.88</v>
      </c>
      <c r="G86" s="109">
        <f t="shared" si="7"/>
        <v>89.28</v>
      </c>
    </row>
    <row r="87" spans="1:7" ht="20.100000000000001" customHeight="1" x14ac:dyDescent="0.2">
      <c r="A87" s="42" t="s">
        <v>236</v>
      </c>
      <c r="B87" s="42" t="s">
        <v>237</v>
      </c>
      <c r="C87" s="95" t="s">
        <v>238</v>
      </c>
      <c r="D87" s="108">
        <v>5</v>
      </c>
      <c r="E87" s="37"/>
      <c r="F87" s="109">
        <v>14.88</v>
      </c>
      <c r="G87" s="109">
        <f t="shared" si="7"/>
        <v>74.400000000000006</v>
      </c>
    </row>
    <row r="88" spans="1:7" ht="20.100000000000001" customHeight="1" x14ac:dyDescent="0.2">
      <c r="A88" s="42" t="s">
        <v>236</v>
      </c>
      <c r="B88" s="37">
        <v>221052309</v>
      </c>
      <c r="C88" s="95" t="s">
        <v>238</v>
      </c>
      <c r="D88" s="108">
        <v>1</v>
      </c>
      <c r="E88" s="37"/>
      <c r="F88" s="109">
        <v>14.88</v>
      </c>
      <c r="G88" s="109">
        <f t="shared" si="7"/>
        <v>14.88</v>
      </c>
    </row>
    <row r="89" spans="1:7" ht="20.100000000000001" customHeight="1" x14ac:dyDescent="0.2">
      <c r="A89" s="41" t="s">
        <v>239</v>
      </c>
      <c r="B89" s="41" t="s">
        <v>240</v>
      </c>
      <c r="C89" s="99" t="s">
        <v>241</v>
      </c>
      <c r="D89" s="108">
        <v>6</v>
      </c>
      <c r="E89" s="37"/>
      <c r="F89" s="109">
        <v>14.88</v>
      </c>
      <c r="G89" s="109">
        <f t="shared" si="7"/>
        <v>89.28</v>
      </c>
    </row>
    <row r="90" spans="1:7" ht="20.100000000000001" customHeight="1" x14ac:dyDescent="0.2">
      <c r="A90" s="42" t="s">
        <v>242</v>
      </c>
      <c r="B90" s="42" t="s">
        <v>243</v>
      </c>
      <c r="C90" s="95" t="s">
        <v>244</v>
      </c>
      <c r="D90" s="108">
        <v>6</v>
      </c>
      <c r="E90" s="37"/>
      <c r="F90" s="109">
        <v>14.88</v>
      </c>
      <c r="G90" s="109">
        <f t="shared" si="7"/>
        <v>89.28</v>
      </c>
    </row>
    <row r="91" spans="1:7" ht="20.100000000000001" customHeight="1" x14ac:dyDescent="0.2">
      <c r="A91" s="41" t="s">
        <v>245</v>
      </c>
      <c r="B91" s="41" t="s">
        <v>246</v>
      </c>
      <c r="C91" s="99" t="s">
        <v>247</v>
      </c>
      <c r="D91" s="108">
        <v>6</v>
      </c>
      <c r="E91" s="37"/>
      <c r="F91" s="109">
        <v>14.88</v>
      </c>
      <c r="G91" s="109">
        <f t="shared" si="7"/>
        <v>89.28</v>
      </c>
    </row>
    <row r="92" spans="1:7" ht="20.100000000000001" customHeight="1" x14ac:dyDescent="0.2">
      <c r="A92" s="42" t="s">
        <v>248</v>
      </c>
      <c r="B92" s="42">
        <v>210936085</v>
      </c>
      <c r="C92" s="95" t="s">
        <v>249</v>
      </c>
      <c r="D92" s="108">
        <v>6</v>
      </c>
      <c r="E92" s="37"/>
      <c r="F92" s="109">
        <v>14.88</v>
      </c>
      <c r="G92" s="109">
        <f t="shared" si="7"/>
        <v>89.28</v>
      </c>
    </row>
    <row r="93" spans="1:7" ht="20.100000000000001" customHeight="1" x14ac:dyDescent="0.2">
      <c r="A93" s="98" t="s">
        <v>250</v>
      </c>
      <c r="B93" s="98" t="s">
        <v>251</v>
      </c>
      <c r="C93" s="99" t="s">
        <v>252</v>
      </c>
      <c r="D93" s="108">
        <v>6</v>
      </c>
      <c r="E93" s="37"/>
      <c r="F93" s="109">
        <v>14.88</v>
      </c>
      <c r="G93" s="109">
        <f t="shared" si="7"/>
        <v>89.28</v>
      </c>
    </row>
    <row r="94" spans="1:7" ht="20.100000000000001" customHeight="1" x14ac:dyDescent="0.2">
      <c r="A94" s="42" t="s">
        <v>253</v>
      </c>
      <c r="B94" s="42">
        <v>201225757</v>
      </c>
      <c r="C94" s="95" t="s">
        <v>254</v>
      </c>
      <c r="D94" s="108">
        <v>6</v>
      </c>
      <c r="E94" s="37"/>
      <c r="F94" s="109">
        <v>14.88</v>
      </c>
      <c r="G94" s="109">
        <f t="shared" si="7"/>
        <v>89.28</v>
      </c>
    </row>
    <row r="95" spans="1:7" ht="20.100000000000001" customHeight="1" x14ac:dyDescent="0.2">
      <c r="A95" s="41" t="s">
        <v>255</v>
      </c>
      <c r="B95" s="41">
        <v>201225758</v>
      </c>
      <c r="C95" s="99" t="s">
        <v>256</v>
      </c>
      <c r="D95" s="108">
        <v>6</v>
      </c>
      <c r="E95" s="37"/>
      <c r="F95" s="109">
        <v>14.88</v>
      </c>
      <c r="G95" s="109">
        <f t="shared" si="7"/>
        <v>89.28</v>
      </c>
    </row>
    <row r="96" spans="1:7" ht="20.100000000000001" customHeight="1" x14ac:dyDescent="0.2">
      <c r="A96" s="42" t="s">
        <v>257</v>
      </c>
      <c r="B96" s="42">
        <v>210330220</v>
      </c>
      <c r="C96" s="95" t="s">
        <v>258</v>
      </c>
      <c r="D96" s="108">
        <v>6</v>
      </c>
      <c r="E96" s="37"/>
      <c r="F96" s="109">
        <v>14.88</v>
      </c>
      <c r="G96" s="109">
        <f t="shared" si="7"/>
        <v>89.28</v>
      </c>
    </row>
    <row r="97" spans="1:7" ht="20.100000000000001" customHeight="1" x14ac:dyDescent="0.2">
      <c r="A97" s="41" t="s">
        <v>259</v>
      </c>
      <c r="B97" s="41" t="s">
        <v>260</v>
      </c>
      <c r="C97" s="99" t="s">
        <v>261</v>
      </c>
      <c r="D97" s="108">
        <v>6</v>
      </c>
      <c r="E97" s="37"/>
      <c r="F97" s="109">
        <v>14.88</v>
      </c>
      <c r="G97" s="109">
        <f t="shared" si="7"/>
        <v>89.28</v>
      </c>
    </row>
    <row r="98" spans="1:7" ht="20.100000000000001" customHeight="1" x14ac:dyDescent="0.2">
      <c r="A98" s="42" t="s">
        <v>262</v>
      </c>
      <c r="B98" s="42">
        <v>210733737</v>
      </c>
      <c r="C98" s="95" t="s">
        <v>263</v>
      </c>
      <c r="D98" s="108">
        <v>6</v>
      </c>
      <c r="E98" s="37"/>
      <c r="F98" s="109">
        <v>14.88</v>
      </c>
      <c r="G98" s="109">
        <f t="shared" si="7"/>
        <v>89.28</v>
      </c>
    </row>
    <row r="99" spans="1:7" ht="20.100000000000001" customHeight="1" x14ac:dyDescent="0.2">
      <c r="A99" s="41" t="s">
        <v>264</v>
      </c>
      <c r="B99" s="41" t="s">
        <v>265</v>
      </c>
      <c r="C99" s="99" t="s">
        <v>266</v>
      </c>
      <c r="D99" s="108">
        <v>6</v>
      </c>
      <c r="E99" s="37"/>
      <c r="F99" s="109">
        <v>14.88</v>
      </c>
      <c r="G99" s="109">
        <f t="shared" si="7"/>
        <v>89.28</v>
      </c>
    </row>
    <row r="100" spans="1:7" ht="20.100000000000001" customHeight="1" x14ac:dyDescent="0.2">
      <c r="A100" s="42" t="s">
        <v>267</v>
      </c>
      <c r="B100" s="42" t="s">
        <v>268</v>
      </c>
      <c r="C100" s="95" t="s">
        <v>269</v>
      </c>
      <c r="D100" s="108">
        <v>6</v>
      </c>
      <c r="E100" s="37"/>
      <c r="F100" s="109">
        <v>14.88</v>
      </c>
      <c r="G100" s="109">
        <f t="shared" si="7"/>
        <v>89.28</v>
      </c>
    </row>
    <row r="101" spans="1:7" ht="20.100000000000001" customHeight="1" x14ac:dyDescent="0.2">
      <c r="A101" s="41" t="s">
        <v>270</v>
      </c>
      <c r="B101" s="41" t="s">
        <v>271</v>
      </c>
      <c r="C101" s="99" t="s">
        <v>272</v>
      </c>
      <c r="D101" s="108">
        <v>6</v>
      </c>
      <c r="E101" s="37"/>
      <c r="F101" s="109">
        <v>14.88</v>
      </c>
      <c r="G101" s="109">
        <f t="shared" si="7"/>
        <v>89.28</v>
      </c>
    </row>
    <row r="102" spans="1:7" ht="20.100000000000001" customHeight="1" x14ac:dyDescent="0.2">
      <c r="A102" s="42" t="s">
        <v>273</v>
      </c>
      <c r="B102" s="42" t="s">
        <v>274</v>
      </c>
      <c r="C102" s="95" t="s">
        <v>275</v>
      </c>
      <c r="D102" s="108">
        <v>6</v>
      </c>
      <c r="E102" s="37"/>
      <c r="F102" s="109">
        <v>14.88</v>
      </c>
      <c r="G102" s="109">
        <f t="shared" si="7"/>
        <v>89.28</v>
      </c>
    </row>
    <row r="103" spans="1:7" ht="20.100000000000001" customHeight="1" x14ac:dyDescent="0.2">
      <c r="A103" s="41" t="s">
        <v>276</v>
      </c>
      <c r="B103" s="41" t="s">
        <v>277</v>
      </c>
      <c r="C103" s="99" t="s">
        <v>278</v>
      </c>
      <c r="D103" s="108">
        <v>6</v>
      </c>
      <c r="E103" s="37"/>
      <c r="F103" s="109">
        <v>14.88</v>
      </c>
      <c r="G103" s="109">
        <f t="shared" si="7"/>
        <v>89.28</v>
      </c>
    </row>
    <row r="104" spans="1:7" ht="20.100000000000001" customHeight="1" x14ac:dyDescent="0.2">
      <c r="A104" s="42" t="s">
        <v>279</v>
      </c>
      <c r="B104" s="42" t="s">
        <v>280</v>
      </c>
      <c r="C104" s="95" t="s">
        <v>281</v>
      </c>
      <c r="D104" s="108">
        <v>6</v>
      </c>
      <c r="E104" s="37"/>
      <c r="F104" s="109">
        <v>14.88</v>
      </c>
      <c r="G104" s="109">
        <f t="shared" si="7"/>
        <v>89.28</v>
      </c>
    </row>
    <row r="105" spans="1:7" ht="20.100000000000001" customHeight="1" x14ac:dyDescent="0.2">
      <c r="A105" s="41" t="s">
        <v>282</v>
      </c>
      <c r="B105" s="41" t="s">
        <v>283</v>
      </c>
      <c r="C105" s="99" t="s">
        <v>284</v>
      </c>
      <c r="D105" s="108">
        <v>6</v>
      </c>
      <c r="E105" s="37"/>
      <c r="F105" s="109">
        <v>14.88</v>
      </c>
      <c r="G105" s="109">
        <f t="shared" si="7"/>
        <v>89.28</v>
      </c>
    </row>
    <row r="106" spans="1:7" ht="20.100000000000001" customHeight="1" x14ac:dyDescent="0.2">
      <c r="A106" s="42" t="s">
        <v>285</v>
      </c>
      <c r="B106" s="42" t="s">
        <v>286</v>
      </c>
      <c r="C106" s="95" t="s">
        <v>287</v>
      </c>
      <c r="D106" s="108">
        <v>6</v>
      </c>
      <c r="E106" s="37"/>
      <c r="F106" s="109">
        <v>14.88</v>
      </c>
      <c r="G106" s="109">
        <f t="shared" si="7"/>
        <v>89.28</v>
      </c>
    </row>
    <row r="107" spans="1:7" ht="20.100000000000001" customHeight="1" x14ac:dyDescent="0.2">
      <c r="A107" s="41" t="s">
        <v>288</v>
      </c>
      <c r="B107" s="41" t="s">
        <v>289</v>
      </c>
      <c r="C107" s="99" t="s">
        <v>290</v>
      </c>
      <c r="D107" s="108">
        <v>6</v>
      </c>
      <c r="E107" s="37"/>
      <c r="F107" s="109">
        <v>14.88</v>
      </c>
      <c r="G107" s="109">
        <f t="shared" si="7"/>
        <v>89.28</v>
      </c>
    </row>
    <row r="108" spans="1:7" ht="20.100000000000001" customHeight="1" x14ac:dyDescent="0.2">
      <c r="A108" s="41" t="s">
        <v>291</v>
      </c>
      <c r="B108" s="41" t="s">
        <v>292</v>
      </c>
      <c r="C108" s="99" t="s">
        <v>293</v>
      </c>
      <c r="D108" s="108">
        <v>0</v>
      </c>
      <c r="E108" s="37"/>
      <c r="F108" s="109">
        <v>14.88</v>
      </c>
      <c r="G108" s="109">
        <f t="shared" si="7"/>
        <v>0</v>
      </c>
    </row>
    <row r="109" spans="1:7" ht="20.100000000000001" customHeight="1" x14ac:dyDescent="0.2">
      <c r="A109" s="42" t="s">
        <v>294</v>
      </c>
      <c r="B109" s="42" t="s">
        <v>295</v>
      </c>
      <c r="C109" s="95" t="s">
        <v>296</v>
      </c>
      <c r="D109" s="108">
        <v>6</v>
      </c>
      <c r="E109" s="37"/>
      <c r="F109" s="109">
        <v>14.88</v>
      </c>
      <c r="G109" s="109">
        <f t="shared" si="7"/>
        <v>89.28</v>
      </c>
    </row>
    <row r="110" spans="1:7" ht="20.100000000000001" customHeight="1" x14ac:dyDescent="0.2">
      <c r="A110" s="110" t="s">
        <v>297</v>
      </c>
      <c r="B110" s="110">
        <v>210936631</v>
      </c>
      <c r="C110" s="95" t="s">
        <v>298</v>
      </c>
      <c r="D110" s="108">
        <v>2</v>
      </c>
      <c r="E110" s="37"/>
      <c r="F110" s="109">
        <v>14.88</v>
      </c>
      <c r="G110" s="109">
        <f t="shared" si="7"/>
        <v>29.76</v>
      </c>
    </row>
    <row r="111" spans="1:7" ht="20.100000000000001" customHeight="1" x14ac:dyDescent="0.25">
      <c r="A111" s="42"/>
      <c r="B111" s="42"/>
      <c r="C111" s="95"/>
      <c r="D111" s="111">
        <f>SUM(D84:D110)</f>
        <v>146</v>
      </c>
      <c r="E111" s="37"/>
      <c r="F111" s="109"/>
      <c r="G111" s="109"/>
    </row>
    <row r="112" spans="1:7" ht="20.100000000000001" customHeight="1" x14ac:dyDescent="0.2">
      <c r="A112" s="41" t="s">
        <v>299</v>
      </c>
      <c r="B112" s="41" t="s">
        <v>228</v>
      </c>
      <c r="C112" s="99" t="s">
        <v>300</v>
      </c>
      <c r="D112" s="108">
        <v>6</v>
      </c>
      <c r="E112" s="37"/>
      <c r="F112" s="109">
        <v>36</v>
      </c>
      <c r="G112" s="109">
        <f t="shared" si="7"/>
        <v>216</v>
      </c>
    </row>
    <row r="113" spans="1:7" ht="20.100000000000001" customHeight="1" x14ac:dyDescent="0.2">
      <c r="A113" s="42" t="s">
        <v>301</v>
      </c>
      <c r="B113" s="42" t="s">
        <v>302</v>
      </c>
      <c r="C113" s="95" t="s">
        <v>303</v>
      </c>
      <c r="D113" s="108">
        <v>6</v>
      </c>
      <c r="E113" s="37"/>
      <c r="F113" s="109">
        <v>36</v>
      </c>
      <c r="G113" s="109">
        <f t="shared" si="7"/>
        <v>216</v>
      </c>
    </row>
    <row r="114" spans="1:7" ht="20.100000000000001" customHeight="1" x14ac:dyDescent="0.2">
      <c r="A114" s="41" t="s">
        <v>304</v>
      </c>
      <c r="B114" s="41" t="s">
        <v>305</v>
      </c>
      <c r="C114" s="99" t="s">
        <v>306</v>
      </c>
      <c r="D114" s="108">
        <v>6</v>
      </c>
      <c r="E114" s="37"/>
      <c r="F114" s="109">
        <v>36</v>
      </c>
      <c r="G114" s="109">
        <f t="shared" si="7"/>
        <v>216</v>
      </c>
    </row>
    <row r="115" spans="1:7" ht="20.100000000000001" customHeight="1" x14ac:dyDescent="0.2">
      <c r="A115" s="41" t="s">
        <v>307</v>
      </c>
      <c r="B115" s="41" t="s">
        <v>308</v>
      </c>
      <c r="C115" s="99" t="s">
        <v>309</v>
      </c>
      <c r="D115" s="108">
        <v>6</v>
      </c>
      <c r="E115" s="37"/>
      <c r="F115" s="109">
        <v>36</v>
      </c>
      <c r="G115" s="109">
        <f t="shared" si="7"/>
        <v>216</v>
      </c>
    </row>
    <row r="116" spans="1:7" ht="20.100000000000001" customHeight="1" x14ac:dyDescent="0.2">
      <c r="A116" s="42" t="s">
        <v>310</v>
      </c>
      <c r="B116" s="42">
        <v>190805847</v>
      </c>
      <c r="C116" s="95" t="s">
        <v>311</v>
      </c>
      <c r="D116" s="108">
        <v>6</v>
      </c>
      <c r="E116" s="37"/>
      <c r="F116" s="109">
        <v>36</v>
      </c>
      <c r="G116" s="109">
        <f t="shared" si="7"/>
        <v>216</v>
      </c>
    </row>
    <row r="117" spans="1:7" ht="20.100000000000001" customHeight="1" x14ac:dyDescent="0.2">
      <c r="A117" s="41" t="s">
        <v>312</v>
      </c>
      <c r="B117" s="41" t="s">
        <v>313</v>
      </c>
      <c r="C117" s="99" t="s">
        <v>314</v>
      </c>
      <c r="D117" s="108">
        <v>6</v>
      </c>
      <c r="E117" s="37"/>
      <c r="F117" s="109">
        <v>36</v>
      </c>
      <c r="G117" s="109">
        <f t="shared" si="7"/>
        <v>216</v>
      </c>
    </row>
    <row r="118" spans="1:7" ht="20.100000000000001" customHeight="1" x14ac:dyDescent="0.2">
      <c r="A118" s="42" t="s">
        <v>315</v>
      </c>
      <c r="B118" s="42" t="s">
        <v>316</v>
      </c>
      <c r="C118" s="95" t="s">
        <v>317</v>
      </c>
      <c r="D118" s="108">
        <v>6</v>
      </c>
      <c r="E118" s="37"/>
      <c r="F118" s="109">
        <v>36</v>
      </c>
      <c r="G118" s="109">
        <f t="shared" si="7"/>
        <v>216</v>
      </c>
    </row>
    <row r="119" spans="1:7" ht="20.100000000000001" customHeight="1" x14ac:dyDescent="0.2">
      <c r="A119" s="41" t="s">
        <v>318</v>
      </c>
      <c r="B119" s="41" t="s">
        <v>319</v>
      </c>
      <c r="C119" s="99" t="s">
        <v>320</v>
      </c>
      <c r="D119" s="108">
        <v>6</v>
      </c>
      <c r="E119" s="37"/>
      <c r="F119" s="109">
        <v>36</v>
      </c>
      <c r="G119" s="109">
        <f t="shared" si="7"/>
        <v>216</v>
      </c>
    </row>
    <row r="120" spans="1:7" ht="20.100000000000001" customHeight="1" x14ac:dyDescent="0.2">
      <c r="A120" s="42" t="s">
        <v>321</v>
      </c>
      <c r="B120" s="42" t="s">
        <v>322</v>
      </c>
      <c r="C120" s="95" t="s">
        <v>323</v>
      </c>
      <c r="D120" s="108">
        <v>6</v>
      </c>
      <c r="E120" s="37"/>
      <c r="F120" s="109">
        <v>36</v>
      </c>
      <c r="G120" s="109">
        <f t="shared" si="7"/>
        <v>216</v>
      </c>
    </row>
    <row r="121" spans="1:7" ht="20.100000000000001" customHeight="1" x14ac:dyDescent="0.2">
      <c r="A121" s="41" t="s">
        <v>324</v>
      </c>
      <c r="B121" s="41" t="s">
        <v>325</v>
      </c>
      <c r="C121" s="99" t="s">
        <v>326</v>
      </c>
      <c r="D121" s="108">
        <v>5</v>
      </c>
      <c r="E121" s="37"/>
      <c r="F121" s="109">
        <v>36</v>
      </c>
      <c r="G121" s="109">
        <f t="shared" si="7"/>
        <v>180</v>
      </c>
    </row>
    <row r="122" spans="1:7" ht="20.100000000000001" customHeight="1" x14ac:dyDescent="0.2">
      <c r="A122" s="41" t="s">
        <v>324</v>
      </c>
      <c r="B122" s="41">
        <v>2306000688</v>
      </c>
      <c r="C122" s="99" t="s">
        <v>326</v>
      </c>
      <c r="D122" s="108">
        <v>1</v>
      </c>
      <c r="E122" s="37"/>
      <c r="F122" s="109">
        <v>36</v>
      </c>
      <c r="G122" s="109">
        <f t="shared" si="7"/>
        <v>36</v>
      </c>
    </row>
    <row r="123" spans="1:7" ht="20.100000000000001" customHeight="1" x14ac:dyDescent="0.2">
      <c r="A123" s="42" t="s">
        <v>327</v>
      </c>
      <c r="B123" s="42" t="s">
        <v>328</v>
      </c>
      <c r="C123" s="95" t="s">
        <v>329</v>
      </c>
      <c r="D123" s="108">
        <v>6</v>
      </c>
      <c r="E123" s="37"/>
      <c r="F123" s="109">
        <v>36</v>
      </c>
      <c r="G123" s="109">
        <f t="shared" si="7"/>
        <v>216</v>
      </c>
    </row>
    <row r="124" spans="1:7" ht="20.100000000000001" customHeight="1" x14ac:dyDescent="0.2">
      <c r="A124" s="41" t="s">
        <v>330</v>
      </c>
      <c r="B124" s="41" t="s">
        <v>331</v>
      </c>
      <c r="C124" s="99" t="s">
        <v>332</v>
      </c>
      <c r="D124" s="108">
        <v>6</v>
      </c>
      <c r="E124" s="37"/>
      <c r="F124" s="109">
        <v>36</v>
      </c>
      <c r="G124" s="109">
        <f t="shared" si="7"/>
        <v>216</v>
      </c>
    </row>
    <row r="125" spans="1:7" ht="20.100000000000001" customHeight="1" x14ac:dyDescent="0.2">
      <c r="A125" s="42" t="s">
        <v>333</v>
      </c>
      <c r="B125" s="42" t="s">
        <v>334</v>
      </c>
      <c r="C125" s="95" t="s">
        <v>335</v>
      </c>
      <c r="D125" s="108">
        <v>6</v>
      </c>
      <c r="E125" s="37"/>
      <c r="F125" s="109">
        <v>36</v>
      </c>
      <c r="G125" s="109">
        <f t="shared" si="7"/>
        <v>216</v>
      </c>
    </row>
    <row r="126" spans="1:7" ht="20.100000000000001" customHeight="1" x14ac:dyDescent="0.2">
      <c r="A126" s="41" t="s">
        <v>336</v>
      </c>
      <c r="B126" s="41" t="s">
        <v>337</v>
      </c>
      <c r="C126" s="99" t="s">
        <v>338</v>
      </c>
      <c r="D126" s="108">
        <v>5</v>
      </c>
      <c r="E126" s="37"/>
      <c r="F126" s="109">
        <v>36</v>
      </c>
      <c r="G126" s="109">
        <f t="shared" si="7"/>
        <v>180</v>
      </c>
    </row>
    <row r="127" spans="1:7" ht="20.100000000000001" customHeight="1" x14ac:dyDescent="0.2">
      <c r="A127" s="41" t="s">
        <v>339</v>
      </c>
      <c r="B127" s="41" t="s">
        <v>340</v>
      </c>
      <c r="C127" s="99" t="s">
        <v>338</v>
      </c>
      <c r="D127" s="108">
        <v>1</v>
      </c>
      <c r="E127" s="37"/>
      <c r="F127" s="109">
        <v>36</v>
      </c>
      <c r="G127" s="109">
        <f t="shared" si="7"/>
        <v>36</v>
      </c>
    </row>
    <row r="128" spans="1:7" ht="20.100000000000001" customHeight="1" x14ac:dyDescent="0.2">
      <c r="A128" s="42" t="s">
        <v>341</v>
      </c>
      <c r="B128" s="42" t="s">
        <v>342</v>
      </c>
      <c r="C128" s="95" t="s">
        <v>343</v>
      </c>
      <c r="D128" s="108">
        <v>6</v>
      </c>
      <c r="E128" s="37"/>
      <c r="F128" s="109">
        <v>36</v>
      </c>
      <c r="G128" s="109">
        <f t="shared" si="7"/>
        <v>216</v>
      </c>
    </row>
    <row r="129" spans="1:7" ht="20.100000000000001" customHeight="1" x14ac:dyDescent="0.2">
      <c r="A129" s="41" t="s">
        <v>344</v>
      </c>
      <c r="B129" s="41" t="s">
        <v>345</v>
      </c>
      <c r="C129" s="99" t="s">
        <v>346</v>
      </c>
      <c r="D129" s="108">
        <v>6</v>
      </c>
      <c r="E129" s="37"/>
      <c r="F129" s="109">
        <v>36</v>
      </c>
      <c r="G129" s="109">
        <f t="shared" si="7"/>
        <v>216</v>
      </c>
    </row>
    <row r="130" spans="1:7" ht="20.100000000000001" customHeight="1" x14ac:dyDescent="0.2">
      <c r="A130" s="42" t="s">
        <v>347</v>
      </c>
      <c r="B130" s="42" t="s">
        <v>348</v>
      </c>
      <c r="C130" s="95" t="s">
        <v>349</v>
      </c>
      <c r="D130" s="108">
        <v>6</v>
      </c>
      <c r="E130" s="37"/>
      <c r="F130" s="109">
        <v>36</v>
      </c>
      <c r="G130" s="109">
        <f t="shared" si="7"/>
        <v>216</v>
      </c>
    </row>
    <row r="131" spans="1:7" ht="20.100000000000001" customHeight="1" x14ac:dyDescent="0.2">
      <c r="A131" s="41" t="s">
        <v>350</v>
      </c>
      <c r="B131" s="41" t="s">
        <v>351</v>
      </c>
      <c r="C131" s="99" t="s">
        <v>352</v>
      </c>
      <c r="D131" s="108">
        <v>6</v>
      </c>
      <c r="E131" s="37"/>
      <c r="F131" s="109">
        <v>36</v>
      </c>
      <c r="G131" s="109">
        <f t="shared" si="7"/>
        <v>216</v>
      </c>
    </row>
    <row r="132" spans="1:7" ht="20.100000000000001" customHeight="1" x14ac:dyDescent="0.2">
      <c r="A132" s="42" t="s">
        <v>353</v>
      </c>
      <c r="B132" s="42" t="s">
        <v>354</v>
      </c>
      <c r="C132" s="95" t="s">
        <v>355</v>
      </c>
      <c r="D132" s="108">
        <v>6</v>
      </c>
      <c r="E132" s="37"/>
      <c r="F132" s="109">
        <v>36</v>
      </c>
      <c r="G132" s="109">
        <f t="shared" si="7"/>
        <v>216</v>
      </c>
    </row>
    <row r="133" spans="1:7" ht="20.100000000000001" customHeight="1" x14ac:dyDescent="0.2">
      <c r="A133" s="41" t="s">
        <v>356</v>
      </c>
      <c r="B133" s="41" t="s">
        <v>357</v>
      </c>
      <c r="C133" s="99" t="s">
        <v>358</v>
      </c>
      <c r="D133" s="108">
        <v>6</v>
      </c>
      <c r="E133" s="37"/>
      <c r="F133" s="109">
        <v>36</v>
      </c>
      <c r="G133" s="109">
        <f t="shared" si="7"/>
        <v>216</v>
      </c>
    </row>
    <row r="134" spans="1:7" ht="20.100000000000001" customHeight="1" x14ac:dyDescent="0.2">
      <c r="A134" s="42" t="s">
        <v>359</v>
      </c>
      <c r="B134" s="42">
        <v>210937133</v>
      </c>
      <c r="C134" s="95" t="s">
        <v>360</v>
      </c>
      <c r="D134" s="108">
        <v>6</v>
      </c>
      <c r="E134" s="37"/>
      <c r="F134" s="109">
        <v>36</v>
      </c>
      <c r="G134" s="109">
        <f t="shared" si="7"/>
        <v>216</v>
      </c>
    </row>
    <row r="135" spans="1:7" ht="20.100000000000001" customHeight="1" x14ac:dyDescent="0.2">
      <c r="A135" s="41" t="s">
        <v>361</v>
      </c>
      <c r="B135" s="41" t="s">
        <v>362</v>
      </c>
      <c r="C135" s="99" t="s">
        <v>363</v>
      </c>
      <c r="D135" s="108">
        <v>6</v>
      </c>
      <c r="E135" s="37"/>
      <c r="F135" s="109">
        <v>36</v>
      </c>
      <c r="G135" s="109">
        <f t="shared" si="7"/>
        <v>216</v>
      </c>
    </row>
    <row r="136" spans="1:7" ht="20.100000000000001" customHeight="1" x14ac:dyDescent="0.2">
      <c r="A136" s="42" t="s">
        <v>364</v>
      </c>
      <c r="B136" s="42" t="s">
        <v>365</v>
      </c>
      <c r="C136" s="95" t="s">
        <v>366</v>
      </c>
      <c r="D136" s="108">
        <v>6</v>
      </c>
      <c r="E136" s="37"/>
      <c r="F136" s="109">
        <v>36</v>
      </c>
      <c r="G136" s="109">
        <f t="shared" si="7"/>
        <v>216</v>
      </c>
    </row>
    <row r="137" spans="1:7" ht="20.100000000000001" customHeight="1" x14ac:dyDescent="0.2">
      <c r="A137" s="41" t="s">
        <v>367</v>
      </c>
      <c r="B137" s="41" t="s">
        <v>368</v>
      </c>
      <c r="C137" s="99" t="s">
        <v>369</v>
      </c>
      <c r="D137" s="108">
        <v>6</v>
      </c>
      <c r="E137" s="37"/>
      <c r="F137" s="109">
        <v>36</v>
      </c>
      <c r="G137" s="109">
        <f t="shared" si="7"/>
        <v>216</v>
      </c>
    </row>
    <row r="138" spans="1:7" ht="20.100000000000001" customHeight="1" x14ac:dyDescent="0.2">
      <c r="A138" s="42" t="s">
        <v>370</v>
      </c>
      <c r="B138" s="42" t="s">
        <v>371</v>
      </c>
      <c r="C138" s="95" t="s">
        <v>372</v>
      </c>
      <c r="D138" s="108">
        <v>2</v>
      </c>
      <c r="E138" s="37"/>
      <c r="F138" s="109">
        <v>36</v>
      </c>
      <c r="G138" s="109">
        <f t="shared" si="7"/>
        <v>72</v>
      </c>
    </row>
    <row r="139" spans="1:7" ht="20.100000000000001" customHeight="1" x14ac:dyDescent="0.25">
      <c r="A139" s="42"/>
      <c r="B139" s="42"/>
      <c r="C139" s="95"/>
      <c r="D139" s="111">
        <f>SUM(D112:D138)</f>
        <v>146</v>
      </c>
      <c r="E139" s="37"/>
      <c r="F139" s="109"/>
      <c r="G139" s="109"/>
    </row>
    <row r="140" spans="1:7" ht="20.100000000000001" customHeight="1" x14ac:dyDescent="0.2">
      <c r="A140" s="42" t="s">
        <v>373</v>
      </c>
      <c r="B140" s="42" t="s">
        <v>374</v>
      </c>
      <c r="C140" s="95" t="s">
        <v>375</v>
      </c>
      <c r="D140" s="108">
        <v>2</v>
      </c>
      <c r="E140" s="37"/>
      <c r="F140" s="109">
        <v>30</v>
      </c>
      <c r="G140" s="109">
        <f t="shared" si="7"/>
        <v>60</v>
      </c>
    </row>
    <row r="141" spans="1:7" ht="20.100000000000001" customHeight="1" x14ac:dyDescent="0.2">
      <c r="A141" s="41" t="s">
        <v>376</v>
      </c>
      <c r="B141" s="41" t="s">
        <v>377</v>
      </c>
      <c r="C141" s="99" t="s">
        <v>378</v>
      </c>
      <c r="D141" s="108">
        <v>2</v>
      </c>
      <c r="E141" s="37"/>
      <c r="F141" s="109">
        <v>30</v>
      </c>
      <c r="G141" s="109">
        <f t="shared" si="7"/>
        <v>60</v>
      </c>
    </row>
    <row r="142" spans="1:7" ht="20.100000000000001" customHeight="1" x14ac:dyDescent="0.2">
      <c r="A142" s="41" t="s">
        <v>379</v>
      </c>
      <c r="B142" s="41" t="s">
        <v>380</v>
      </c>
      <c r="C142" s="99" t="s">
        <v>381</v>
      </c>
      <c r="D142" s="108">
        <v>2</v>
      </c>
      <c r="E142" s="37"/>
      <c r="F142" s="109">
        <v>30</v>
      </c>
      <c r="G142" s="109">
        <f t="shared" si="7"/>
        <v>60</v>
      </c>
    </row>
    <row r="143" spans="1:7" ht="20.100000000000001" customHeight="1" x14ac:dyDescent="0.2">
      <c r="A143" s="41" t="s">
        <v>382</v>
      </c>
      <c r="B143" s="41" t="s">
        <v>383</v>
      </c>
      <c r="C143" s="99" t="s">
        <v>384</v>
      </c>
      <c r="D143" s="108">
        <v>2</v>
      </c>
      <c r="E143" s="37"/>
      <c r="F143" s="109">
        <v>30</v>
      </c>
      <c r="G143" s="109">
        <f t="shared" si="7"/>
        <v>60</v>
      </c>
    </row>
    <row r="144" spans="1:7" ht="20.100000000000001" customHeight="1" x14ac:dyDescent="0.2">
      <c r="A144" s="42" t="s">
        <v>385</v>
      </c>
      <c r="B144" s="42" t="s">
        <v>386</v>
      </c>
      <c r="C144" s="95" t="s">
        <v>387</v>
      </c>
      <c r="D144" s="108">
        <v>2</v>
      </c>
      <c r="E144" s="37"/>
      <c r="F144" s="109">
        <v>30</v>
      </c>
      <c r="G144" s="109">
        <f t="shared" si="7"/>
        <v>60</v>
      </c>
    </row>
    <row r="145" spans="1:7" ht="20.100000000000001" customHeight="1" x14ac:dyDescent="0.2">
      <c r="A145" s="41" t="s">
        <v>388</v>
      </c>
      <c r="B145" s="41" t="s">
        <v>386</v>
      </c>
      <c r="C145" s="99" t="s">
        <v>389</v>
      </c>
      <c r="D145" s="108">
        <v>2</v>
      </c>
      <c r="E145" s="37"/>
      <c r="F145" s="109">
        <v>30</v>
      </c>
      <c r="G145" s="109">
        <f t="shared" si="7"/>
        <v>60</v>
      </c>
    </row>
    <row r="146" spans="1:7" ht="20.100000000000001" customHeight="1" x14ac:dyDescent="0.2">
      <c r="A146" s="42" t="s">
        <v>390</v>
      </c>
      <c r="B146" s="42" t="s">
        <v>391</v>
      </c>
      <c r="C146" s="95" t="s">
        <v>392</v>
      </c>
      <c r="D146" s="113">
        <v>2</v>
      </c>
      <c r="E146" s="37"/>
      <c r="F146" s="109">
        <v>30</v>
      </c>
      <c r="G146" s="109">
        <f t="shared" si="7"/>
        <v>60</v>
      </c>
    </row>
    <row r="147" spans="1:7" ht="20.100000000000001" customHeight="1" x14ac:dyDescent="0.2">
      <c r="A147" s="41" t="s">
        <v>393</v>
      </c>
      <c r="B147" s="41">
        <v>210431270</v>
      </c>
      <c r="C147" s="99" t="s">
        <v>394</v>
      </c>
      <c r="D147" s="91">
        <v>2</v>
      </c>
      <c r="E147" s="37"/>
      <c r="F147" s="109">
        <v>30</v>
      </c>
      <c r="G147" s="109">
        <f t="shared" si="7"/>
        <v>60</v>
      </c>
    </row>
    <row r="148" spans="1:7" ht="20.100000000000001" customHeight="1" x14ac:dyDescent="0.2">
      <c r="A148" s="42" t="s">
        <v>395</v>
      </c>
      <c r="B148" s="42" t="s">
        <v>396</v>
      </c>
      <c r="C148" s="95" t="s">
        <v>397</v>
      </c>
      <c r="D148" s="91">
        <v>4</v>
      </c>
      <c r="E148" s="37"/>
      <c r="F148" s="109">
        <v>30</v>
      </c>
      <c r="G148" s="109">
        <f t="shared" si="7"/>
        <v>120</v>
      </c>
    </row>
    <row r="149" spans="1:7" ht="20.100000000000001" customHeight="1" x14ac:dyDescent="0.25">
      <c r="A149" s="42"/>
      <c r="B149" s="42"/>
      <c r="C149" s="95"/>
      <c r="D149" s="111">
        <f>SUM(D140:D148)</f>
        <v>20</v>
      </c>
      <c r="E149" s="37"/>
      <c r="F149" s="112"/>
      <c r="G149" s="109"/>
    </row>
    <row r="150" spans="1:7" ht="20.100000000000001" customHeight="1" x14ac:dyDescent="0.2">
      <c r="A150" s="42" t="s">
        <v>398</v>
      </c>
      <c r="B150" s="42" t="s">
        <v>399</v>
      </c>
      <c r="C150" s="95" t="s">
        <v>400</v>
      </c>
      <c r="D150" s="91">
        <v>4</v>
      </c>
      <c r="E150" s="37"/>
      <c r="F150" s="109">
        <v>30</v>
      </c>
      <c r="G150" s="109">
        <f t="shared" ref="G150" si="8">+D150*F150</f>
        <v>120</v>
      </c>
    </row>
    <row r="151" spans="1:7" ht="20.100000000000001" customHeight="1" x14ac:dyDescent="0.2">
      <c r="A151" s="116" t="s">
        <v>406</v>
      </c>
      <c r="B151" s="61">
        <v>210127379</v>
      </c>
      <c r="C151" s="85" t="s">
        <v>407</v>
      </c>
      <c r="D151" s="37">
        <v>2</v>
      </c>
      <c r="E151" s="37"/>
      <c r="F151" s="109">
        <v>25</v>
      </c>
      <c r="G151" s="109">
        <f t="shared" ref="G151:G157" si="9">+D151*F151</f>
        <v>50</v>
      </c>
    </row>
    <row r="152" spans="1:7" ht="20.100000000000001" customHeight="1" x14ac:dyDescent="0.2">
      <c r="A152" s="116" t="s">
        <v>408</v>
      </c>
      <c r="B152" s="61">
        <v>201226140</v>
      </c>
      <c r="C152" s="85" t="s">
        <v>409</v>
      </c>
      <c r="D152" s="37">
        <v>2</v>
      </c>
      <c r="E152" s="37"/>
      <c r="F152" s="109">
        <v>25</v>
      </c>
      <c r="G152" s="109">
        <f t="shared" si="9"/>
        <v>50</v>
      </c>
    </row>
    <row r="153" spans="1:7" ht="20.100000000000001" customHeight="1" x14ac:dyDescent="0.2">
      <c r="A153" s="116" t="s">
        <v>410</v>
      </c>
      <c r="B153" s="61">
        <v>2306000619</v>
      </c>
      <c r="C153" s="85" t="s">
        <v>411</v>
      </c>
      <c r="D153" s="37">
        <v>2</v>
      </c>
      <c r="E153" s="37"/>
      <c r="F153" s="109">
        <v>25</v>
      </c>
      <c r="G153" s="109">
        <f t="shared" si="9"/>
        <v>50</v>
      </c>
    </row>
    <row r="154" spans="1:7" ht="20.100000000000001" customHeight="1" x14ac:dyDescent="0.2">
      <c r="A154" s="116" t="s">
        <v>412</v>
      </c>
      <c r="B154" s="61">
        <v>2306000620</v>
      </c>
      <c r="C154" s="85" t="s">
        <v>413</v>
      </c>
      <c r="D154" s="37">
        <v>2</v>
      </c>
      <c r="E154" s="37"/>
      <c r="F154" s="109">
        <v>25</v>
      </c>
      <c r="G154" s="109">
        <f t="shared" si="9"/>
        <v>50</v>
      </c>
    </row>
    <row r="155" spans="1:7" ht="20.100000000000001" customHeight="1" x14ac:dyDescent="0.2">
      <c r="A155" s="116" t="s">
        <v>414</v>
      </c>
      <c r="B155" s="61">
        <v>201022788</v>
      </c>
      <c r="C155" s="85" t="s">
        <v>415</v>
      </c>
      <c r="D155" s="37">
        <v>2</v>
      </c>
      <c r="E155" s="37"/>
      <c r="F155" s="109">
        <v>25</v>
      </c>
      <c r="G155" s="109">
        <f t="shared" si="9"/>
        <v>50</v>
      </c>
    </row>
    <row r="156" spans="1:7" ht="20.100000000000001" customHeight="1" x14ac:dyDescent="0.2">
      <c r="A156" s="116" t="s">
        <v>416</v>
      </c>
      <c r="B156" s="61">
        <v>2306000622</v>
      </c>
      <c r="C156" s="85" t="s">
        <v>417</v>
      </c>
      <c r="D156" s="37">
        <v>2</v>
      </c>
      <c r="E156" s="37"/>
      <c r="F156" s="109">
        <v>25</v>
      </c>
      <c r="G156" s="109">
        <f t="shared" si="9"/>
        <v>50</v>
      </c>
    </row>
    <row r="157" spans="1:7" ht="20.100000000000001" customHeight="1" x14ac:dyDescent="0.2">
      <c r="A157" s="116" t="s">
        <v>418</v>
      </c>
      <c r="B157" s="61">
        <v>210127384</v>
      </c>
      <c r="C157" s="85" t="s">
        <v>419</v>
      </c>
      <c r="D157" s="37">
        <v>2</v>
      </c>
      <c r="E157" s="37"/>
      <c r="F157" s="109">
        <v>25</v>
      </c>
      <c r="G157" s="109">
        <f t="shared" si="9"/>
        <v>50</v>
      </c>
    </row>
    <row r="158" spans="1:7" ht="20.100000000000001" customHeight="1" x14ac:dyDescent="0.25">
      <c r="B158" s="47"/>
      <c r="C158" s="48"/>
      <c r="D158" s="49"/>
      <c r="F158" s="50" t="s">
        <v>28</v>
      </c>
      <c r="G158" s="51">
        <f>SUM(G24:G157)</f>
        <v>19817.360000000015</v>
      </c>
    </row>
    <row r="159" spans="1:7" ht="20.100000000000001" customHeight="1" x14ac:dyDescent="0.25">
      <c r="B159" s="47"/>
      <c r="C159" s="48"/>
      <c r="D159" s="49"/>
      <c r="F159" s="50" t="s">
        <v>29</v>
      </c>
      <c r="G159" s="52">
        <f>+G158*0.12</f>
        <v>2378.0832000000019</v>
      </c>
    </row>
    <row r="160" spans="1:7" ht="20.100000000000001" customHeight="1" x14ac:dyDescent="0.25">
      <c r="A160" s="49"/>
      <c r="B160" s="53"/>
      <c r="C160" s="54"/>
      <c r="F160" s="50" t="s">
        <v>30</v>
      </c>
      <c r="G160" s="52">
        <f>+G158+G159</f>
        <v>22195.443200000016</v>
      </c>
    </row>
    <row r="161" spans="1:7" ht="20.100000000000001" customHeight="1" x14ac:dyDescent="0.25">
      <c r="A161" s="49"/>
      <c r="B161" s="53"/>
      <c r="C161" s="54"/>
      <c r="F161" s="55"/>
      <c r="G161" s="56"/>
    </row>
    <row r="162" spans="1:7" ht="20.100000000000001" customHeight="1" x14ac:dyDescent="0.25">
      <c r="A162" s="49"/>
      <c r="B162" s="53"/>
      <c r="C162" s="54"/>
      <c r="F162" s="55"/>
      <c r="G162" s="56"/>
    </row>
    <row r="163" spans="1:7" ht="20.100000000000001" customHeight="1" x14ac:dyDescent="0.25">
      <c r="B163" s="57"/>
      <c r="C163" s="58" t="s">
        <v>31</v>
      </c>
    </row>
    <row r="164" spans="1:7" ht="20.100000000000001" customHeight="1" x14ac:dyDescent="0.25">
      <c r="B164" s="58" t="s">
        <v>24</v>
      </c>
      <c r="C164" s="58" t="s">
        <v>32</v>
      </c>
    </row>
    <row r="165" spans="1:7" ht="20.100000000000001" customHeight="1" x14ac:dyDescent="0.25">
      <c r="B165" s="59"/>
      <c r="C165" s="60" t="s">
        <v>33</v>
      </c>
    </row>
    <row r="166" spans="1:7" ht="20.100000000000001" customHeight="1" x14ac:dyDescent="0.2">
      <c r="B166" s="61">
        <v>1</v>
      </c>
      <c r="C166" s="46" t="s">
        <v>34</v>
      </c>
    </row>
    <row r="167" spans="1:7" ht="20.100000000000001" customHeight="1" x14ac:dyDescent="0.2">
      <c r="B167" s="61">
        <v>2</v>
      </c>
      <c r="C167" s="46" t="s">
        <v>35</v>
      </c>
    </row>
    <row r="168" spans="1:7" ht="20.100000000000001" customHeight="1" x14ac:dyDescent="0.2">
      <c r="B168" s="61">
        <v>2</v>
      </c>
      <c r="C168" s="46" t="s">
        <v>36</v>
      </c>
    </row>
    <row r="169" spans="1:7" ht="20.100000000000001" customHeight="1" x14ac:dyDescent="0.2">
      <c r="B169" s="61">
        <v>1</v>
      </c>
      <c r="C169" s="46" t="s">
        <v>37</v>
      </c>
    </row>
    <row r="170" spans="1:7" ht="20.100000000000001" customHeight="1" x14ac:dyDescent="0.2">
      <c r="B170" s="61">
        <v>1</v>
      </c>
      <c r="C170" s="46" t="s">
        <v>38</v>
      </c>
    </row>
    <row r="171" spans="1:7" ht="20.100000000000001" customHeight="1" x14ac:dyDescent="0.2">
      <c r="B171" s="61">
        <v>2</v>
      </c>
      <c r="C171" s="46" t="s">
        <v>39</v>
      </c>
    </row>
    <row r="172" spans="1:7" ht="20.100000000000001" customHeight="1" x14ac:dyDescent="0.2">
      <c r="B172" s="61">
        <v>2</v>
      </c>
      <c r="C172" s="46" t="s">
        <v>40</v>
      </c>
    </row>
    <row r="173" spans="1:7" ht="20.100000000000001" customHeight="1" x14ac:dyDescent="0.2">
      <c r="B173" s="61">
        <v>1</v>
      </c>
      <c r="C173" s="46" t="s">
        <v>41</v>
      </c>
    </row>
    <row r="174" spans="1:7" ht="20.100000000000001" customHeight="1" x14ac:dyDescent="0.2">
      <c r="B174" s="61">
        <v>1</v>
      </c>
      <c r="C174" s="46" t="s">
        <v>42</v>
      </c>
    </row>
    <row r="175" spans="1:7" ht="20.100000000000001" customHeight="1" x14ac:dyDescent="0.2">
      <c r="B175" s="61">
        <v>1</v>
      </c>
      <c r="C175" s="46" t="s">
        <v>43</v>
      </c>
    </row>
    <row r="176" spans="1:7" ht="20.100000000000001" customHeight="1" x14ac:dyDescent="0.2">
      <c r="B176" s="61">
        <v>2</v>
      </c>
      <c r="C176" s="46" t="s">
        <v>44</v>
      </c>
    </row>
    <row r="177" spans="2:3" ht="20.100000000000001" customHeight="1" x14ac:dyDescent="0.2">
      <c r="B177" s="61">
        <v>2</v>
      </c>
      <c r="C177" s="46" t="s">
        <v>45</v>
      </c>
    </row>
    <row r="178" spans="2:3" ht="20.100000000000001" customHeight="1" x14ac:dyDescent="0.2">
      <c r="B178" s="61">
        <v>1</v>
      </c>
      <c r="C178" s="46" t="s">
        <v>46</v>
      </c>
    </row>
    <row r="179" spans="2:3" ht="20.100000000000001" customHeight="1" x14ac:dyDescent="0.2">
      <c r="B179" s="61">
        <v>1</v>
      </c>
      <c r="C179" s="46" t="s">
        <v>47</v>
      </c>
    </row>
    <row r="180" spans="2:3" ht="20.100000000000001" customHeight="1" x14ac:dyDescent="0.2">
      <c r="B180" s="61">
        <v>2</v>
      </c>
      <c r="C180" s="46" t="s">
        <v>48</v>
      </c>
    </row>
    <row r="181" spans="2:3" ht="20.100000000000001" customHeight="1" x14ac:dyDescent="0.2">
      <c r="B181" s="61"/>
      <c r="C181" s="46" t="s">
        <v>49</v>
      </c>
    </row>
    <row r="182" spans="2:3" ht="20.100000000000001" customHeight="1" x14ac:dyDescent="0.25">
      <c r="B182" s="62">
        <f>SUM(B166:B181)</f>
        <v>22</v>
      </c>
      <c r="C182" s="46"/>
    </row>
    <row r="183" spans="2:3" ht="20.100000000000001" customHeight="1" x14ac:dyDescent="0.25">
      <c r="B183" s="62"/>
      <c r="C183" s="62" t="s">
        <v>50</v>
      </c>
    </row>
    <row r="184" spans="2:3" ht="20.100000000000001" customHeight="1" x14ac:dyDescent="0.2">
      <c r="B184" s="61">
        <v>2</v>
      </c>
      <c r="C184" s="46" t="s">
        <v>51</v>
      </c>
    </row>
    <row r="185" spans="2:3" ht="20.100000000000001" customHeight="1" x14ac:dyDescent="0.2">
      <c r="B185" s="61">
        <v>2</v>
      </c>
      <c r="C185" s="46" t="s">
        <v>52</v>
      </c>
    </row>
    <row r="186" spans="2:3" ht="20.100000000000001" customHeight="1" x14ac:dyDescent="0.2">
      <c r="B186" s="61">
        <v>1</v>
      </c>
      <c r="C186" s="46" t="s">
        <v>53</v>
      </c>
    </row>
    <row r="187" spans="2:3" ht="20.100000000000001" customHeight="1" x14ac:dyDescent="0.2">
      <c r="B187" s="61">
        <v>2</v>
      </c>
      <c r="C187" s="46" t="s">
        <v>54</v>
      </c>
    </row>
    <row r="188" spans="2:3" ht="20.100000000000001" customHeight="1" x14ac:dyDescent="0.2">
      <c r="B188" s="61">
        <v>1</v>
      </c>
      <c r="C188" s="46" t="s">
        <v>55</v>
      </c>
    </row>
    <row r="189" spans="2:3" ht="20.100000000000001" customHeight="1" x14ac:dyDescent="0.2">
      <c r="B189" s="61">
        <v>1</v>
      </c>
      <c r="C189" s="46" t="s">
        <v>56</v>
      </c>
    </row>
    <row r="190" spans="2:3" ht="20.100000000000001" customHeight="1" x14ac:dyDescent="0.2">
      <c r="B190" s="61">
        <v>1</v>
      </c>
      <c r="C190" s="46" t="s">
        <v>57</v>
      </c>
    </row>
    <row r="191" spans="2:3" ht="20.100000000000001" customHeight="1" x14ac:dyDescent="0.2">
      <c r="B191" s="61">
        <v>1</v>
      </c>
      <c r="C191" s="46" t="s">
        <v>58</v>
      </c>
    </row>
    <row r="192" spans="2:3" ht="20.100000000000001" customHeight="1" x14ac:dyDescent="0.2">
      <c r="B192" s="61">
        <v>1</v>
      </c>
      <c r="C192" s="46" t="s">
        <v>59</v>
      </c>
    </row>
    <row r="193" spans="2:3" ht="20.100000000000001" customHeight="1" x14ac:dyDescent="0.2">
      <c r="B193" s="61">
        <v>1</v>
      </c>
      <c r="C193" s="46" t="s">
        <v>60</v>
      </c>
    </row>
    <row r="194" spans="2:3" ht="20.100000000000001" customHeight="1" x14ac:dyDescent="0.2">
      <c r="B194" s="61">
        <v>2</v>
      </c>
      <c r="C194" s="46" t="s">
        <v>61</v>
      </c>
    </row>
    <row r="195" spans="2:3" ht="20.100000000000001" customHeight="1" x14ac:dyDescent="0.2">
      <c r="B195" s="61">
        <v>4</v>
      </c>
      <c r="C195" s="46" t="s">
        <v>62</v>
      </c>
    </row>
    <row r="196" spans="2:3" ht="20.100000000000001" customHeight="1" x14ac:dyDescent="0.2">
      <c r="B196" s="61">
        <v>1</v>
      </c>
      <c r="C196" s="46" t="s">
        <v>63</v>
      </c>
    </row>
    <row r="197" spans="2:3" ht="20.100000000000001" customHeight="1" x14ac:dyDescent="0.2">
      <c r="B197" s="61">
        <v>2</v>
      </c>
      <c r="C197" s="46" t="s">
        <v>64</v>
      </c>
    </row>
    <row r="198" spans="2:3" ht="20.100000000000001" customHeight="1" x14ac:dyDescent="0.2">
      <c r="B198" s="61">
        <v>1</v>
      </c>
      <c r="C198" s="46" t="s">
        <v>65</v>
      </c>
    </row>
    <row r="199" spans="2:3" ht="20.100000000000001" customHeight="1" x14ac:dyDescent="0.2">
      <c r="B199" s="61">
        <v>1</v>
      </c>
      <c r="C199" s="46" t="s">
        <v>66</v>
      </c>
    </row>
    <row r="200" spans="2:3" ht="20.100000000000001" customHeight="1" x14ac:dyDescent="0.2">
      <c r="B200" s="61">
        <v>1</v>
      </c>
      <c r="C200" s="46" t="s">
        <v>67</v>
      </c>
    </row>
    <row r="201" spans="2:3" ht="20.100000000000001" customHeight="1" x14ac:dyDescent="0.25">
      <c r="B201" s="62">
        <f>SUM(B184:B200)</f>
        <v>25</v>
      </c>
      <c r="C201" s="46"/>
    </row>
    <row r="202" spans="2:3" ht="20.100000000000001" customHeight="1" x14ac:dyDescent="0.25">
      <c r="B202" s="62"/>
      <c r="C202" s="62" t="s">
        <v>68</v>
      </c>
    </row>
    <row r="203" spans="2:3" ht="20.100000000000001" customHeight="1" x14ac:dyDescent="0.2">
      <c r="B203" s="61">
        <v>2</v>
      </c>
      <c r="C203" s="46" t="s">
        <v>69</v>
      </c>
    </row>
    <row r="204" spans="2:3" ht="20.100000000000001" customHeight="1" x14ac:dyDescent="0.2">
      <c r="B204" s="61">
        <v>1</v>
      </c>
      <c r="C204" s="46" t="s">
        <v>70</v>
      </c>
    </row>
    <row r="205" spans="2:3" ht="20.100000000000001" customHeight="1" x14ac:dyDescent="0.2">
      <c r="B205" s="61">
        <v>1</v>
      </c>
      <c r="C205" s="46" t="s">
        <v>71</v>
      </c>
    </row>
    <row r="206" spans="2:3" ht="20.100000000000001" customHeight="1" x14ac:dyDescent="0.2">
      <c r="B206" s="61">
        <v>1</v>
      </c>
      <c r="C206" s="46" t="s">
        <v>72</v>
      </c>
    </row>
    <row r="207" spans="2:3" ht="20.100000000000001" customHeight="1" x14ac:dyDescent="0.2">
      <c r="B207" s="61">
        <v>2</v>
      </c>
      <c r="C207" s="46" t="s">
        <v>73</v>
      </c>
    </row>
    <row r="208" spans="2:3" ht="20.100000000000001" customHeight="1" x14ac:dyDescent="0.2">
      <c r="B208" s="61">
        <v>2</v>
      </c>
      <c r="C208" s="63" t="s">
        <v>74</v>
      </c>
    </row>
    <row r="209" spans="2:3" ht="20.100000000000001" customHeight="1" x14ac:dyDescent="0.2">
      <c r="B209" s="61">
        <v>2</v>
      </c>
      <c r="C209" s="46" t="s">
        <v>75</v>
      </c>
    </row>
    <row r="210" spans="2:3" ht="20.100000000000001" customHeight="1" x14ac:dyDescent="0.2">
      <c r="B210" s="61">
        <v>1</v>
      </c>
      <c r="C210" s="63" t="s">
        <v>76</v>
      </c>
    </row>
    <row r="211" spans="2:3" ht="20.100000000000001" customHeight="1" x14ac:dyDescent="0.2">
      <c r="B211" s="61">
        <v>1</v>
      </c>
      <c r="C211" s="46" t="s">
        <v>77</v>
      </c>
    </row>
    <row r="212" spans="2:3" s="64" customFormat="1" ht="15.75" x14ac:dyDescent="0.25">
      <c r="B212" s="61">
        <v>1</v>
      </c>
      <c r="C212" s="46" t="s">
        <v>78</v>
      </c>
    </row>
    <row r="213" spans="2:3" s="64" customFormat="1" ht="15.75" x14ac:dyDescent="0.25">
      <c r="B213" s="62">
        <f>SUM(B203:B212)</f>
        <v>14</v>
      </c>
      <c r="C213" s="46"/>
    </row>
    <row r="214" spans="2:3" s="64" customFormat="1" ht="15.75" x14ac:dyDescent="0.25">
      <c r="B214" s="61"/>
      <c r="C214" s="46"/>
    </row>
    <row r="215" spans="2:3" s="64" customFormat="1" ht="15.75" x14ac:dyDescent="0.25">
      <c r="B215" s="39"/>
      <c r="C215" s="60" t="s">
        <v>420</v>
      </c>
    </row>
    <row r="216" spans="2:3" s="64" customFormat="1" ht="15.75" x14ac:dyDescent="0.25">
      <c r="B216" s="89" t="s">
        <v>24</v>
      </c>
      <c r="C216" s="60" t="s">
        <v>32</v>
      </c>
    </row>
    <row r="217" spans="2:3" s="64" customFormat="1" ht="15.75" x14ac:dyDescent="0.25">
      <c r="B217" s="118">
        <v>1</v>
      </c>
      <c r="C217" s="119" t="s">
        <v>421</v>
      </c>
    </row>
    <row r="218" spans="2:3" s="64" customFormat="1" ht="15.75" x14ac:dyDescent="0.25">
      <c r="B218" s="118">
        <v>1</v>
      </c>
      <c r="C218" s="119" t="s">
        <v>422</v>
      </c>
    </row>
    <row r="219" spans="2:3" s="64" customFormat="1" ht="15.75" x14ac:dyDescent="0.25">
      <c r="B219" s="87">
        <v>1</v>
      </c>
      <c r="C219" s="117" t="s">
        <v>423</v>
      </c>
    </row>
    <row r="220" spans="2:3" s="64" customFormat="1" ht="15.75" x14ac:dyDescent="0.25">
      <c r="B220" s="87">
        <v>1</v>
      </c>
      <c r="C220" s="117" t="s">
        <v>424</v>
      </c>
    </row>
    <row r="221" spans="2:3" s="64" customFormat="1" ht="15.75" x14ac:dyDescent="0.25">
      <c r="B221" s="118">
        <v>1</v>
      </c>
      <c r="C221" s="119" t="s">
        <v>425</v>
      </c>
    </row>
    <row r="222" spans="2:3" s="64" customFormat="1" ht="15.75" x14ac:dyDescent="0.25">
      <c r="B222" s="87">
        <v>1</v>
      </c>
      <c r="C222" s="117" t="s">
        <v>65</v>
      </c>
    </row>
    <row r="223" spans="2:3" s="64" customFormat="1" ht="15.75" x14ac:dyDescent="0.25">
      <c r="B223" s="87">
        <v>1</v>
      </c>
      <c r="C223" s="117" t="s">
        <v>426</v>
      </c>
    </row>
    <row r="224" spans="2:3" s="64" customFormat="1" ht="15.75" x14ac:dyDescent="0.25">
      <c r="B224" s="87">
        <v>1</v>
      </c>
      <c r="C224" s="117" t="s">
        <v>427</v>
      </c>
    </row>
    <row r="225" spans="2:3" s="64" customFormat="1" ht="15.75" x14ac:dyDescent="0.25">
      <c r="B225" s="87">
        <v>3</v>
      </c>
      <c r="C225" s="117" t="s">
        <v>428</v>
      </c>
    </row>
    <row r="226" spans="2:3" s="64" customFormat="1" ht="15.75" x14ac:dyDescent="0.25">
      <c r="B226" s="87">
        <v>1</v>
      </c>
      <c r="C226" s="117" t="s">
        <v>429</v>
      </c>
    </row>
    <row r="227" spans="2:3" s="64" customFormat="1" ht="15.75" x14ac:dyDescent="0.25">
      <c r="B227" s="87">
        <v>1</v>
      </c>
      <c r="C227" s="117" t="s">
        <v>430</v>
      </c>
    </row>
    <row r="228" spans="2:3" s="64" customFormat="1" ht="15.75" x14ac:dyDescent="0.25">
      <c r="B228" s="118">
        <v>1</v>
      </c>
      <c r="C228" s="117" t="s">
        <v>431</v>
      </c>
    </row>
    <row r="229" spans="2:3" s="64" customFormat="1" ht="15.75" x14ac:dyDescent="0.25">
      <c r="B229" s="87">
        <v>1</v>
      </c>
      <c r="C229" s="117" t="s">
        <v>432</v>
      </c>
    </row>
    <row r="230" spans="2:3" s="64" customFormat="1" ht="15.75" x14ac:dyDescent="0.25">
      <c r="B230" s="87">
        <v>1</v>
      </c>
      <c r="C230" s="117" t="s">
        <v>433</v>
      </c>
    </row>
    <row r="231" spans="2:3" s="64" customFormat="1" ht="15.75" x14ac:dyDescent="0.25">
      <c r="B231" s="87"/>
      <c r="C231" s="117" t="s">
        <v>49</v>
      </c>
    </row>
    <row r="232" spans="2:3" s="64" customFormat="1" ht="15.75" x14ac:dyDescent="0.25">
      <c r="B232" s="89">
        <f>SUM(B217:B231)</f>
        <v>16</v>
      </c>
      <c r="C232" s="117"/>
    </row>
    <row r="233" spans="2:3" s="64" customFormat="1" ht="15.75" x14ac:dyDescent="0.25">
      <c r="B233" s="89"/>
      <c r="C233" s="117"/>
    </row>
    <row r="234" spans="2:3" s="64" customFormat="1" ht="15.75" x14ac:dyDescent="0.25">
      <c r="B234" s="87">
        <v>1</v>
      </c>
      <c r="C234" s="117" t="s">
        <v>435</v>
      </c>
    </row>
    <row r="235" spans="2:3" customFormat="1" ht="15.75" x14ac:dyDescent="0.25">
      <c r="B235" s="37">
        <v>5</v>
      </c>
      <c r="C235" s="46" t="s">
        <v>79</v>
      </c>
    </row>
    <row r="236" spans="2:3" customFormat="1" ht="15.75" x14ac:dyDescent="0.25">
      <c r="B236" s="37">
        <v>1</v>
      </c>
      <c r="C236" s="46" t="s">
        <v>80</v>
      </c>
    </row>
    <row r="237" spans="2:3" customFormat="1" ht="15.75" x14ac:dyDescent="0.25">
      <c r="B237" s="37">
        <v>1</v>
      </c>
      <c r="C237" s="46" t="s">
        <v>81</v>
      </c>
    </row>
    <row r="238" spans="2:3" customFormat="1" ht="15.75" x14ac:dyDescent="0.25">
      <c r="B238" s="37">
        <v>1</v>
      </c>
      <c r="C238" s="46" t="s">
        <v>82</v>
      </c>
    </row>
    <row r="239" spans="2:3" customFormat="1" ht="15.75" x14ac:dyDescent="0.25">
      <c r="B239" s="37">
        <v>2</v>
      </c>
      <c r="C239" s="39" t="s">
        <v>434</v>
      </c>
    </row>
    <row r="240" spans="2:3" customFormat="1" ht="18.75" x14ac:dyDescent="0.3">
      <c r="B240" s="65">
        <f>SUM(B234:B239)</f>
        <v>11</v>
      </c>
      <c r="C240" s="66"/>
    </row>
    <row r="241" spans="1:3" customFormat="1" ht="15" x14ac:dyDescent="0.25"/>
    <row r="242" spans="1:3" customFormat="1" ht="15" x14ac:dyDescent="0.25"/>
    <row r="243" spans="1:3" customFormat="1" ht="18" x14ac:dyDescent="0.25">
      <c r="B243" s="67" t="s">
        <v>83</v>
      </c>
      <c r="C243" s="68" t="s">
        <v>84</v>
      </c>
    </row>
    <row r="244" spans="1:3" s="64" customFormat="1" ht="18" x14ac:dyDescent="0.25">
      <c r="B244" s="69"/>
      <c r="C244" s="68" t="s">
        <v>85</v>
      </c>
    </row>
    <row r="245" spans="1:3" s="64" customFormat="1" ht="18" x14ac:dyDescent="0.25">
      <c r="B245" s="69"/>
      <c r="C245" s="68" t="s">
        <v>86</v>
      </c>
    </row>
    <row r="246" spans="1:3" s="71" customFormat="1" ht="20.100000000000001" customHeight="1" x14ac:dyDescent="0.25">
      <c r="A246" s="70"/>
      <c r="B246" s="69"/>
      <c r="C246" s="68" t="s">
        <v>87</v>
      </c>
    </row>
    <row r="247" spans="1:3" s="71" customFormat="1" ht="20.100000000000001" customHeight="1" x14ac:dyDescent="0.25">
      <c r="A247" s="64"/>
      <c r="B247" s="69"/>
      <c r="C247" s="68" t="s">
        <v>88</v>
      </c>
    </row>
    <row r="248" spans="1:3" ht="20.100000000000001" customHeight="1" x14ac:dyDescent="0.25">
      <c r="B248" s="69"/>
      <c r="C248" s="68"/>
    </row>
    <row r="249" spans="1:3" ht="20.100000000000001" customHeight="1" x14ac:dyDescent="0.25">
      <c r="B249" s="72" t="s">
        <v>11</v>
      </c>
      <c r="C249" s="73" t="s">
        <v>89</v>
      </c>
    </row>
    <row r="250" spans="1:3" ht="20.100000000000001" customHeight="1" x14ac:dyDescent="0.25">
      <c r="B250" s="72"/>
      <c r="C250" s="73" t="s">
        <v>90</v>
      </c>
    </row>
    <row r="251" spans="1:3" ht="20.100000000000001" customHeight="1" x14ac:dyDescent="0.25">
      <c r="B251" s="72"/>
      <c r="C251" s="73" t="s">
        <v>91</v>
      </c>
    </row>
    <row r="252" spans="1:3" ht="20.100000000000001" customHeight="1" x14ac:dyDescent="0.25">
      <c r="B252" s="74"/>
      <c r="C252" s="75"/>
    </row>
    <row r="253" spans="1:3" ht="20.100000000000001" customHeight="1" x14ac:dyDescent="0.25">
      <c r="B253" s="74"/>
      <c r="C253" s="75"/>
    </row>
    <row r="254" spans="1:3" ht="20.100000000000001" customHeight="1" x14ac:dyDescent="0.2">
      <c r="B254" s="4"/>
      <c r="C254" s="76"/>
    </row>
    <row r="255" spans="1:3" ht="20.100000000000001" customHeight="1" x14ac:dyDescent="0.2">
      <c r="C255" s="76"/>
    </row>
    <row r="256" spans="1:3" ht="20.100000000000001" customHeight="1" x14ac:dyDescent="0.2">
      <c r="C256" s="76"/>
    </row>
    <row r="257" spans="2:3" ht="20.100000000000001" customHeight="1" thickBot="1" x14ac:dyDescent="0.25">
      <c r="B257" s="4" t="s">
        <v>92</v>
      </c>
      <c r="C257" s="77"/>
    </row>
    <row r="258" spans="2:3" ht="20.100000000000001" customHeight="1" x14ac:dyDescent="0.2">
      <c r="B258" s="4"/>
    </row>
    <row r="259" spans="2:3" ht="20.100000000000001" customHeight="1" x14ac:dyDescent="0.2">
      <c r="B259" s="4"/>
    </row>
    <row r="260" spans="2:3" ht="20.100000000000001" customHeight="1" thickBot="1" x14ac:dyDescent="0.25">
      <c r="B260" s="4" t="s">
        <v>93</v>
      </c>
      <c r="C260" s="77"/>
    </row>
    <row r="261" spans="2:3" ht="20.100000000000001" customHeight="1" x14ac:dyDescent="0.2">
      <c r="B261" s="4"/>
    </row>
    <row r="262" spans="2:3" ht="20.100000000000001" customHeight="1" x14ac:dyDescent="0.2">
      <c r="B262" s="4"/>
    </row>
    <row r="263" spans="2:3" ht="20.100000000000001" customHeight="1" x14ac:dyDescent="0.2">
      <c r="B263" s="4"/>
    </row>
    <row r="264" spans="2:3" ht="20.100000000000001" customHeight="1" x14ac:dyDescent="0.2">
      <c r="B264" s="4"/>
    </row>
    <row r="265" spans="2:3" ht="20.100000000000001" customHeight="1" thickBot="1" x14ac:dyDescent="0.25">
      <c r="B265" s="4" t="s">
        <v>94</v>
      </c>
      <c r="C265" s="77"/>
    </row>
    <row r="266" spans="2:3" ht="20.100000000000001" customHeight="1" x14ac:dyDescent="0.2">
      <c r="B266" s="4"/>
    </row>
    <row r="267" spans="2:3" ht="20.100000000000001" customHeight="1" x14ac:dyDescent="0.2">
      <c r="B267" s="4"/>
    </row>
    <row r="268" spans="2:3" ht="20.100000000000001" customHeight="1" thickBot="1" x14ac:dyDescent="0.25">
      <c r="B268" s="4" t="s">
        <v>95</v>
      </c>
      <c r="C268" s="77"/>
    </row>
    <row r="269" spans="2:3" ht="20.100000000000001" customHeight="1" x14ac:dyDescent="0.2">
      <c r="B269" s="4"/>
    </row>
    <row r="270" spans="2:3" ht="20.100000000000001" customHeight="1" x14ac:dyDescent="0.2">
      <c r="B270" s="4"/>
    </row>
    <row r="271" spans="2:3" ht="20.100000000000001" customHeight="1" thickBot="1" x14ac:dyDescent="0.25">
      <c r="B271" s="4" t="s">
        <v>96</v>
      </c>
      <c r="C271" s="77"/>
    </row>
  </sheetData>
  <mergeCells count="6">
    <mergeCell ref="A11:B11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937A-4222-41BA-AEBD-617BEE46B684}">
  <dimension ref="A1:G46"/>
  <sheetViews>
    <sheetView view="pageBreakPreview" zoomScale="60" zoomScaleNormal="100" workbookViewId="0">
      <selection activeCell="E35" sqref="E35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76" customWidth="1"/>
    <col min="3" max="3" width="67.42578125" style="4" customWidth="1"/>
    <col min="4" max="4" width="23.28515625" style="4" customWidth="1"/>
    <col min="5" max="5" width="24.42578125" style="4" customWidth="1"/>
    <col min="6" max="6" width="19.7109375" style="4" customWidth="1"/>
    <col min="7" max="7" width="18" style="4" customWidth="1"/>
    <col min="8" max="16384" width="11.285156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120" t="s">
        <v>0</v>
      </c>
      <c r="D2" s="122" t="s">
        <v>1</v>
      </c>
      <c r="E2" s="123"/>
    </row>
    <row r="3" spans="1:7" ht="20.100000000000001" customHeight="1" thickBot="1" x14ac:dyDescent="0.3">
      <c r="A3" s="7"/>
      <c r="B3" s="8"/>
      <c r="C3" s="121"/>
      <c r="D3" s="9" t="s">
        <v>2</v>
      </c>
      <c r="E3" s="10"/>
    </row>
    <row r="4" spans="1:7" ht="20.100000000000001" customHeight="1" thickBot="1" x14ac:dyDescent="0.3">
      <c r="A4" s="7"/>
      <c r="B4" s="8"/>
      <c r="C4" s="124" t="s">
        <v>3</v>
      </c>
      <c r="D4" s="126" t="s">
        <v>4</v>
      </c>
      <c r="E4" s="127"/>
    </row>
    <row r="5" spans="1:7" ht="20.100000000000001" customHeight="1" thickBot="1" x14ac:dyDescent="0.3">
      <c r="A5" s="11"/>
      <c r="B5" s="12"/>
      <c r="C5" s="125"/>
      <c r="D5" s="128" t="s">
        <v>5</v>
      </c>
      <c r="E5" s="129"/>
    </row>
    <row r="6" spans="1:7" s="1" customFormat="1" ht="20.100000000000001" customHeight="1" x14ac:dyDescent="0.25">
      <c r="A6" s="13"/>
      <c r="B6" s="13"/>
      <c r="C6" s="13"/>
      <c r="D6" s="13"/>
      <c r="E6" s="13"/>
      <c r="F6" s="3"/>
    </row>
    <row r="7" spans="1:7" s="1" customFormat="1" ht="20.100000000000001" customHeight="1" x14ac:dyDescent="0.25">
      <c r="A7" s="14" t="s">
        <v>6</v>
      </c>
      <c r="B7" s="14"/>
      <c r="C7" s="15">
        <v>45316</v>
      </c>
      <c r="D7" s="14" t="s">
        <v>7</v>
      </c>
      <c r="E7" s="16">
        <v>20240100122</v>
      </c>
      <c r="F7" s="17"/>
      <c r="G7" s="17"/>
    </row>
    <row r="8" spans="1:7" s="1" customFormat="1" ht="20.100000000000001" customHeight="1" x14ac:dyDescent="0.25">
      <c r="A8" s="18"/>
      <c r="B8" s="18"/>
      <c r="C8" s="18"/>
      <c r="D8" s="18"/>
      <c r="E8" s="18"/>
      <c r="F8" s="17"/>
      <c r="G8" s="17"/>
    </row>
    <row r="9" spans="1:7" s="1" customFormat="1" ht="20.100000000000001" customHeight="1" x14ac:dyDescent="0.25">
      <c r="A9" s="14" t="s">
        <v>8</v>
      </c>
      <c r="B9" s="14"/>
      <c r="C9" s="19" t="s">
        <v>403</v>
      </c>
      <c r="D9" s="20" t="s">
        <v>9</v>
      </c>
      <c r="E9" s="114" t="s">
        <v>404</v>
      </c>
      <c r="F9" s="17"/>
      <c r="G9" s="17"/>
    </row>
    <row r="10" spans="1:7" s="1" customFormat="1" ht="20.100000000000001" customHeight="1" x14ac:dyDescent="0.25">
      <c r="A10" s="18"/>
      <c r="B10" s="18"/>
      <c r="C10" s="18"/>
      <c r="D10" s="18"/>
      <c r="E10" s="18"/>
      <c r="F10" s="13"/>
      <c r="G10" s="13"/>
    </row>
    <row r="11" spans="1:7" s="1" customFormat="1" ht="20.100000000000001" customHeight="1" x14ac:dyDescent="0.25">
      <c r="A11" s="130" t="s">
        <v>10</v>
      </c>
      <c r="B11" s="131"/>
      <c r="C11" s="19" t="s">
        <v>403</v>
      </c>
      <c r="D11" s="20" t="s">
        <v>11</v>
      </c>
      <c r="E11" s="21" t="s">
        <v>12</v>
      </c>
      <c r="F11" s="13"/>
      <c r="G11" s="13"/>
    </row>
    <row r="12" spans="1:7" s="1" customFormat="1" ht="20.100000000000001" customHeight="1" x14ac:dyDescent="0.25">
      <c r="A12" s="18"/>
      <c r="B12" s="18"/>
      <c r="C12" s="18"/>
      <c r="D12" s="18"/>
      <c r="E12" s="18"/>
      <c r="F12" s="22"/>
      <c r="G12" s="23"/>
    </row>
    <row r="13" spans="1:7" s="1" customFormat="1" ht="34.5" customHeight="1" x14ac:dyDescent="0.25">
      <c r="A13" s="14" t="s">
        <v>13</v>
      </c>
      <c r="B13" s="14"/>
      <c r="C13" s="115" t="s">
        <v>405</v>
      </c>
      <c r="D13" s="20" t="s">
        <v>14</v>
      </c>
      <c r="E13" s="19" t="s">
        <v>15</v>
      </c>
      <c r="F13" s="18"/>
      <c r="G13" s="4"/>
    </row>
    <row r="14" spans="1:7" s="1" customFormat="1" ht="20.100000000000001" customHeight="1" x14ac:dyDescent="0.25">
      <c r="A14" s="18"/>
      <c r="B14" s="18"/>
      <c r="C14" s="18"/>
      <c r="D14" s="18"/>
      <c r="E14" s="18"/>
      <c r="F14" s="24"/>
      <c r="G14" s="25"/>
    </row>
    <row r="15" spans="1:7" s="1" customFormat="1" ht="20.100000000000001" customHeight="1" x14ac:dyDescent="0.25">
      <c r="A15" s="14" t="s">
        <v>16</v>
      </c>
      <c r="B15" s="14"/>
      <c r="C15" s="15">
        <v>45317</v>
      </c>
      <c r="D15" s="20" t="s">
        <v>17</v>
      </c>
      <c r="E15" s="26" t="s">
        <v>402</v>
      </c>
      <c r="F15" s="18"/>
      <c r="G15" s="4"/>
    </row>
    <row r="16" spans="1:7" s="1" customFormat="1" ht="25.15" customHeight="1" x14ac:dyDescent="0.25">
      <c r="A16" s="18"/>
      <c r="B16" s="18"/>
      <c r="C16" s="18"/>
      <c r="D16" s="18"/>
      <c r="E16" s="18"/>
      <c r="F16" s="27"/>
      <c r="G16" s="28"/>
    </row>
    <row r="17" spans="1:7" s="1" customFormat="1" ht="20.100000000000001" customHeight="1" x14ac:dyDescent="0.25">
      <c r="A17" s="14" t="s">
        <v>18</v>
      </c>
      <c r="B17" s="14"/>
      <c r="C17" s="19" t="s">
        <v>401</v>
      </c>
      <c r="D17" s="28"/>
      <c r="E17" s="27"/>
      <c r="F17" s="18"/>
      <c r="G17" s="4"/>
    </row>
    <row r="18" spans="1:7" s="1" customFormat="1" ht="20.100000000000001" customHeight="1" x14ac:dyDescent="0.25">
      <c r="A18" s="18"/>
      <c r="B18" s="18"/>
      <c r="C18" s="18"/>
      <c r="D18" s="18"/>
      <c r="E18" s="18"/>
      <c r="F18" s="29"/>
      <c r="G18" s="30"/>
    </row>
    <row r="19" spans="1:7" s="1" customFormat="1" ht="28.5" customHeight="1" x14ac:dyDescent="0.25">
      <c r="A19" s="14" t="s">
        <v>19</v>
      </c>
      <c r="B19" s="14"/>
      <c r="C19" s="19" t="s">
        <v>437</v>
      </c>
      <c r="D19" s="20" t="s">
        <v>20</v>
      </c>
      <c r="E19" s="26"/>
      <c r="F19" s="18"/>
      <c r="G19" s="31"/>
    </row>
    <row r="20" spans="1:7" s="1" customFormat="1" ht="20.100000000000001" customHeight="1" x14ac:dyDescent="0.25">
      <c r="A20" s="18"/>
      <c r="B20" s="18"/>
      <c r="C20" s="18"/>
      <c r="D20" s="18"/>
      <c r="E20" s="18"/>
      <c r="F20" s="27"/>
      <c r="G20" s="28"/>
    </row>
    <row r="21" spans="1:7" s="1" customFormat="1" ht="20.100000000000001" customHeight="1" x14ac:dyDescent="0.25">
      <c r="A21" s="14" t="s">
        <v>21</v>
      </c>
      <c r="B21" s="14"/>
      <c r="C21" s="32"/>
      <c r="D21" s="23"/>
      <c r="E21" s="33"/>
      <c r="F21" s="18"/>
      <c r="G21" s="31"/>
    </row>
    <row r="22" spans="1:7" s="1" customFormat="1" ht="20.100000000000001" customHeight="1" x14ac:dyDescent="0.2">
      <c r="A22" s="34"/>
      <c r="B22" s="34"/>
      <c r="C22" s="34"/>
      <c r="D22" s="34"/>
      <c r="E22" s="34"/>
      <c r="F22" s="34"/>
      <c r="G22" s="34"/>
    </row>
    <row r="23" spans="1:7" s="1" customFormat="1" ht="30" customHeight="1" x14ac:dyDescent="0.2">
      <c r="A23" s="35" t="s">
        <v>22</v>
      </c>
      <c r="B23" s="35" t="s">
        <v>436</v>
      </c>
      <c r="C23" s="35" t="s">
        <v>23</v>
      </c>
      <c r="D23" s="35" t="s">
        <v>24</v>
      </c>
      <c r="E23" s="35" t="s">
        <v>25</v>
      </c>
      <c r="F23" s="36" t="s">
        <v>26</v>
      </c>
      <c r="G23" s="36" t="s">
        <v>27</v>
      </c>
    </row>
    <row r="24" spans="1:7" ht="20.100000000000001" customHeight="1" x14ac:dyDescent="0.2">
      <c r="A24" s="78" t="s">
        <v>439</v>
      </c>
      <c r="B24" s="78" t="s">
        <v>440</v>
      </c>
      <c r="C24" s="79" t="s">
        <v>438</v>
      </c>
      <c r="D24" s="80">
        <v>1</v>
      </c>
      <c r="E24" s="81"/>
      <c r="F24" s="109">
        <v>1680</v>
      </c>
      <c r="G24" s="109">
        <f t="shared" ref="G24" si="0">+D24*F24</f>
        <v>1680</v>
      </c>
    </row>
    <row r="25" spans="1:7" ht="20.100000000000001" customHeight="1" x14ac:dyDescent="0.25">
      <c r="B25" s="47"/>
      <c r="C25" s="48"/>
      <c r="D25" s="49"/>
      <c r="F25" s="50" t="s">
        <v>28</v>
      </c>
      <c r="G25" s="51">
        <f>SUM(G24:G24)</f>
        <v>1680</v>
      </c>
    </row>
    <row r="26" spans="1:7" ht="20.100000000000001" customHeight="1" x14ac:dyDescent="0.25">
      <c r="B26" s="47"/>
      <c r="C26" s="48"/>
      <c r="D26" s="49"/>
      <c r="F26" s="50" t="s">
        <v>29</v>
      </c>
      <c r="G26" s="52">
        <f>+G25*0.12</f>
        <v>201.6</v>
      </c>
    </row>
    <row r="27" spans="1:7" ht="20.100000000000001" customHeight="1" x14ac:dyDescent="0.25">
      <c r="A27" s="49"/>
      <c r="B27" s="53"/>
      <c r="C27" s="54"/>
      <c r="F27" s="50" t="s">
        <v>30</v>
      </c>
      <c r="G27" s="52">
        <f>+G25+G26</f>
        <v>1881.6</v>
      </c>
    </row>
    <row r="28" spans="1:7" ht="20.100000000000001" customHeight="1" x14ac:dyDescent="0.25">
      <c r="A28" s="49"/>
      <c r="B28" s="53"/>
      <c r="C28" s="54"/>
      <c r="F28" s="55"/>
      <c r="G28" s="56"/>
    </row>
    <row r="29" spans="1:7" ht="20.100000000000001" customHeight="1" x14ac:dyDescent="0.25">
      <c r="A29" s="49"/>
      <c r="B29" s="53"/>
      <c r="C29" s="54"/>
      <c r="F29" s="55"/>
      <c r="G29" s="56"/>
    </row>
    <row r="30" spans="1:7" ht="20.100000000000001" customHeight="1" x14ac:dyDescent="0.2">
      <c r="C30" s="76"/>
    </row>
    <row r="31" spans="1:7" ht="20.100000000000001" customHeight="1" x14ac:dyDescent="0.2">
      <c r="C31" s="76"/>
    </row>
    <row r="32" spans="1:7" ht="20.100000000000001" customHeight="1" thickBot="1" x14ac:dyDescent="0.25">
      <c r="B32" s="4" t="s">
        <v>92</v>
      </c>
      <c r="C32" s="77"/>
    </row>
    <row r="33" spans="2:3" ht="20.100000000000001" customHeight="1" x14ac:dyDescent="0.2">
      <c r="B33" s="4"/>
    </row>
    <row r="34" spans="2:3" ht="20.100000000000001" customHeight="1" x14ac:dyDescent="0.2">
      <c r="B34" s="4"/>
    </row>
    <row r="35" spans="2:3" ht="20.100000000000001" customHeight="1" thickBot="1" x14ac:dyDescent="0.25">
      <c r="B35" s="4" t="s">
        <v>93</v>
      </c>
      <c r="C35" s="77"/>
    </row>
    <row r="36" spans="2:3" ht="20.100000000000001" customHeight="1" x14ac:dyDescent="0.2">
      <c r="B36" s="4"/>
    </row>
    <row r="37" spans="2:3" ht="20.100000000000001" customHeight="1" x14ac:dyDescent="0.2">
      <c r="B37" s="4"/>
    </row>
    <row r="38" spans="2:3" ht="20.100000000000001" customHeight="1" x14ac:dyDescent="0.2">
      <c r="B38" s="4"/>
    </row>
    <row r="39" spans="2:3" ht="20.100000000000001" customHeight="1" x14ac:dyDescent="0.2">
      <c r="B39" s="4"/>
    </row>
    <row r="40" spans="2:3" ht="20.100000000000001" customHeight="1" thickBot="1" x14ac:dyDescent="0.25">
      <c r="B40" s="4" t="s">
        <v>94</v>
      </c>
      <c r="C40" s="77"/>
    </row>
    <row r="41" spans="2:3" ht="20.100000000000001" customHeight="1" x14ac:dyDescent="0.2">
      <c r="B41" s="4"/>
    </row>
    <row r="42" spans="2:3" ht="20.100000000000001" customHeight="1" x14ac:dyDescent="0.2">
      <c r="B42" s="4"/>
    </row>
    <row r="43" spans="2:3" ht="20.100000000000001" customHeight="1" thickBot="1" x14ac:dyDescent="0.25">
      <c r="B43" s="4" t="s">
        <v>95</v>
      </c>
      <c r="C43" s="77"/>
    </row>
    <row r="44" spans="2:3" ht="20.100000000000001" customHeight="1" x14ac:dyDescent="0.2">
      <c r="B44" s="4"/>
    </row>
    <row r="45" spans="2:3" ht="20.100000000000001" customHeight="1" x14ac:dyDescent="0.2">
      <c r="B45" s="4"/>
    </row>
    <row r="46" spans="2:3" ht="20.100000000000001" customHeight="1" thickBot="1" x14ac:dyDescent="0.25">
      <c r="B46" s="4" t="s">
        <v>96</v>
      </c>
      <c r="C46" s="77"/>
    </row>
  </sheetData>
  <mergeCells count="6"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2024-01-26T19:23:53Z</cp:lastPrinted>
  <dcterms:created xsi:type="dcterms:W3CDTF">2024-01-25T20:45:43Z</dcterms:created>
  <dcterms:modified xsi:type="dcterms:W3CDTF">2024-01-26T19:24:53Z</dcterms:modified>
</cp:coreProperties>
</file>