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UESS\"/>
    </mc:Choice>
  </mc:AlternateContent>
  <xr:revisionPtr revIDLastSave="0" documentId="13_ncr:1_{343B79B6-99D4-44E4-8228-3BFBA60EA596}" xr6:coauthVersionLast="47" xr6:coauthVersionMax="47" xr10:uidLastSave="{00000000-0000-0000-0000-000000000000}"/>
  <bookViews>
    <workbookView xWindow="-120" yWindow="-120" windowWidth="24240" windowHeight="13140" xr2:uid="{D7D4FEE2-B9C7-4948-959D-10D15840C1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D43" i="1"/>
  <c r="G42" i="1"/>
  <c r="G41" i="1"/>
  <c r="G40" i="1"/>
  <c r="G39" i="1"/>
  <c r="G38" i="1"/>
  <c r="G37" i="1"/>
  <c r="G36" i="1"/>
  <c r="G35" i="1"/>
  <c r="G33" i="1" l="1"/>
  <c r="G32" i="1"/>
  <c r="G30" i="1"/>
  <c r="G29" i="1"/>
  <c r="G28" i="1"/>
  <c r="G27" i="1"/>
  <c r="G26" i="1"/>
  <c r="G25" i="1"/>
  <c r="C8" i="1"/>
  <c r="G44" i="1" l="1"/>
  <c r="G45" i="1" l="1"/>
  <c r="G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27398DA2-C32F-4C14-9B23-E91519AB15D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A58DD0B8-F01B-465E-9F85-C24414B9BB4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298CAE9F-B5B4-469E-AA9B-BB9B4D0A296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CC6F7045-B872-425B-9625-A791956AB63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<sst xmlns="http://schemas.openxmlformats.org/spreadsheetml/2006/main" count="127" uniqueCount="125">
  <si>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</si>
  <si>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</si>
  <si>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</si>
  <si>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</si>
  <si>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</si>
  <si>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</si>
  <si>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</si>
  <si>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</si>
  <si>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</si>
  <si>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</si>
  <si>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</si>
  <si>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</si>
  <si>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</si>
  <si>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</si>
  <si>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</si>
  <si>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</si>
  <si>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</si>
  <si>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</si>
  <si>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</si>
  <si>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</si>
  <si>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</si>
  <si>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</si>
  <si>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</si>
  <si>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</si>
  <si>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</si>
  <si>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</si>
  <si>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</si>
  <si>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</si>
  <si>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073520400</t>
  </si>
  <si>
    <t>J200435202</t>
  </si>
  <si>
    <t>CLAVO ELASTICO (TEN) 1.5*400mm TITANIO</t>
  </si>
  <si>
    <t>070430400</t>
  </si>
  <si>
    <t>CLAVO ELASTICO (TEN) 2.0*400mm TITANIO</t>
  </si>
  <si>
    <t>070440400</t>
  </si>
  <si>
    <t>CLAVO ELASTICO (TEN) 2.5*400mm TITANIO</t>
  </si>
  <si>
    <t>070450400</t>
  </si>
  <si>
    <t>H2202238</t>
  </si>
  <si>
    <t>CLAVO ELASTICO (TEN) 3.0 *400 MM TITANIO</t>
  </si>
  <si>
    <t>070460400</t>
  </si>
  <si>
    <t>H2204434</t>
  </si>
  <si>
    <t>CLAVO ELASTICO (TEN) 3.5 *400 MM TITANIO</t>
  </si>
  <si>
    <t xml:space="preserve">070470400 </t>
  </si>
  <si>
    <t>18A0450</t>
  </si>
  <si>
    <t>CLAVO ELASTICO (TEN) 4.0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</si>
  <si>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</si>
  <si>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</si>
  <si>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</si>
  <si>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</si>
  <si>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</si>
  <si>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</si>
  <si>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 xml:space="preserve">SUBTOTAL </t>
  </si>
  <si>
    <t>IVA 12%</t>
  </si>
  <si>
    <t>TOTAL</t>
  </si>
  <si>
    <t>INSTRUMENTAL  CLAVOS TEENS # 1</t>
  </si>
  <si>
    <t>CANTIDAD</t>
  </si>
  <si>
    <t>DESCRIPCION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</si>
  <si>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</si>
  <si>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</si>
  <si>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</si>
  <si>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</si>
  <si>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</si>
  <si>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</si>
  <si>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</si>
  <si>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</si>
  <si>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</si>
  <si>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</si>
  <si>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</si>
  <si>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</si>
  <si>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</si>
  <si>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</si>
  <si>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</si>
  <si>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</si>
  <si>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</si>
  <si>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</si>
  <si>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</si>
  <si>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</si>
  <si>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</si>
  <si>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</si>
  <si>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</si>
  <si>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</si>
  <si>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</si>
  <si>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</si>
  <si>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</si>
  <si>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</si>
  <si>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</si>
  <si>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</si>
  <si>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</si>
  <si>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</si>
  <si>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</si>
  <si>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</si>
  <si>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</si>
  <si>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</si>
  <si>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</si>
  <si>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</si>
  <si>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</si>
  <si>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</si>
  <si>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</si>
  <si>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185.742</t>
  </si>
  <si>
    <t>CLAVIJA KIRSCHNER 0.8*200 mm ACERO</t>
  </si>
  <si>
    <t>185.117</t>
  </si>
  <si>
    <t>CLAVIJA KIRSCHNER 1.0*225 mm ACERO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</si>
  <si>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</si>
  <si>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</si>
  <si>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</si>
  <si>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</si>
  <si>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</si>
  <si>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</si>
  <si>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</si>
  <si>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</si>
  <si>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</si>
  <si>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</si>
  <si>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</si>
  <si>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</si>
  <si>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CORTADOR</t>
  </si>
  <si>
    <t>PLAYOS CURVOS</t>
  </si>
  <si>
    <t>PERFORADOR AZUL # 1</t>
  </si>
  <si>
    <t>BATERIAS GRIS # 9 # 10</t>
  </si>
  <si>
    <t>LLAVE JACOBS</t>
  </si>
  <si>
    <t>CORTADORA GRANDE</t>
  </si>
  <si>
    <t>DR. PARRALES</t>
  </si>
  <si>
    <t>7:00AM</t>
  </si>
  <si>
    <t>INQ</t>
  </si>
  <si>
    <t>URBANIZACION TORNERO 3MZ6 SOLAR 15-16-17</t>
  </si>
  <si>
    <t>0990050368001</t>
  </si>
  <si>
    <t>CLINICA UEES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</si>
</sst>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  <numFmt numFmtId="170" formatCode="_-[$$-240A]\ * #,##0.00_-;\-[$$-240A]\ * #,##0.00_-;_-[$$-240A]\ * &quot;-&quot;??_-;_-@_-"/>
    <numFmt numFmtId="173" formatCode="_-* #,##0.00\ &quot;€&quot;_-;\-* #,##0.00\ &quot;€&quot;_-;_-* &quot;-&quot;??\ &quot;€&quot;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2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4" fillId="0" borderId="0" xfId="0" applyFont="1"/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5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0" borderId="12" xfId="0" applyNumberFormat="1" applyFont="1" applyBorder="1" applyAlignment="1">
      <alignment horizont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wrapText="1"/>
    </xf>
    <xf numFmtId="0" fontId="4" fillId="0" borderId="12" xfId="2" applyFont="1" applyBorder="1" applyAlignment="1">
      <alignment horizontal="center"/>
    </xf>
    <xf numFmtId="167" fontId="4" fillId="0" borderId="12" xfId="3" applyNumberFormat="1" applyFont="1" applyBorder="1" applyAlignment="1"/>
    <xf numFmtId="167" fontId="4" fillId="0" borderId="12" xfId="3" applyNumberFormat="1" applyFont="1" applyFill="1" applyBorder="1" applyAlignment="1"/>
    <xf numFmtId="0" fontId="5" fillId="0" borderId="12" xfId="2" applyFont="1" applyBorder="1" applyAlignment="1">
      <alignment horizontal="center"/>
    </xf>
    <xf numFmtId="49" fontId="2" fillId="0" borderId="12" xfId="0" applyNumberFormat="1" applyFont="1" applyBorder="1"/>
    <xf numFmtId="49" fontId="2" fillId="0" borderId="0" xfId="0" applyNumberFormat="1" applyFont="1" applyAlignment="1">
      <alignment horizontal="center"/>
    </xf>
    <xf numFmtId="0" fontId="4" fillId="0" borderId="0" xfId="2" applyFont="1" applyAlignment="1">
      <alignment wrapText="1"/>
    </xf>
    <xf numFmtId="167" fontId="5" fillId="0" borderId="12" xfId="2" applyNumberFormat="1" applyFont="1" applyBorder="1" applyAlignment="1">
      <alignment wrapText="1"/>
    </xf>
    <xf numFmtId="167" fontId="5" fillId="0" borderId="12" xfId="1" applyNumberFormat="1" applyFont="1" applyBorder="1" applyAlignment="1"/>
    <xf numFmtId="166" fontId="4" fillId="0" borderId="0" xfId="3" applyFont="1" applyBorder="1" applyAlignment="1"/>
    <xf numFmtId="0" fontId="5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5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left"/>
    </xf>
    <xf numFmtId="0" fontId="15" fillId="0" borderId="0" xfId="0" applyFont="1"/>
    <xf numFmtId="0" fontId="15" fillId="0" borderId="12" xfId="0" applyFont="1" applyBorder="1"/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2" applyFont="1" applyAlignment="1">
      <alignment horizontal="center"/>
    </xf>
    <xf numFmtId="0" fontId="16" fillId="0" borderId="0" xfId="2" applyFont="1" applyAlignment="1">
      <alignment horizontal="left"/>
    </xf>
    <xf numFmtId="0" fontId="17" fillId="0" borderId="0" xfId="0" applyFont="1"/>
    <xf numFmtId="0" fontId="16" fillId="0" borderId="0" xfId="0" applyFont="1"/>
    <xf numFmtId="0" fontId="4" fillId="0" borderId="14" xfId="0" applyFont="1" applyBorder="1"/>
    <xf numFmtId="0" fontId="5" fillId="0" borderId="0" xfId="2" applyFont="1" applyBorder="1" applyAlignment="1">
      <alignment horizontal="center"/>
    </xf>
    <xf numFmtId="167" fontId="5" fillId="0" borderId="15" xfId="2" applyNumberFormat="1" applyFont="1" applyBorder="1" applyAlignment="1">
      <alignment wrapText="1"/>
    </xf>
    <xf numFmtId="167" fontId="5" fillId="0" borderId="15" xfId="1" applyNumberFormat="1" applyFont="1" applyBorder="1" applyAlignment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70" fontId="4" fillId="0" borderId="12" xfId="0" applyNumberFormat="1" applyFont="1" applyBorder="1"/>
    <xf numFmtId="0" fontId="5" fillId="0" borderId="12" xfId="0" applyFont="1" applyBorder="1" applyAlignment="1">
      <alignment horizontal="center"/>
    </xf>
    <xf numFmtId="0" fontId="4" fillId="0" borderId="12" xfId="0" applyFont="1" applyBorder="1"/>
    <xf numFmtId="0" fontId="11" fillId="0" borderId="12" xfId="0" applyFont="1" applyBorder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</cellXfs>
  <cellStyles count="6">
    <cellStyle name="Moneda" xfId="1" builtinId="4"/>
    <cellStyle name="Moneda 2" xfId="3" xr:uid="{C0B30BF5-533C-47A5-8019-A3A4B38076D0}"/>
    <cellStyle name="Moneda 2 2" xfId="5" xr:uid="{733EDF25-98EF-4BA6-B4E0-7AA8098E4C61}"/>
    <cellStyle name="Moneda 3" xfId="4" xr:uid="{71386555-EDEA-4C52-BB27-8A9F57501A46}"/>
    <cellStyle name="Normal" xfId="0" builtinId="0"/>
    <cellStyle name="Normal 2" xfId="2" xr:uid="{53A68AED-DD18-47E9-BA66-F2AAA29779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6414DE1-5C1B-4711-B9F9-4A1AEAD94E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7D4FE-D7CC-4DAC-AF36-633409B7CA1F}">
  <dimension ref="A2:G124"/>
  <sheetViews>
    <sheetView tabSelected="1" view="pageBreakPreview" topLeftCell="A94" zoomScale="60" zoomScaleNormal="100" workbookViewId="0">
      <selection activeCell="G44" sqref="G44"/>
    </sheetView>
  </sheetViews>
  <sheetFormatPr baseColWidth="10" defaultColWidth="11.42578125" defaultRowHeight="20.100000000000001" customHeight="1" x14ac:dyDescent="0.2"/>
  <cols>
    <col min="1" max="1" width="23.85546875" style="4" bestFit="1" customWidth="1"/>
    <col min="2" max="2" width="19.85546875" style="63" customWidth="1"/>
    <col min="3" max="3" width="68.42578125" style="57" customWidth="1"/>
    <col min="4" max="4" width="23.42578125" style="57" bestFit="1" customWidth="1"/>
    <col min="5" max="5" width="19.7109375" style="57" bestFit="1" customWidth="1"/>
    <col min="6" max="6" width="17" style="4" customWidth="1"/>
    <col min="7" max="7" width="17.28515625" style="4" customWidth="1"/>
    <col min="8" max="246" width="11.42578125" style="4"/>
    <col min="247" max="247" width="13.140625" style="4" customWidth="1"/>
    <col min="248" max="248" width="15.140625" style="4" customWidth="1"/>
    <col min="249" max="249" width="39.42578125" style="4" customWidth="1"/>
    <col min="250" max="502" width="11.42578125" style="4"/>
    <col min="503" max="503" width="13.140625" style="4" customWidth="1"/>
    <col min="504" max="504" width="15.140625" style="4" customWidth="1"/>
    <col min="505" max="505" width="39.42578125" style="4" customWidth="1"/>
    <col min="506" max="758" width="11.42578125" style="4"/>
    <col min="759" max="759" width="13.140625" style="4" customWidth="1"/>
    <col min="760" max="760" width="15.140625" style="4" customWidth="1"/>
    <col min="761" max="761" width="39.42578125" style="4" customWidth="1"/>
    <col min="762" max="1014" width="11.42578125" style="4"/>
    <col min="1015" max="1015" width="13.140625" style="4" customWidth="1"/>
    <col min="1016" max="1016" width="15.140625" style="4" customWidth="1"/>
    <col min="1017" max="1017" width="39.42578125" style="4" customWidth="1"/>
    <col min="1018" max="1270" width="11.42578125" style="4"/>
    <col min="1271" max="1271" width="13.140625" style="4" customWidth="1"/>
    <col min="1272" max="1272" width="15.140625" style="4" customWidth="1"/>
    <col min="1273" max="1273" width="39.42578125" style="4" customWidth="1"/>
    <col min="1274" max="1526" width="11.42578125" style="4"/>
    <col min="1527" max="1527" width="13.140625" style="4" customWidth="1"/>
    <col min="1528" max="1528" width="15.140625" style="4" customWidth="1"/>
    <col min="1529" max="1529" width="39.42578125" style="4" customWidth="1"/>
    <col min="1530" max="1782" width="11.42578125" style="4"/>
    <col min="1783" max="1783" width="13.140625" style="4" customWidth="1"/>
    <col min="1784" max="1784" width="15.140625" style="4" customWidth="1"/>
    <col min="1785" max="1785" width="39.42578125" style="4" customWidth="1"/>
    <col min="1786" max="2038" width="11.42578125" style="4"/>
    <col min="2039" max="2039" width="13.140625" style="4" customWidth="1"/>
    <col min="2040" max="2040" width="15.140625" style="4" customWidth="1"/>
    <col min="2041" max="2041" width="39.42578125" style="4" customWidth="1"/>
    <col min="2042" max="2294" width="11.42578125" style="4"/>
    <col min="2295" max="2295" width="13.140625" style="4" customWidth="1"/>
    <col min="2296" max="2296" width="15.140625" style="4" customWidth="1"/>
    <col min="2297" max="2297" width="39.42578125" style="4" customWidth="1"/>
    <col min="2298" max="2550" width="11.42578125" style="4"/>
    <col min="2551" max="2551" width="13.140625" style="4" customWidth="1"/>
    <col min="2552" max="2552" width="15.140625" style="4" customWidth="1"/>
    <col min="2553" max="2553" width="39.42578125" style="4" customWidth="1"/>
    <col min="2554" max="2806" width="11.42578125" style="4"/>
    <col min="2807" max="2807" width="13.140625" style="4" customWidth="1"/>
    <col min="2808" max="2808" width="15.140625" style="4" customWidth="1"/>
    <col min="2809" max="2809" width="39.42578125" style="4" customWidth="1"/>
    <col min="2810" max="3062" width="11.42578125" style="4"/>
    <col min="3063" max="3063" width="13.140625" style="4" customWidth="1"/>
    <col min="3064" max="3064" width="15.140625" style="4" customWidth="1"/>
    <col min="3065" max="3065" width="39.42578125" style="4" customWidth="1"/>
    <col min="3066" max="3318" width="11.42578125" style="4"/>
    <col min="3319" max="3319" width="13.140625" style="4" customWidth="1"/>
    <col min="3320" max="3320" width="15.140625" style="4" customWidth="1"/>
    <col min="3321" max="3321" width="39.42578125" style="4" customWidth="1"/>
    <col min="3322" max="3574" width="11.42578125" style="4"/>
    <col min="3575" max="3575" width="13.140625" style="4" customWidth="1"/>
    <col min="3576" max="3576" width="15.140625" style="4" customWidth="1"/>
    <col min="3577" max="3577" width="39.42578125" style="4" customWidth="1"/>
    <col min="3578" max="3830" width="11.42578125" style="4"/>
    <col min="3831" max="3831" width="13.140625" style="4" customWidth="1"/>
    <col min="3832" max="3832" width="15.140625" style="4" customWidth="1"/>
    <col min="3833" max="3833" width="39.42578125" style="4" customWidth="1"/>
    <col min="3834" max="4086" width="11.42578125" style="4"/>
    <col min="4087" max="4087" width="13.140625" style="4" customWidth="1"/>
    <col min="4088" max="4088" width="15.140625" style="4" customWidth="1"/>
    <col min="4089" max="4089" width="39.42578125" style="4" customWidth="1"/>
    <col min="4090" max="4342" width="11.42578125" style="4"/>
    <col min="4343" max="4343" width="13.140625" style="4" customWidth="1"/>
    <col min="4344" max="4344" width="15.140625" style="4" customWidth="1"/>
    <col min="4345" max="4345" width="39.42578125" style="4" customWidth="1"/>
    <col min="4346" max="4598" width="11.42578125" style="4"/>
    <col min="4599" max="4599" width="13.140625" style="4" customWidth="1"/>
    <col min="4600" max="4600" width="15.140625" style="4" customWidth="1"/>
    <col min="4601" max="4601" width="39.42578125" style="4" customWidth="1"/>
    <col min="4602" max="4854" width="11.42578125" style="4"/>
    <col min="4855" max="4855" width="13.140625" style="4" customWidth="1"/>
    <col min="4856" max="4856" width="15.140625" style="4" customWidth="1"/>
    <col min="4857" max="4857" width="39.42578125" style="4" customWidth="1"/>
    <col min="4858" max="5110" width="11.42578125" style="4"/>
    <col min="5111" max="5111" width="13.140625" style="4" customWidth="1"/>
    <col min="5112" max="5112" width="15.140625" style="4" customWidth="1"/>
    <col min="5113" max="5113" width="39.42578125" style="4" customWidth="1"/>
    <col min="5114" max="5366" width="11.42578125" style="4"/>
    <col min="5367" max="5367" width="13.140625" style="4" customWidth="1"/>
    <col min="5368" max="5368" width="15.140625" style="4" customWidth="1"/>
    <col min="5369" max="5369" width="39.42578125" style="4" customWidth="1"/>
    <col min="5370" max="5622" width="11.42578125" style="4"/>
    <col min="5623" max="5623" width="13.140625" style="4" customWidth="1"/>
    <col min="5624" max="5624" width="15.140625" style="4" customWidth="1"/>
    <col min="5625" max="5625" width="39.42578125" style="4" customWidth="1"/>
    <col min="5626" max="5878" width="11.42578125" style="4"/>
    <col min="5879" max="5879" width="13.140625" style="4" customWidth="1"/>
    <col min="5880" max="5880" width="15.140625" style="4" customWidth="1"/>
    <col min="5881" max="5881" width="39.42578125" style="4" customWidth="1"/>
    <col min="5882" max="6134" width="11.42578125" style="4"/>
    <col min="6135" max="6135" width="13.140625" style="4" customWidth="1"/>
    <col min="6136" max="6136" width="15.140625" style="4" customWidth="1"/>
    <col min="6137" max="6137" width="39.42578125" style="4" customWidth="1"/>
    <col min="6138" max="6390" width="11.42578125" style="4"/>
    <col min="6391" max="6391" width="13.140625" style="4" customWidth="1"/>
    <col min="6392" max="6392" width="15.140625" style="4" customWidth="1"/>
    <col min="6393" max="6393" width="39.42578125" style="4" customWidth="1"/>
    <col min="6394" max="6646" width="11.42578125" style="4"/>
    <col min="6647" max="6647" width="13.140625" style="4" customWidth="1"/>
    <col min="6648" max="6648" width="15.140625" style="4" customWidth="1"/>
    <col min="6649" max="6649" width="39.42578125" style="4" customWidth="1"/>
    <col min="6650" max="6902" width="11.42578125" style="4"/>
    <col min="6903" max="6903" width="13.140625" style="4" customWidth="1"/>
    <col min="6904" max="6904" width="15.140625" style="4" customWidth="1"/>
    <col min="6905" max="6905" width="39.42578125" style="4" customWidth="1"/>
    <col min="6906" max="7158" width="11.42578125" style="4"/>
    <col min="7159" max="7159" width="13.140625" style="4" customWidth="1"/>
    <col min="7160" max="7160" width="15.140625" style="4" customWidth="1"/>
    <col min="7161" max="7161" width="39.42578125" style="4" customWidth="1"/>
    <col min="7162" max="7414" width="11.42578125" style="4"/>
    <col min="7415" max="7415" width="13.140625" style="4" customWidth="1"/>
    <col min="7416" max="7416" width="15.140625" style="4" customWidth="1"/>
    <col min="7417" max="7417" width="39.42578125" style="4" customWidth="1"/>
    <col min="7418" max="7670" width="11.42578125" style="4"/>
    <col min="7671" max="7671" width="13.140625" style="4" customWidth="1"/>
    <col min="7672" max="7672" width="15.140625" style="4" customWidth="1"/>
    <col min="7673" max="7673" width="39.42578125" style="4" customWidth="1"/>
    <col min="7674" max="7926" width="11.42578125" style="4"/>
    <col min="7927" max="7927" width="13.140625" style="4" customWidth="1"/>
    <col min="7928" max="7928" width="15.140625" style="4" customWidth="1"/>
    <col min="7929" max="7929" width="39.42578125" style="4" customWidth="1"/>
    <col min="7930" max="8182" width="11.42578125" style="4"/>
    <col min="8183" max="8183" width="13.140625" style="4" customWidth="1"/>
    <col min="8184" max="8184" width="15.140625" style="4" customWidth="1"/>
    <col min="8185" max="8185" width="39.42578125" style="4" customWidth="1"/>
    <col min="8186" max="8438" width="11.42578125" style="4"/>
    <col min="8439" max="8439" width="13.140625" style="4" customWidth="1"/>
    <col min="8440" max="8440" width="15.140625" style="4" customWidth="1"/>
    <col min="8441" max="8441" width="39.42578125" style="4" customWidth="1"/>
    <col min="8442" max="8694" width="11.42578125" style="4"/>
    <col min="8695" max="8695" width="13.140625" style="4" customWidth="1"/>
    <col min="8696" max="8696" width="15.140625" style="4" customWidth="1"/>
    <col min="8697" max="8697" width="39.42578125" style="4" customWidth="1"/>
    <col min="8698" max="8950" width="11.42578125" style="4"/>
    <col min="8951" max="8951" width="13.140625" style="4" customWidth="1"/>
    <col min="8952" max="8952" width="15.140625" style="4" customWidth="1"/>
    <col min="8953" max="8953" width="39.42578125" style="4" customWidth="1"/>
    <col min="8954" max="9206" width="11.42578125" style="4"/>
    <col min="9207" max="9207" width="13.140625" style="4" customWidth="1"/>
    <col min="9208" max="9208" width="15.140625" style="4" customWidth="1"/>
    <col min="9209" max="9209" width="39.42578125" style="4" customWidth="1"/>
    <col min="9210" max="9462" width="11.42578125" style="4"/>
    <col min="9463" max="9463" width="13.140625" style="4" customWidth="1"/>
    <col min="9464" max="9464" width="15.140625" style="4" customWidth="1"/>
    <col min="9465" max="9465" width="39.42578125" style="4" customWidth="1"/>
    <col min="9466" max="9718" width="11.42578125" style="4"/>
    <col min="9719" max="9719" width="13.140625" style="4" customWidth="1"/>
    <col min="9720" max="9720" width="15.140625" style="4" customWidth="1"/>
    <col min="9721" max="9721" width="39.42578125" style="4" customWidth="1"/>
    <col min="9722" max="9974" width="11.42578125" style="4"/>
    <col min="9975" max="9975" width="13.140625" style="4" customWidth="1"/>
    <col min="9976" max="9976" width="15.140625" style="4" customWidth="1"/>
    <col min="9977" max="9977" width="39.42578125" style="4" customWidth="1"/>
    <col min="9978" max="10230" width="11.42578125" style="4"/>
    <col min="10231" max="10231" width="13.140625" style="4" customWidth="1"/>
    <col min="10232" max="10232" width="15.140625" style="4" customWidth="1"/>
    <col min="10233" max="10233" width="39.42578125" style="4" customWidth="1"/>
    <col min="10234" max="10486" width="11.42578125" style="4"/>
    <col min="10487" max="10487" width="13.140625" style="4" customWidth="1"/>
    <col min="10488" max="10488" width="15.140625" style="4" customWidth="1"/>
    <col min="10489" max="10489" width="39.42578125" style="4" customWidth="1"/>
    <col min="10490" max="10742" width="11.42578125" style="4"/>
    <col min="10743" max="10743" width="13.140625" style="4" customWidth="1"/>
    <col min="10744" max="10744" width="15.140625" style="4" customWidth="1"/>
    <col min="10745" max="10745" width="39.42578125" style="4" customWidth="1"/>
    <col min="10746" max="10998" width="11.42578125" style="4"/>
    <col min="10999" max="10999" width="13.140625" style="4" customWidth="1"/>
    <col min="11000" max="11000" width="15.140625" style="4" customWidth="1"/>
    <col min="11001" max="11001" width="39.42578125" style="4" customWidth="1"/>
    <col min="11002" max="11254" width="11.42578125" style="4"/>
    <col min="11255" max="11255" width="13.140625" style="4" customWidth="1"/>
    <col min="11256" max="11256" width="15.140625" style="4" customWidth="1"/>
    <col min="11257" max="11257" width="39.42578125" style="4" customWidth="1"/>
    <col min="11258" max="11510" width="11.42578125" style="4"/>
    <col min="11511" max="11511" width="13.140625" style="4" customWidth="1"/>
    <col min="11512" max="11512" width="15.140625" style="4" customWidth="1"/>
    <col min="11513" max="11513" width="39.42578125" style="4" customWidth="1"/>
    <col min="11514" max="11766" width="11.42578125" style="4"/>
    <col min="11767" max="11767" width="13.140625" style="4" customWidth="1"/>
    <col min="11768" max="11768" width="15.140625" style="4" customWidth="1"/>
    <col min="11769" max="11769" width="39.42578125" style="4" customWidth="1"/>
    <col min="11770" max="12022" width="11.42578125" style="4"/>
    <col min="12023" max="12023" width="13.140625" style="4" customWidth="1"/>
    <col min="12024" max="12024" width="15.140625" style="4" customWidth="1"/>
    <col min="12025" max="12025" width="39.42578125" style="4" customWidth="1"/>
    <col min="12026" max="12278" width="11.42578125" style="4"/>
    <col min="12279" max="12279" width="13.140625" style="4" customWidth="1"/>
    <col min="12280" max="12280" width="15.140625" style="4" customWidth="1"/>
    <col min="12281" max="12281" width="39.42578125" style="4" customWidth="1"/>
    <col min="12282" max="12534" width="11.42578125" style="4"/>
    <col min="12535" max="12535" width="13.140625" style="4" customWidth="1"/>
    <col min="12536" max="12536" width="15.140625" style="4" customWidth="1"/>
    <col min="12537" max="12537" width="39.42578125" style="4" customWidth="1"/>
    <col min="12538" max="12790" width="11.42578125" style="4"/>
    <col min="12791" max="12791" width="13.140625" style="4" customWidth="1"/>
    <col min="12792" max="12792" width="15.140625" style="4" customWidth="1"/>
    <col min="12793" max="12793" width="39.42578125" style="4" customWidth="1"/>
    <col min="12794" max="13046" width="11.42578125" style="4"/>
    <col min="13047" max="13047" width="13.140625" style="4" customWidth="1"/>
    <col min="13048" max="13048" width="15.140625" style="4" customWidth="1"/>
    <col min="13049" max="13049" width="39.42578125" style="4" customWidth="1"/>
    <col min="13050" max="13302" width="11.42578125" style="4"/>
    <col min="13303" max="13303" width="13.140625" style="4" customWidth="1"/>
    <col min="13304" max="13304" width="15.140625" style="4" customWidth="1"/>
    <col min="13305" max="13305" width="39.42578125" style="4" customWidth="1"/>
    <col min="13306" max="13558" width="11.42578125" style="4"/>
    <col min="13559" max="13559" width="13.140625" style="4" customWidth="1"/>
    <col min="13560" max="13560" width="15.140625" style="4" customWidth="1"/>
    <col min="13561" max="13561" width="39.42578125" style="4" customWidth="1"/>
    <col min="13562" max="13814" width="11.42578125" style="4"/>
    <col min="13815" max="13815" width="13.140625" style="4" customWidth="1"/>
    <col min="13816" max="13816" width="15.140625" style="4" customWidth="1"/>
    <col min="13817" max="13817" width="39.42578125" style="4" customWidth="1"/>
    <col min="13818" max="14070" width="11.42578125" style="4"/>
    <col min="14071" max="14071" width="13.140625" style="4" customWidth="1"/>
    <col min="14072" max="14072" width="15.140625" style="4" customWidth="1"/>
    <col min="14073" max="14073" width="39.42578125" style="4" customWidth="1"/>
    <col min="14074" max="14326" width="11.42578125" style="4"/>
    <col min="14327" max="14327" width="13.140625" style="4" customWidth="1"/>
    <col min="14328" max="14328" width="15.140625" style="4" customWidth="1"/>
    <col min="14329" max="14329" width="39.42578125" style="4" customWidth="1"/>
    <col min="14330" max="14582" width="11.42578125" style="4"/>
    <col min="14583" max="14583" width="13.140625" style="4" customWidth="1"/>
    <col min="14584" max="14584" width="15.140625" style="4" customWidth="1"/>
    <col min="14585" max="14585" width="39.42578125" style="4" customWidth="1"/>
    <col min="14586" max="14838" width="11.42578125" style="4"/>
    <col min="14839" max="14839" width="13.140625" style="4" customWidth="1"/>
    <col min="14840" max="14840" width="15.140625" style="4" customWidth="1"/>
    <col min="14841" max="14841" width="39.42578125" style="4" customWidth="1"/>
    <col min="14842" max="15094" width="11.42578125" style="4"/>
    <col min="15095" max="15095" width="13.140625" style="4" customWidth="1"/>
    <col min="15096" max="15096" width="15.140625" style="4" customWidth="1"/>
    <col min="15097" max="15097" width="39.42578125" style="4" customWidth="1"/>
    <col min="15098" max="15350" width="11.42578125" style="4"/>
    <col min="15351" max="15351" width="13.140625" style="4" customWidth="1"/>
    <col min="15352" max="15352" width="15.140625" style="4" customWidth="1"/>
    <col min="15353" max="15353" width="39.42578125" style="4" customWidth="1"/>
    <col min="15354" max="15606" width="11.42578125" style="4"/>
    <col min="15607" max="15607" width="13.140625" style="4" customWidth="1"/>
    <col min="15608" max="15608" width="15.140625" style="4" customWidth="1"/>
    <col min="15609" max="15609" width="39.42578125" style="4" customWidth="1"/>
    <col min="15610" max="15862" width="11.42578125" style="4"/>
    <col min="15863" max="15863" width="13.140625" style="4" customWidth="1"/>
    <col min="15864" max="15864" width="15.140625" style="4" customWidth="1"/>
    <col min="15865" max="15865" width="39.42578125" style="4" customWidth="1"/>
    <col min="15866" max="16118" width="11.42578125" style="4"/>
    <col min="16119" max="16119" width="13.140625" style="4" customWidth="1"/>
    <col min="16120" max="16120" width="15.140625" style="4" customWidth="1"/>
    <col min="16121" max="16121" width="39.42578125" style="4" customWidth="1"/>
    <col min="16122" max="16384" width="11.42578125" style="4"/>
  </cols>
  <sheetData>
    <row r="2" spans="1:7" ht="20.100000000000001" customHeight="1" thickBot="1" x14ac:dyDescent="0.25">
      <c r="A2" s="1"/>
      <c r="B2" s="2"/>
      <c r="C2" s="3"/>
      <c r="D2" s="3"/>
      <c r="E2" s="3"/>
    </row>
    <row r="3" spans="1:7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7" ht="20.100000000000001" customHeight="1" thickBot="1" x14ac:dyDescent="0.3">
      <c r="A4" s="10"/>
      <c r="B4" s="11"/>
      <c r="C4" s="12"/>
      <c r="D4" s="13" t="s">
        <v>2</v>
      </c>
      <c r="E4" s="14"/>
    </row>
    <row r="5" spans="1:7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7" ht="20.100000000000001" customHeight="1" thickBot="1" x14ac:dyDescent="0.3">
      <c r="A6" s="18"/>
      <c r="B6" s="19"/>
      <c r="C6" s="20"/>
      <c r="D6" s="21" t="s">
        <v>5</v>
      </c>
      <c r="E6" s="22"/>
    </row>
    <row r="7" spans="1:7" ht="20.100000000000001" customHeight="1" x14ac:dyDescent="0.25">
      <c r="A7" s="23"/>
      <c r="B7" s="23"/>
      <c r="C7" s="23"/>
      <c r="D7" s="23"/>
      <c r="E7" s="23"/>
    </row>
    <row r="8" spans="1:7" ht="20.100000000000001" customHeight="1" x14ac:dyDescent="0.2">
      <c r="A8" s="24" t="s">
        <v>6</v>
      </c>
      <c r="B8" s="24"/>
      <c r="C8" s="37">
        <f ca="1">NOW()</f>
        <v>45323.682282870373</v>
      </c>
      <c r="D8" s="24" t="s">
        <v>7</v>
      </c>
      <c r="E8" s="25">
        <v>20240200154</v>
      </c>
    </row>
    <row r="9" spans="1:7" ht="20.100000000000001" customHeight="1" x14ac:dyDescent="0.25">
      <c r="A9" s="26"/>
      <c r="B9" s="26"/>
      <c r="C9" s="26"/>
      <c r="D9" s="26"/>
      <c r="E9" s="26"/>
    </row>
    <row r="10" spans="1:7" s="1" customFormat="1" ht="20.100000000000001" customHeight="1" x14ac:dyDescent="0.2">
      <c r="A10" s="24" t="s">
        <v>8</v>
      </c>
      <c r="B10" s="24"/>
      <c r="C10" s="27" t="s">
        <v>124</v>
      </c>
      <c r="D10" s="28" t="s">
        <v>9</v>
      </c>
      <c r="E10" s="87" t="s">
        <v>123</v>
      </c>
      <c r="F10" s="29"/>
      <c r="G10" s="29"/>
    </row>
    <row r="11" spans="1:7" s="1" customFormat="1" ht="20.100000000000001" customHeight="1" x14ac:dyDescent="0.25">
      <c r="A11" s="26"/>
      <c r="B11" s="26"/>
      <c r="C11" s="26"/>
      <c r="D11" s="26"/>
      <c r="E11" s="26"/>
      <c r="F11" s="26"/>
      <c r="G11" s="30"/>
    </row>
    <row r="12" spans="1:7" s="1" customFormat="1" ht="20.100000000000001" customHeight="1" x14ac:dyDescent="0.2">
      <c r="A12" s="31" t="s">
        <v>10</v>
      </c>
      <c r="B12" s="32"/>
      <c r="C12" s="33" t="s">
        <v>124</v>
      </c>
      <c r="D12" s="28" t="s">
        <v>11</v>
      </c>
      <c r="E12" s="34" t="s">
        <v>121</v>
      </c>
      <c r="F12" s="35"/>
      <c r="G12" s="35"/>
    </row>
    <row r="13" spans="1:7" s="1" customFormat="1" ht="20.100000000000001" customHeight="1" x14ac:dyDescent="0.25">
      <c r="A13" s="26"/>
      <c r="B13" s="26"/>
      <c r="C13" s="26"/>
      <c r="D13" s="26"/>
      <c r="E13" s="26"/>
      <c r="F13" s="26"/>
      <c r="G13" s="30"/>
    </row>
    <row r="14" spans="1:7" s="1" customFormat="1" ht="20.100000000000001" customHeight="1" x14ac:dyDescent="0.2">
      <c r="A14" s="24" t="s">
        <v>12</v>
      </c>
      <c r="B14" s="24"/>
      <c r="C14" s="86" t="s">
        <v>122</v>
      </c>
      <c r="D14" s="28" t="s">
        <v>13</v>
      </c>
      <c r="E14" s="33" t="s">
        <v>14</v>
      </c>
      <c r="F14" s="36"/>
      <c r="G14" s="36"/>
    </row>
    <row r="15" spans="1:7" s="1" customFormat="1" ht="20.100000000000001" customHeight="1" x14ac:dyDescent="0.25">
      <c r="A15" s="26"/>
      <c r="B15" s="26"/>
      <c r="C15" s="26"/>
      <c r="D15" s="26"/>
      <c r="E15" s="26"/>
      <c r="F15" s="26"/>
      <c r="G15" s="30"/>
    </row>
    <row r="16" spans="1:7" s="1" customFormat="1" ht="20.100000000000001" customHeight="1" x14ac:dyDescent="0.2">
      <c r="A16" s="24" t="s">
        <v>15</v>
      </c>
      <c r="B16" s="24"/>
      <c r="C16" s="37">
        <v>45324</v>
      </c>
      <c r="D16" s="28" t="s">
        <v>16</v>
      </c>
      <c r="E16" s="38" t="s">
        <v>120</v>
      </c>
      <c r="F16" s="39"/>
      <c r="G16" s="39"/>
    </row>
    <row r="17" spans="1:7" s="1" customFormat="1" ht="20.100000000000001" customHeight="1" x14ac:dyDescent="0.25">
      <c r="A17" s="26"/>
      <c r="B17" s="26"/>
      <c r="C17" s="26"/>
      <c r="D17" s="26"/>
      <c r="E17" s="26"/>
      <c r="F17" s="26"/>
      <c r="G17" s="40"/>
    </row>
    <row r="18" spans="1:7" s="1" customFormat="1" ht="20.100000000000001" customHeight="1" x14ac:dyDescent="0.2">
      <c r="A18" s="24" t="s">
        <v>17</v>
      </c>
      <c r="B18" s="24"/>
      <c r="C18" s="33" t="s">
        <v>119</v>
      </c>
      <c r="D18" s="36"/>
      <c r="E18" s="41"/>
      <c r="F18" s="41"/>
      <c r="G18" s="36"/>
    </row>
    <row r="19" spans="1:7" s="1" customFormat="1" ht="20.100000000000001" customHeight="1" x14ac:dyDescent="0.25">
      <c r="A19" s="26"/>
      <c r="B19" s="26"/>
      <c r="C19" s="26"/>
      <c r="D19" s="26"/>
      <c r="E19" s="26"/>
      <c r="F19" s="26"/>
      <c r="G19" s="40"/>
    </row>
    <row r="20" spans="1:7" s="1" customFormat="1" ht="20.100000000000001" customHeight="1" x14ac:dyDescent="0.2">
      <c r="A20" s="24" t="s">
        <v>18</v>
      </c>
      <c r="B20" s="24"/>
      <c r="C20" s="33"/>
      <c r="D20" s="28" t="s">
        <v>19</v>
      </c>
      <c r="E20" s="38"/>
      <c r="F20" s="41"/>
      <c r="G20" s="36"/>
    </row>
    <row r="21" spans="1:7" s="1" customFormat="1" ht="20.100000000000001" customHeight="1" x14ac:dyDescent="0.25">
      <c r="A21" s="26"/>
      <c r="B21" s="26"/>
      <c r="C21" s="26"/>
      <c r="D21" s="26"/>
      <c r="E21" s="26"/>
      <c r="F21" s="26"/>
      <c r="G21" s="40"/>
    </row>
    <row r="22" spans="1:7" s="1" customFormat="1" ht="20.100000000000001" customHeight="1" x14ac:dyDescent="0.2">
      <c r="A22" s="24" t="s">
        <v>20</v>
      </c>
      <c r="B22" s="24"/>
      <c r="C22" s="42"/>
      <c r="D22" s="29"/>
      <c r="E22" s="43"/>
      <c r="F22" s="43"/>
      <c r="G22" s="44"/>
    </row>
    <row r="23" spans="1:7" s="1" customFormat="1" ht="20.100000000000001" customHeight="1" x14ac:dyDescent="0.2">
      <c r="A23" s="30"/>
      <c r="B23" s="45"/>
      <c r="C23" s="30"/>
      <c r="D23" s="30"/>
      <c r="E23" s="30"/>
      <c r="F23" s="30"/>
      <c r="G23" s="30"/>
    </row>
    <row r="24" spans="1:7" s="1" customFormat="1" ht="30" customHeight="1" x14ac:dyDescent="0.2">
      <c r="A24" s="46" t="s">
        <v>21</v>
      </c>
      <c r="B24" s="46" t="s">
        <v>22</v>
      </c>
      <c r="C24" s="46" t="s">
        <v>23</v>
      </c>
      <c r="D24" s="46" t="s">
        <v>24</v>
      </c>
      <c r="E24" s="46" t="s">
        <v>25</v>
      </c>
      <c r="F24" s="47" t="s">
        <v>26</v>
      </c>
      <c r="G24" s="47" t="s">
        <v>27</v>
      </c>
    </row>
    <row r="25" spans="1:7" s="1" customFormat="1" ht="19.899999999999999" customHeight="1" x14ac:dyDescent="0.2">
      <c r="A25" s="48" t="s">
        <v>28</v>
      </c>
      <c r="B25" s="49" t="s">
        <v>29</v>
      </c>
      <c r="C25" s="50" t="s">
        <v>30</v>
      </c>
      <c r="D25" s="51">
        <v>2</v>
      </c>
      <c r="E25" s="50"/>
      <c r="F25" s="52">
        <v>180</v>
      </c>
      <c r="G25" s="53">
        <f>D25*F25</f>
        <v>360</v>
      </c>
    </row>
    <row r="26" spans="1:7" s="1" customFormat="1" ht="19.899999999999999" customHeight="1" x14ac:dyDescent="0.2">
      <c r="A26" s="48" t="s">
        <v>31</v>
      </c>
      <c r="B26" s="49">
        <v>2306000607</v>
      </c>
      <c r="C26" s="50" t="s">
        <v>32</v>
      </c>
      <c r="D26" s="51">
        <v>2</v>
      </c>
      <c r="E26" s="50"/>
      <c r="F26" s="52">
        <v>180</v>
      </c>
      <c r="G26" s="53">
        <f t="shared" ref="G26:G30" si="0">D26*F26</f>
        <v>360</v>
      </c>
    </row>
    <row r="27" spans="1:7" s="1" customFormat="1" ht="19.899999999999999" customHeight="1" x14ac:dyDescent="0.2">
      <c r="A27" s="48" t="s">
        <v>33</v>
      </c>
      <c r="B27" s="49">
        <v>211038780</v>
      </c>
      <c r="C27" s="50" t="s">
        <v>34</v>
      </c>
      <c r="D27" s="51">
        <v>2</v>
      </c>
      <c r="E27" s="50"/>
      <c r="F27" s="52">
        <v>180</v>
      </c>
      <c r="G27" s="53">
        <f t="shared" si="0"/>
        <v>360</v>
      </c>
    </row>
    <row r="28" spans="1:7" s="1" customFormat="1" ht="19.899999999999999" customHeight="1" x14ac:dyDescent="0.2">
      <c r="A28" s="48" t="s">
        <v>35</v>
      </c>
      <c r="B28" s="49" t="s">
        <v>36</v>
      </c>
      <c r="C28" s="50" t="s">
        <v>37</v>
      </c>
      <c r="D28" s="51">
        <v>2</v>
      </c>
      <c r="E28" s="50"/>
      <c r="F28" s="52">
        <v>180</v>
      </c>
      <c r="G28" s="53">
        <f t="shared" si="0"/>
        <v>360</v>
      </c>
    </row>
    <row r="29" spans="1:7" ht="20.100000000000001" customHeight="1" x14ac:dyDescent="0.2">
      <c r="A29" s="48" t="s">
        <v>38</v>
      </c>
      <c r="B29" s="49" t="s">
        <v>39</v>
      </c>
      <c r="C29" s="50" t="s">
        <v>40</v>
      </c>
      <c r="D29" s="51">
        <v>2</v>
      </c>
      <c r="E29" s="50"/>
      <c r="F29" s="52">
        <v>180</v>
      </c>
      <c r="G29" s="53">
        <f t="shared" si="0"/>
        <v>360</v>
      </c>
    </row>
    <row r="30" spans="1:7" ht="20.100000000000001" customHeight="1" x14ac:dyDescent="0.2">
      <c r="A30" s="48" t="s">
        <v>41</v>
      </c>
      <c r="B30" s="49" t="s">
        <v>42</v>
      </c>
      <c r="C30" s="50" t="s">
        <v>43</v>
      </c>
      <c r="D30" s="51">
        <v>2</v>
      </c>
      <c r="E30" s="50"/>
      <c r="F30" s="52">
        <v>180</v>
      </c>
      <c r="G30" s="53">
        <f t="shared" si="0"/>
        <v>360</v>
      </c>
    </row>
    <row r="31" spans="1:7" ht="20.100000000000001" customHeight="1" x14ac:dyDescent="0.25">
      <c r="A31" s="48"/>
      <c r="B31" s="49"/>
      <c r="C31" s="50"/>
      <c r="D31" s="54">
        <v>12</v>
      </c>
      <c r="E31" s="50"/>
      <c r="F31" s="53"/>
      <c r="G31" s="53"/>
    </row>
    <row r="32" spans="1:7" ht="20.100000000000001" customHeight="1" x14ac:dyDescent="0.2">
      <c r="A32" s="48" t="s">
        <v>44</v>
      </c>
      <c r="B32" s="49" t="s">
        <v>45</v>
      </c>
      <c r="C32" s="50" t="s">
        <v>46</v>
      </c>
      <c r="D32" s="51">
        <v>4</v>
      </c>
      <c r="E32" s="50"/>
      <c r="F32" s="53">
        <v>60</v>
      </c>
      <c r="G32" s="53">
        <f t="shared" ref="G32:G33" si="1">D32*F32</f>
        <v>240</v>
      </c>
    </row>
    <row r="33" spans="1:7" ht="20.100000000000001" customHeight="1" x14ac:dyDescent="0.2">
      <c r="A33" s="48" t="s">
        <v>47</v>
      </c>
      <c r="B33" s="49" t="s">
        <v>48</v>
      </c>
      <c r="C33" s="50" t="s">
        <v>49</v>
      </c>
      <c r="D33" s="51">
        <v>4</v>
      </c>
      <c r="E33" s="50"/>
      <c r="F33" s="53">
        <v>60</v>
      </c>
      <c r="G33" s="53">
        <f t="shared" si="1"/>
        <v>240</v>
      </c>
    </row>
    <row r="34" spans="1:7" ht="20.100000000000001" customHeight="1" x14ac:dyDescent="0.25">
      <c r="A34" s="55"/>
      <c r="B34" s="49"/>
      <c r="C34" s="50"/>
      <c r="D34" s="54">
        <v>8</v>
      </c>
      <c r="E34" s="50"/>
      <c r="F34" s="53"/>
      <c r="G34" s="53"/>
    </row>
    <row r="35" spans="1:7" ht="20.100000000000001" customHeight="1" x14ac:dyDescent="0.2">
      <c r="A35" s="48" t="s">
        <v>97</v>
      </c>
      <c r="B35" s="79">
        <v>2306000617</v>
      </c>
      <c r="C35" s="80" t="s">
        <v>98</v>
      </c>
      <c r="D35" s="81">
        <v>8</v>
      </c>
      <c r="E35" s="82"/>
      <c r="F35" s="83">
        <v>25</v>
      </c>
      <c r="G35" s="83">
        <f t="shared" ref="G35:G42" si="2">D35*F35</f>
        <v>200</v>
      </c>
    </row>
    <row r="36" spans="1:7" ht="20.100000000000001" customHeight="1" x14ac:dyDescent="0.2">
      <c r="A36" s="48" t="s">
        <v>99</v>
      </c>
      <c r="B36" s="79">
        <v>2306000617</v>
      </c>
      <c r="C36" s="80" t="s">
        <v>100</v>
      </c>
      <c r="D36" s="81">
        <v>5</v>
      </c>
      <c r="E36" s="82"/>
      <c r="F36" s="83">
        <v>25</v>
      </c>
      <c r="G36" s="83">
        <f t="shared" si="2"/>
        <v>125</v>
      </c>
    </row>
    <row r="37" spans="1:7" ht="20.100000000000001" customHeight="1" x14ac:dyDescent="0.2">
      <c r="A37" s="48" t="s">
        <v>101</v>
      </c>
      <c r="B37" s="79">
        <v>201226140</v>
      </c>
      <c r="C37" s="80" t="s">
        <v>102</v>
      </c>
      <c r="D37" s="81">
        <v>10</v>
      </c>
      <c r="E37" s="82"/>
      <c r="F37" s="83">
        <v>25</v>
      </c>
      <c r="G37" s="83">
        <f t="shared" si="2"/>
        <v>250</v>
      </c>
    </row>
    <row r="38" spans="1:7" ht="20.100000000000001" customHeight="1" x14ac:dyDescent="0.2">
      <c r="A38" s="48" t="s">
        <v>103</v>
      </c>
      <c r="B38" s="79">
        <v>2306000619</v>
      </c>
      <c r="C38" s="80" t="s">
        <v>104</v>
      </c>
      <c r="D38" s="81">
        <v>10</v>
      </c>
      <c r="E38" s="82"/>
      <c r="F38" s="83">
        <v>25</v>
      </c>
      <c r="G38" s="83">
        <f t="shared" si="2"/>
        <v>250</v>
      </c>
    </row>
    <row r="39" spans="1:7" ht="20.100000000000001" customHeight="1" x14ac:dyDescent="0.2">
      <c r="A39" s="48" t="s">
        <v>105</v>
      </c>
      <c r="B39" s="79">
        <v>2306000620</v>
      </c>
      <c r="C39" s="80" t="s">
        <v>106</v>
      </c>
      <c r="D39" s="81">
        <v>10</v>
      </c>
      <c r="E39" s="82"/>
      <c r="F39" s="83">
        <v>25</v>
      </c>
      <c r="G39" s="83">
        <f t="shared" si="2"/>
        <v>250</v>
      </c>
    </row>
    <row r="40" spans="1:7" ht="20.100000000000001" customHeight="1" x14ac:dyDescent="0.2">
      <c r="A40" s="48" t="s">
        <v>107</v>
      </c>
      <c r="B40" s="79">
        <v>2306000621</v>
      </c>
      <c r="C40" s="80" t="s">
        <v>108</v>
      </c>
      <c r="D40" s="81">
        <v>8</v>
      </c>
      <c r="E40" s="82"/>
      <c r="F40" s="83">
        <v>25</v>
      </c>
      <c r="G40" s="83">
        <f t="shared" si="2"/>
        <v>200</v>
      </c>
    </row>
    <row r="41" spans="1:7" ht="20.100000000000001" customHeight="1" x14ac:dyDescent="0.2">
      <c r="A41" s="48" t="s">
        <v>109</v>
      </c>
      <c r="B41" s="79">
        <v>2306000622</v>
      </c>
      <c r="C41" s="80" t="s">
        <v>110</v>
      </c>
      <c r="D41" s="81">
        <v>9</v>
      </c>
      <c r="E41" s="82"/>
      <c r="F41" s="83">
        <v>25</v>
      </c>
      <c r="G41" s="83">
        <f t="shared" si="2"/>
        <v>225</v>
      </c>
    </row>
    <row r="42" spans="1:7" ht="20.100000000000001" customHeight="1" x14ac:dyDescent="0.2">
      <c r="A42" s="48" t="s">
        <v>111</v>
      </c>
      <c r="B42" s="79">
        <v>210127384</v>
      </c>
      <c r="C42" s="80" t="s">
        <v>112</v>
      </c>
      <c r="D42" s="81">
        <v>11</v>
      </c>
      <c r="E42" s="82"/>
      <c r="F42" s="83">
        <v>25</v>
      </c>
      <c r="G42" s="83">
        <f t="shared" si="2"/>
        <v>275</v>
      </c>
    </row>
    <row r="43" spans="1:7" ht="20.100000000000001" customHeight="1" x14ac:dyDescent="0.25">
      <c r="A43" s="48"/>
      <c r="B43" s="79"/>
      <c r="C43" s="80"/>
      <c r="D43" s="84">
        <f>SUM(D35:D42)</f>
        <v>71</v>
      </c>
      <c r="E43" s="82"/>
      <c r="F43" s="83"/>
      <c r="G43" s="83"/>
    </row>
    <row r="44" spans="1:7" ht="15.75" x14ac:dyDescent="0.25">
      <c r="B44" s="56"/>
      <c r="F44" s="77" t="s">
        <v>50</v>
      </c>
      <c r="G44" s="78">
        <f>SUM(G25:G42)</f>
        <v>4415</v>
      </c>
    </row>
    <row r="45" spans="1:7" ht="15.75" x14ac:dyDescent="0.25">
      <c r="B45" s="56"/>
      <c r="F45" s="58" t="s">
        <v>51</v>
      </c>
      <c r="G45" s="59">
        <f>+G44*0.12</f>
        <v>529.79999999999995</v>
      </c>
    </row>
    <row r="46" spans="1:7" ht="15.75" x14ac:dyDescent="0.25">
      <c r="B46" s="56"/>
      <c r="F46" s="58" t="s">
        <v>52</v>
      </c>
      <c r="G46" s="59">
        <f>+G44+G45</f>
        <v>4944.8</v>
      </c>
    </row>
    <row r="47" spans="1:7" ht="15" x14ac:dyDescent="0.2">
      <c r="B47" s="56"/>
      <c r="F47" s="60"/>
      <c r="G47" s="60"/>
    </row>
    <row r="48" spans="1:7" ht="20.100000000000001" customHeight="1" x14ac:dyDescent="0.25">
      <c r="B48" s="61"/>
      <c r="C48" s="61"/>
      <c r="D48" s="62"/>
      <c r="E48" s="62"/>
    </row>
    <row r="49" spans="2:5" ht="20.100000000000001" customHeight="1" x14ac:dyDescent="0.25">
      <c r="B49" s="62"/>
      <c r="C49" s="63"/>
      <c r="D49" s="63"/>
      <c r="E49" s="63"/>
    </row>
    <row r="50" spans="2:5" ht="20.100000000000001" customHeight="1" x14ac:dyDescent="0.25">
      <c r="B50" s="64" t="s">
        <v>53</v>
      </c>
      <c r="C50" s="64"/>
      <c r="D50" s="63"/>
      <c r="E50" s="63"/>
    </row>
    <row r="51" spans="2:5" ht="20.100000000000001" customHeight="1" x14ac:dyDescent="0.25">
      <c r="B51" s="54" t="s">
        <v>54</v>
      </c>
      <c r="C51" s="54" t="s">
        <v>55</v>
      </c>
      <c r="D51" s="63"/>
      <c r="E51" s="63"/>
    </row>
    <row r="52" spans="2:5" ht="20.100000000000001" customHeight="1" x14ac:dyDescent="0.25">
      <c r="B52" s="54"/>
      <c r="C52" s="54" t="s">
        <v>56</v>
      </c>
      <c r="D52" s="63"/>
      <c r="E52" s="63"/>
    </row>
    <row r="53" spans="2:5" ht="20.100000000000001" customHeight="1" x14ac:dyDescent="0.2">
      <c r="B53" s="51">
        <v>2</v>
      </c>
      <c r="C53" s="65" t="s">
        <v>57</v>
      </c>
      <c r="D53" s="63"/>
      <c r="E53" s="63"/>
    </row>
    <row r="54" spans="2:5" ht="20.100000000000001" customHeight="1" x14ac:dyDescent="0.2">
      <c r="B54" s="51">
        <v>1</v>
      </c>
      <c r="C54" s="65" t="s">
        <v>58</v>
      </c>
      <c r="D54" s="63"/>
      <c r="E54" s="63"/>
    </row>
    <row r="55" spans="2:5" ht="20.100000000000001" customHeight="1" x14ac:dyDescent="0.2">
      <c r="B55" s="51">
        <v>1</v>
      </c>
      <c r="C55" s="65" t="s">
        <v>59</v>
      </c>
      <c r="D55" s="63"/>
      <c r="E55" s="63"/>
    </row>
    <row r="56" spans="2:5" ht="20.100000000000001" customHeight="1" x14ac:dyDescent="0.2">
      <c r="B56" s="51">
        <v>1</v>
      </c>
      <c r="C56" s="65" t="s">
        <v>60</v>
      </c>
      <c r="D56" s="63"/>
      <c r="E56" s="63"/>
    </row>
    <row r="57" spans="2:5" ht="20.100000000000001" customHeight="1" x14ac:dyDescent="0.2">
      <c r="B57" s="51">
        <v>1</v>
      </c>
      <c r="C57" s="65" t="s">
        <v>61</v>
      </c>
      <c r="D57" s="63"/>
      <c r="E57" s="63"/>
    </row>
    <row r="58" spans="2:5" ht="20.100000000000001" customHeight="1" x14ac:dyDescent="0.2">
      <c r="B58" s="51">
        <v>1</v>
      </c>
      <c r="C58" s="65" t="s">
        <v>62</v>
      </c>
      <c r="D58" s="63"/>
      <c r="E58" s="63"/>
    </row>
    <row r="59" spans="2:5" ht="20.100000000000001" customHeight="1" x14ac:dyDescent="0.2">
      <c r="B59" s="51">
        <v>1</v>
      </c>
      <c r="C59" s="65" t="s">
        <v>63</v>
      </c>
      <c r="D59" s="63"/>
      <c r="E59" s="63"/>
    </row>
    <row r="60" spans="2:5" ht="20.100000000000001" customHeight="1" x14ac:dyDescent="0.2">
      <c r="B60" s="51">
        <v>1</v>
      </c>
      <c r="C60" s="65" t="s">
        <v>64</v>
      </c>
      <c r="D60" s="63"/>
      <c r="E60" s="63"/>
    </row>
    <row r="61" spans="2:5" ht="20.100000000000001" customHeight="1" x14ac:dyDescent="0.25">
      <c r="B61" s="51">
        <v>1</v>
      </c>
      <c r="C61" s="65" t="s">
        <v>65</v>
      </c>
      <c r="D61" s="62"/>
      <c r="E61" s="62"/>
    </row>
    <row r="62" spans="2:5" ht="20.100000000000001" customHeight="1" x14ac:dyDescent="0.2">
      <c r="B62" s="51">
        <v>1</v>
      </c>
      <c r="C62" s="65" t="s">
        <v>66</v>
      </c>
      <c r="D62" s="63"/>
      <c r="E62" s="63"/>
    </row>
    <row r="63" spans="2:5" ht="20.100000000000001" customHeight="1" x14ac:dyDescent="0.25">
      <c r="B63" s="54">
        <v>11</v>
      </c>
      <c r="C63" s="65"/>
      <c r="D63" s="63"/>
      <c r="E63" s="63"/>
    </row>
    <row r="64" spans="2:5" ht="20.100000000000001" customHeight="1" x14ac:dyDescent="0.25">
      <c r="B64" s="51"/>
      <c r="C64" s="54" t="s">
        <v>67</v>
      </c>
      <c r="D64" s="63"/>
      <c r="E64" s="63"/>
    </row>
    <row r="65" spans="2:5" ht="20.100000000000001" customHeight="1" x14ac:dyDescent="0.2">
      <c r="B65" s="51">
        <v>1</v>
      </c>
      <c r="C65" s="65" t="s">
        <v>68</v>
      </c>
      <c r="D65" s="63"/>
      <c r="E65" s="63"/>
    </row>
    <row r="66" spans="2:5" ht="20.100000000000001" customHeight="1" x14ac:dyDescent="0.2">
      <c r="B66" s="51">
        <v>1</v>
      </c>
      <c r="C66" s="65" t="s">
        <v>69</v>
      </c>
      <c r="D66" s="63"/>
      <c r="E66" s="63"/>
    </row>
    <row r="67" spans="2:5" ht="20.100000000000001" customHeight="1" x14ac:dyDescent="0.2">
      <c r="B67" s="51">
        <v>1</v>
      </c>
      <c r="C67" s="65" t="s">
        <v>70</v>
      </c>
      <c r="D67" s="63"/>
      <c r="E67" s="63"/>
    </row>
    <row r="68" spans="2:5" ht="20.100000000000001" customHeight="1" x14ac:dyDescent="0.2">
      <c r="B68" s="51">
        <v>3</v>
      </c>
      <c r="C68" s="65" t="s">
        <v>71</v>
      </c>
      <c r="D68" s="63"/>
      <c r="E68" s="63"/>
    </row>
    <row r="69" spans="2:5" ht="20.100000000000001" customHeight="1" x14ac:dyDescent="0.2">
      <c r="B69" s="51">
        <v>1</v>
      </c>
      <c r="C69" s="65" t="s">
        <v>72</v>
      </c>
      <c r="D69" s="63"/>
      <c r="E69" s="63"/>
    </row>
    <row r="70" spans="2:5" ht="20.100000000000001" customHeight="1" x14ac:dyDescent="0.2">
      <c r="B70" s="51">
        <v>2</v>
      </c>
      <c r="C70" s="65" t="s">
        <v>73</v>
      </c>
    </row>
    <row r="71" spans="2:5" ht="20.100000000000001" customHeight="1" x14ac:dyDescent="0.2">
      <c r="B71" s="51">
        <v>1</v>
      </c>
      <c r="C71" s="65" t="s">
        <v>74</v>
      </c>
    </row>
    <row r="72" spans="2:5" ht="20.100000000000001" customHeight="1" x14ac:dyDescent="0.2">
      <c r="B72" s="51">
        <v>1</v>
      </c>
      <c r="C72" s="65" t="s">
        <v>75</v>
      </c>
    </row>
    <row r="73" spans="2:5" ht="20.100000000000001" customHeight="1" x14ac:dyDescent="0.2">
      <c r="B73" s="51">
        <v>1</v>
      </c>
      <c r="C73" s="65" t="s">
        <v>76</v>
      </c>
    </row>
    <row r="74" spans="2:5" ht="20.100000000000001" customHeight="1" x14ac:dyDescent="0.2">
      <c r="B74" s="51">
        <v>1</v>
      </c>
      <c r="C74" s="65" t="s">
        <v>77</v>
      </c>
    </row>
    <row r="75" spans="2:5" s="30" customFormat="1" ht="20.100000000000001" customHeight="1" x14ac:dyDescent="0.2">
      <c r="B75" s="51">
        <v>1</v>
      </c>
      <c r="C75" s="65" t="s">
        <v>78</v>
      </c>
    </row>
    <row r="76" spans="2:5" s="66" customFormat="1" ht="15.75" x14ac:dyDescent="0.25">
      <c r="B76" s="51">
        <v>1</v>
      </c>
      <c r="C76" s="65" t="s">
        <v>79</v>
      </c>
    </row>
    <row r="77" spans="2:5" s="66" customFormat="1" ht="15.75" x14ac:dyDescent="0.25">
      <c r="B77" s="51">
        <v>1</v>
      </c>
      <c r="C77" s="65" t="s">
        <v>80</v>
      </c>
    </row>
    <row r="78" spans="2:5" s="66" customFormat="1" ht="15.75" x14ac:dyDescent="0.25">
      <c r="B78" s="51">
        <v>1</v>
      </c>
      <c r="C78" s="65" t="s">
        <v>81</v>
      </c>
    </row>
    <row r="79" spans="2:5" s="66" customFormat="1" ht="15.75" x14ac:dyDescent="0.25">
      <c r="B79" s="51">
        <v>1</v>
      </c>
      <c r="C79" s="65" t="s">
        <v>82</v>
      </c>
    </row>
    <row r="80" spans="2:5" s="66" customFormat="1" ht="15.75" x14ac:dyDescent="0.25">
      <c r="B80" s="54">
        <v>18</v>
      </c>
      <c r="C80" s="54"/>
    </row>
    <row r="81" spans="1:5" s="66" customFormat="1" ht="15.75" x14ac:dyDescent="0.25">
      <c r="B81" s="76"/>
      <c r="C81" s="76"/>
    </row>
    <row r="82" spans="1:5" s="66" customFormat="1" ht="15.75" x14ac:dyDescent="0.25">
      <c r="B82" s="51">
        <v>1</v>
      </c>
      <c r="C82" s="65" t="s">
        <v>113</v>
      </c>
    </row>
    <row r="83" spans="1:5" s="66" customFormat="1" ht="15.75" x14ac:dyDescent="0.25">
      <c r="B83" s="51">
        <v>2</v>
      </c>
      <c r="C83" s="65" t="s">
        <v>114</v>
      </c>
    </row>
    <row r="84" spans="1:5" s="66" customFormat="1" ht="15.75" x14ac:dyDescent="0.25">
      <c r="B84" s="51">
        <v>1</v>
      </c>
      <c r="C84" s="65" t="s">
        <v>118</v>
      </c>
    </row>
    <row r="85" spans="1:5" s="66" customFormat="1" ht="15.75" x14ac:dyDescent="0.25"/>
    <row r="86" spans="1:5" s="66" customFormat="1" ht="15.75" x14ac:dyDescent="0.25">
      <c r="B86" s="81">
        <v>1</v>
      </c>
      <c r="C86" s="85" t="s">
        <v>115</v>
      </c>
    </row>
    <row r="87" spans="1:5" s="66" customFormat="1" ht="15.75" x14ac:dyDescent="0.25">
      <c r="B87" s="81">
        <v>1</v>
      </c>
      <c r="C87" s="85" t="s">
        <v>117</v>
      </c>
    </row>
    <row r="88" spans="1:5" s="66" customFormat="1" ht="15.75" x14ac:dyDescent="0.25">
      <c r="B88" s="81">
        <v>2</v>
      </c>
      <c r="C88" s="85" t="s">
        <v>116</v>
      </c>
    </row>
    <row r="89" spans="1:5" s="66" customFormat="1" ht="15.75" x14ac:dyDescent="0.25">
      <c r="B89" s="84">
        <f>SUM(B86:B88)</f>
        <v>4</v>
      </c>
      <c r="C89" s="85"/>
    </row>
    <row r="90" spans="1:5" s="66" customFormat="1" ht="15.75" x14ac:dyDescent="0.25">
      <c r="B90" s="67"/>
      <c r="C90" s="67"/>
    </row>
    <row r="91" spans="1:5" s="66" customFormat="1" ht="15.75" x14ac:dyDescent="0.25"/>
    <row r="92" spans="1:5" s="66" customFormat="1" ht="15.75" x14ac:dyDescent="0.25"/>
    <row r="93" spans="1:5" s="66" customFormat="1" ht="15.75" x14ac:dyDescent="0.25"/>
    <row r="94" spans="1:5" ht="20.100000000000001" customHeight="1" x14ac:dyDescent="0.2">
      <c r="A94" s="63"/>
      <c r="D94" s="4"/>
      <c r="E94" s="4"/>
    </row>
    <row r="95" spans="1:5" ht="20.100000000000001" customHeight="1" x14ac:dyDescent="0.25">
      <c r="A95" s="66"/>
      <c r="B95" s="68" t="s">
        <v>83</v>
      </c>
      <c r="C95" s="69" t="s">
        <v>84</v>
      </c>
      <c r="D95"/>
      <c r="E95" s="4"/>
    </row>
    <row r="96" spans="1:5" ht="20.100000000000001" customHeight="1" x14ac:dyDescent="0.25">
      <c r="B96" s="70"/>
      <c r="C96" s="69" t="s">
        <v>85</v>
      </c>
      <c r="D96"/>
    </row>
    <row r="97" spans="2:4" ht="20.100000000000001" customHeight="1" x14ac:dyDescent="0.25">
      <c r="B97" s="70"/>
      <c r="C97" s="69" t="s">
        <v>86</v>
      </c>
      <c r="D97"/>
    </row>
    <row r="98" spans="2:4" ht="20.100000000000001" customHeight="1" x14ac:dyDescent="0.25">
      <c r="B98" s="70"/>
      <c r="C98" s="69" t="s">
        <v>87</v>
      </c>
      <c r="D98"/>
    </row>
    <row r="99" spans="2:4" ht="20.100000000000001" customHeight="1" x14ac:dyDescent="0.25">
      <c r="B99" s="70"/>
      <c r="C99" s="69" t="s">
        <v>88</v>
      </c>
      <c r="D99"/>
    </row>
    <row r="100" spans="2:4" ht="20.100000000000001" customHeight="1" x14ac:dyDescent="0.25">
      <c r="B100" s="70"/>
      <c r="C100" s="69"/>
      <c r="D100"/>
    </row>
    <row r="101" spans="2:4" ht="20.100000000000001" customHeight="1" x14ac:dyDescent="0.25">
      <c r="B101" s="71" t="s">
        <v>11</v>
      </c>
      <c r="C101" s="72" t="s">
        <v>89</v>
      </c>
      <c r="D101"/>
    </row>
    <row r="102" spans="2:4" ht="20.100000000000001" customHeight="1" x14ac:dyDescent="0.25">
      <c r="B102" s="71"/>
      <c r="C102" s="72" t="s">
        <v>90</v>
      </c>
      <c r="D102"/>
    </row>
    <row r="103" spans="2:4" ht="20.100000000000001" customHeight="1" x14ac:dyDescent="0.25">
      <c r="B103" s="71"/>
      <c r="C103" s="72" t="s">
        <v>91</v>
      </c>
      <c r="D103"/>
    </row>
    <row r="104" spans="2:4" ht="20.100000000000001" customHeight="1" x14ac:dyDescent="0.25">
      <c r="B104" s="73"/>
      <c r="C104" s="74"/>
      <c r="D104"/>
    </row>
    <row r="105" spans="2:4" ht="20.100000000000001" customHeight="1" x14ac:dyDescent="0.25">
      <c r="B105" s="73"/>
      <c r="C105" s="74"/>
      <c r="D105"/>
    </row>
    <row r="106" spans="2:4" ht="20.100000000000001" customHeight="1" x14ac:dyDescent="0.25">
      <c r="B106"/>
      <c r="C106" s="45"/>
      <c r="D106"/>
    </row>
    <row r="107" spans="2:4" ht="20.100000000000001" customHeight="1" x14ac:dyDescent="0.25">
      <c r="B107" s="45"/>
      <c r="C107" s="45"/>
      <c r="D107"/>
    </row>
    <row r="108" spans="2:4" ht="20.100000000000001" customHeight="1" x14ac:dyDescent="0.25">
      <c r="B108" s="45"/>
      <c r="C108" s="45"/>
      <c r="D108"/>
    </row>
    <row r="109" spans="2:4" ht="20.100000000000001" customHeight="1" thickBot="1" x14ac:dyDescent="0.25">
      <c r="B109" s="30" t="s">
        <v>92</v>
      </c>
      <c r="C109" s="75"/>
    </row>
    <row r="110" spans="2:4" ht="20.100000000000001" customHeight="1" x14ac:dyDescent="0.25">
      <c r="B110"/>
      <c r="C110"/>
    </row>
    <row r="111" spans="2:4" ht="20.100000000000001" customHeight="1" x14ac:dyDescent="0.25">
      <c r="B111"/>
      <c r="C111"/>
    </row>
    <row r="112" spans="2:4" ht="20.100000000000001" customHeight="1" thickBot="1" x14ac:dyDescent="0.25">
      <c r="B112" s="30" t="s">
        <v>93</v>
      </c>
      <c r="C112" s="75"/>
    </row>
    <row r="113" spans="2:3" ht="20.100000000000001" customHeight="1" x14ac:dyDescent="0.25">
      <c r="B113"/>
      <c r="C113"/>
    </row>
    <row r="114" spans="2:3" ht="20.100000000000001" customHeight="1" x14ac:dyDescent="0.25">
      <c r="B114"/>
      <c r="C114"/>
    </row>
    <row r="115" spans="2:3" ht="20.100000000000001" customHeight="1" x14ac:dyDescent="0.25">
      <c r="B115"/>
      <c r="C115"/>
    </row>
    <row r="116" spans="2:3" ht="20.100000000000001" customHeight="1" x14ac:dyDescent="0.25">
      <c r="B116"/>
      <c r="C116"/>
    </row>
    <row r="117" spans="2:3" ht="20.100000000000001" customHeight="1" thickBot="1" x14ac:dyDescent="0.25">
      <c r="B117" s="30" t="s">
        <v>94</v>
      </c>
      <c r="C117" s="75"/>
    </row>
    <row r="118" spans="2:3" ht="20.100000000000001" customHeight="1" x14ac:dyDescent="0.25">
      <c r="B118"/>
      <c r="C118"/>
    </row>
    <row r="119" spans="2:3" ht="20.100000000000001" customHeight="1" x14ac:dyDescent="0.25">
      <c r="B119"/>
      <c r="C119"/>
    </row>
    <row r="120" spans="2:3" ht="20.100000000000001" customHeight="1" thickBot="1" x14ac:dyDescent="0.25">
      <c r="B120" s="30" t="s">
        <v>95</v>
      </c>
      <c r="C120" s="75"/>
    </row>
    <row r="121" spans="2:3" ht="20.100000000000001" customHeight="1" x14ac:dyDescent="0.25">
      <c r="B121"/>
      <c r="C121"/>
    </row>
    <row r="122" spans="2:3" ht="20.100000000000001" customHeight="1" x14ac:dyDescent="0.25">
      <c r="B122"/>
      <c r="C122"/>
    </row>
    <row r="123" spans="2:3" ht="20.100000000000001" customHeight="1" thickBot="1" x14ac:dyDescent="0.25">
      <c r="B123" s="30" t="s">
        <v>96</v>
      </c>
      <c r="C123" s="75"/>
    </row>
    <row r="124" spans="2:3" ht="20.100000000000001" customHeight="1" x14ac:dyDescent="0.25">
      <c r="B124"/>
      <c r="C124"/>
    </row>
  </sheetData>
  <mergeCells count="8">
    <mergeCell ref="B48:C48"/>
    <mergeCell ref="B50:C50"/>
    <mergeCell ref="C3:C4"/>
    <mergeCell ref="D3:E3"/>
    <mergeCell ref="C5:C6"/>
    <mergeCell ref="D5:E5"/>
    <mergeCell ref="D6:E6"/>
    <mergeCell ref="A12:B12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2024-02-01T21:22:35Z</cp:lastPrinted>
  <dcterms:created xsi:type="dcterms:W3CDTF">2024-02-01T21:11:28Z</dcterms:created>
  <dcterms:modified xsi:type="dcterms:W3CDTF">2024-02-01T21:24:01Z</dcterms:modified>
</cp:coreProperties>
</file>