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UESS\"/>
    </mc:Choice>
  </mc:AlternateContent>
  <xr:revisionPtr revIDLastSave="0" documentId="13_ncr:1_{EB5A4C65-2591-46C6-9B46-D748D0CE64A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  <sheet name="Hoja2" sheetId="2" r:id="rId2"/>
  </sheets>
  <definedNames>
    <definedName name="_xlnm.Print_Area" localSheetId="0">Hoja1!$A$2:$G$300</definedName>
    <definedName name="_xlnm.Print_Area" localSheetId="1">Hoja2!$A$1:$G$42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6" i="1" l="1"/>
  <c r="G167" i="1" l="1"/>
  <c r="G168" i="1" s="1"/>
  <c r="G169" i="1" s="1"/>
  <c r="G24" i="2"/>
  <c r="G25" i="2" s="1"/>
  <c r="C7" i="2"/>
  <c r="G26" i="2" l="1"/>
  <c r="G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00000000-0006-0000-0000-000001000000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00000000-0006-0000-0000-000002000000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B7663EF-F133-4E4E-8D28-8DFD532605C7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18E14680-15A2-4241-BBA0-B997D29D9DF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<sst xmlns="http://schemas.openxmlformats.org/spreadsheetml/2006/main" count="550" uniqueCount="479">
  <si>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</si>
  <si>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</si>
  <si>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</si>
  <si>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</si>
  <si>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</si>
  <si>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</si>
  <si>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</si>
  <si>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</si>
  <si>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</si>
  <si>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</si>
  <si>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</si>
  <si>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</si>
  <si>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</si>
  <si>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</si>
  <si>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</si>
  <si>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</si>
  <si>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</si>
  <si>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</si>
  <si>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</si>
  <si>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</si>
  <si>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</si>
  <si>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</si>
  <si>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</si>
  <si>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</si>
  <si>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</si>
  <si>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</si>
  <si>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</si>
  <si>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</si>
  <si>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</si>
  <si>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</si>
  <si>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</si>
  <si>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>PRECIO UNITARIO</t>
  </si>
  <si>
    <t>PRECIO TOTAL</t>
  </si>
  <si>
    <t>Subtotal</t>
  </si>
  <si>
    <t>12% IVA</t>
  </si>
  <si>
    <t>Total</t>
  </si>
  <si>
    <t>CLINICA UESS</t>
  </si>
  <si>
    <t>URBANIZACION TORNERO 3MZ6 SOLAR 15-16-17</t>
  </si>
  <si>
    <t>INQ</t>
  </si>
  <si>
    <t>BANDEJA INFERIOR</t>
  </si>
  <si>
    <t xml:space="preserve">FAVOR ESTERILIZAR LAS PIEZAS EN SU TOTALIDAD Y TAL CUAL SE </t>
  </si>
  <si>
    <t xml:space="preserve">ENCUENTRAN EN CADA  EQUIPO PARA EVITAR PERDIDA DE LOS MISMOS </t>
  </si>
  <si>
    <t xml:space="preserve">LA INSTITUCION SE HACE RESPONSABLE  </t>
  </si>
  <si>
    <t>EN SU TOTALIDAD ANTE</t>
  </si>
  <si>
    <t xml:space="preserve">CUALQUIER DAÑO O PERDIDA PRESENTADA </t>
  </si>
  <si>
    <t>BANDEJA SUPERIOR</t>
  </si>
  <si>
    <t>GUBIA</t>
  </si>
  <si>
    <t>12:00MD</t>
  </si>
  <si>
    <t>CANTIDAD</t>
  </si>
  <si>
    <t>DESCRIPCION</t>
  </si>
  <si>
    <t>MANGO EN T ANCLAJE RAPIDO</t>
  </si>
  <si>
    <t>BROCAS 2.5</t>
  </si>
  <si>
    <t>PINZAS REDUCTORAS CANGREJO ARANDELA</t>
  </si>
  <si>
    <t>CURETA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</si>
  <si>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</si>
  <si>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</si>
  <si>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</si>
  <si>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</si>
  <si>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</si>
  <si>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</si>
  <si>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</si>
  <si>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 xml:space="preserve">TORNILLO CORTICAL 3.5*16mm ACERO </t>
  </si>
  <si>
    <t>102.218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</si>
  <si>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</si>
  <si>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</si>
  <si>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</si>
  <si>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</si>
  <si>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</si>
  <si>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</si>
  <si>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</si>
  <si>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</si>
  <si>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</si>
  <si>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</si>
  <si>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</si>
  <si>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</si>
  <si>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</si>
  <si>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</si>
  <si>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</si>
  <si>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</si>
  <si>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</si>
  <si>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</si>
  <si>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</si>
  <si>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</si>
  <si>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</si>
  <si>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</si>
  <si>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</si>
  <si>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</si>
  <si>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</si>
  <si>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</si>
  <si>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</si>
  <si>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</si>
  <si>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</si>
  <si>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</si>
  <si>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</si>
  <si>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</si>
  <si>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</si>
  <si>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</si>
  <si>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</si>
  <si>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</si>
  <si>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</si>
  <si>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</si>
  <si>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</si>
  <si>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</si>
  <si>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</si>
  <si>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</si>
  <si>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</si>
  <si>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</si>
  <si>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102.252</t>
  </si>
  <si>
    <t>210734296</t>
  </si>
  <si>
    <t xml:space="preserve">TORNILLO CORTICAL 3.5*52mm ACERO </t>
  </si>
  <si>
    <t>102.254</t>
  </si>
  <si>
    <t>210733739</t>
  </si>
  <si>
    <t xml:space="preserve">TORNILLO CORTICAL 3.5*54mm ACERO </t>
  </si>
  <si>
    <t>102.256</t>
  </si>
  <si>
    <t>200112565</t>
  </si>
  <si>
    <t xml:space="preserve">TORNILLO CORTICAL 3.5*56mm ACERO </t>
  </si>
  <si>
    <t>102.258</t>
  </si>
  <si>
    <t>200112566</t>
  </si>
  <si>
    <t xml:space="preserve">TORNILLO CORTICAL 3.5*58mm ACERO </t>
  </si>
  <si>
    <t>102.260</t>
  </si>
  <si>
    <t>210733742</t>
  </si>
  <si>
    <t xml:space="preserve">TORNILLO CORTICAL 3.5*60mm ACERO </t>
  </si>
  <si>
    <t>102.264</t>
  </si>
  <si>
    <t xml:space="preserve">TORNILLO CORTICAL 3.5*64mm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</si>
  <si>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</si>
  <si>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</si>
  <si>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</si>
  <si>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</si>
  <si>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</si>
  <si>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</si>
  <si>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</si>
  <si>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</si>
  <si>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</si>
  <si>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</si>
  <si>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</si>
  <si>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</si>
  <si>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</si>
  <si>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</si>
  <si>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</si>
  <si>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</si>
  <si>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</si>
  <si>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</si>
  <si>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</si>
  <si>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</si>
  <si>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</si>
  <si>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</si>
  <si>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</si>
  <si>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</si>
  <si>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</si>
  <si>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</si>
  <si>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</si>
  <si>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</si>
  <si>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</si>
  <si>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</si>
  <si>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</si>
  <si>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</si>
  <si>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</si>
  <si>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</si>
  <si>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</si>
  <si>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</si>
  <si>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</si>
  <si>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</si>
  <si>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</si>
  <si>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</si>
  <si>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</si>
  <si>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</si>
  <si>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</si>
  <si>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</si>
  <si>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</si>
  <si>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</si>
  <si>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</si>
  <si>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</si>
  <si>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</si>
  <si>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</si>
  <si>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</si>
  <si>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</si>
  <si>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</si>
  <si>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</si>
  <si>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</si>
  <si>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</si>
  <si>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</si>
  <si>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SF-102.252</t>
  </si>
  <si>
    <t xml:space="preserve">TORNILLO DE  BLOQUEO 3.5*52mm ACERO </t>
  </si>
  <si>
    <t>SF-102.254</t>
  </si>
  <si>
    <t>190805880</t>
  </si>
  <si>
    <t xml:space="preserve">TORNILLO DE  BLOQUEO 3.5*54mm ACERO </t>
  </si>
  <si>
    <t>SF-102.256</t>
  </si>
  <si>
    <t>201123927</t>
  </si>
  <si>
    <t xml:space="preserve">TORNILLO DE  BLOQUEO 3.5*56mm ACERO </t>
  </si>
  <si>
    <t>SF-102.258</t>
  </si>
  <si>
    <t>210936623</t>
  </si>
  <si>
    <t xml:space="preserve">TORNILLO DE  BLOQUEO 3.5*58mm ACERO </t>
  </si>
  <si>
    <t>SF-102.260</t>
  </si>
  <si>
    <t>210936624</t>
  </si>
  <si>
    <t xml:space="preserve">TORNILLO DE  BLOQUEO 3.5*60mm ACERO </t>
  </si>
  <si>
    <t>103.020</t>
  </si>
  <si>
    <t>200112156</t>
  </si>
  <si>
    <t xml:space="preserve">TORNILLO ESPONJOSO 4.0*20mm  ACERO </t>
  </si>
  <si>
    <t>103.026</t>
  </si>
  <si>
    <t>210126791</t>
  </si>
  <si>
    <t xml:space="preserve">TORNILLO ESPONJOSO 4.0*26mm 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</si>
  <si>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</si>
  <si>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</si>
  <si>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</si>
  <si>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</si>
  <si>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</si>
  <si>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</si>
  <si>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</si>
  <si>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</si>
  <si>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</si>
  <si>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</si>
  <si>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</si>
  <si>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</si>
  <si>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105595.318L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</si>
  <si>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</si>
  <si>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</si>
  <si>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</si>
  <si>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</si>
  <si>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</si>
  <si>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</si>
  <si>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</si>
  <si>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</si>
  <si>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</si>
  <si>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DR. VARGAS</t>
  </si>
  <si>
    <t>220343913</t>
  </si>
  <si>
    <t>210936085</t>
  </si>
  <si>
    <t>SF-102.239</t>
  </si>
  <si>
    <t>2306000690</t>
  </si>
  <si>
    <t>2306000691</t>
  </si>
  <si>
    <t>PP01</t>
  </si>
  <si>
    <t>2305M-POS-006</t>
  </si>
  <si>
    <t>INJERTO OSEO  PUTTY 1.0CC BONEGRAFT</t>
  </si>
  <si>
    <t>DR. PARRA</t>
  </si>
  <si>
    <t>100S.212</t>
  </si>
  <si>
    <t>200518258</t>
  </si>
  <si>
    <t>TORNILLO CORTICAL 2.4*12mm ACERO</t>
  </si>
  <si>
    <t>100S.214</t>
  </si>
  <si>
    <t>TORNILLO CORTICAL 2.4*14mm ACERO</t>
  </si>
  <si>
    <t>100S.216</t>
  </si>
  <si>
    <t>TORNILLO CORTICAL 2.4*16mm ACERO</t>
  </si>
  <si>
    <t>100S.218</t>
  </si>
  <si>
    <t>201124284</t>
  </si>
  <si>
    <t>TORNILLO CORTICAL 2.4*18mm ACERO</t>
  </si>
  <si>
    <t>100S.220</t>
  </si>
  <si>
    <t>200518262</t>
  </si>
  <si>
    <t>TORNILLO CORTICAL 2.4*20mm ACERO</t>
  </si>
  <si>
    <t>100S.222</t>
  </si>
  <si>
    <t>200518263</t>
  </si>
  <si>
    <t>TORNILLO CORTICAL 2.4*22mm ACERO</t>
  </si>
  <si>
    <t>100S.224</t>
  </si>
  <si>
    <t>TORNILLO CORTICAL 2.4*24mm ACERO</t>
  </si>
  <si>
    <t>100S.226</t>
  </si>
  <si>
    <t>TORNILLO CORTICAL 2.4*26mm ACERO</t>
  </si>
  <si>
    <t>100S.228</t>
  </si>
  <si>
    <t>TORNILLO CORTICAL 2.4*28mm ACERO</t>
  </si>
  <si>
    <t>100S.230</t>
  </si>
  <si>
    <t>TORNILLO CORTICAL 2.4*30mm ACERO</t>
  </si>
  <si>
    <t>SF-100V.212</t>
  </si>
  <si>
    <t>TORNILLO DE BLOQUEO 2.4*12mm ACERO</t>
  </si>
  <si>
    <t>SF-100V.214</t>
  </si>
  <si>
    <t>TORNILLO DE BLOQUEO 2.4*14mm ACERO</t>
  </si>
  <si>
    <t>SF-100V.216</t>
  </si>
  <si>
    <t>TORNILLO DE BLOQUEO 2.4*16mm ACERO</t>
  </si>
  <si>
    <t>SF-100V.218</t>
  </si>
  <si>
    <t>TORNILLO DE BLOQUEO 2.4*18mm ACERO</t>
  </si>
  <si>
    <t>SF-100V.220</t>
  </si>
  <si>
    <t>TORNILLO DE BLOQUEO 2.4*20mm ACERO</t>
  </si>
  <si>
    <t>SF-100V.222</t>
  </si>
  <si>
    <t xml:space="preserve">TORNILLO DE BLOQUEO 2.4*22mm ACERO </t>
  </si>
  <si>
    <t>SF-100V.224</t>
  </si>
  <si>
    <t>201225588</t>
  </si>
  <si>
    <t xml:space="preserve">TORNILLO DE BLOQUEO 2.4*24mm ACERO </t>
  </si>
  <si>
    <t>SF-100V.226</t>
  </si>
  <si>
    <t>201225589</t>
  </si>
  <si>
    <t xml:space="preserve">TORNILLO DE BLOQUEO 2.4*26mm ACERO </t>
  </si>
  <si>
    <t>SF-100V.228</t>
  </si>
  <si>
    <t>201225590</t>
  </si>
  <si>
    <t xml:space="preserve">TORNILLO DE BLOQUEO 2.4*28mm ACERO </t>
  </si>
  <si>
    <t>SF-101.430</t>
  </si>
  <si>
    <t>210431404</t>
  </si>
  <si>
    <t xml:space="preserve">TORNILLO DE BLOQUEO 2.7*30mm ACERO </t>
  </si>
  <si>
    <t>SF-101.432</t>
  </si>
  <si>
    <t>N2308003050</t>
  </si>
  <si>
    <t xml:space="preserve">TORNILLO DE BLOQUEO 2.7*32mm ACERO </t>
  </si>
  <si>
    <t>SF-101.434</t>
  </si>
  <si>
    <t>N2308003046</t>
  </si>
  <si>
    <t xml:space="preserve">TORNILLO DE BLOQUEO 2.7*34mm ACERO </t>
  </si>
  <si>
    <t>SF-101.436</t>
  </si>
  <si>
    <t>N2308003047</t>
  </si>
  <si>
    <t xml:space="preserve">TORNILLO DE BLOQUEO 2.7*36mm ACERO </t>
  </si>
  <si>
    <t>CODIGO</t>
  </si>
  <si>
    <t>DESCRIPCIÓN</t>
  </si>
  <si>
    <t>MEDIDOR DE PROFUNDIDAD</t>
  </si>
  <si>
    <t>BROCA 2.7</t>
  </si>
  <si>
    <t>BROCAS 1.8</t>
  </si>
  <si>
    <t>GUIAS DE BLOQUEO 1.5</t>
  </si>
  <si>
    <t>PINES</t>
  </si>
  <si>
    <t>ADAPTADORES ANCLAJE RAPIDO</t>
  </si>
  <si>
    <t>LLAVE JACOBS</t>
  </si>
  <si>
    <t>INTERCAMBIADOR DE BATERIA</t>
  </si>
  <si>
    <t>PORTA BATERIA</t>
  </si>
  <si>
    <t xml:space="preserve">CONTENEDOR </t>
  </si>
  <si>
    <t xml:space="preserve">9:00AM </t>
  </si>
  <si>
    <t>RAMIREZ CADENA LILIANA GEOVANNA</t>
  </si>
  <si>
    <t>0914991930</t>
  </si>
  <si>
    <t>INSTRUMENTAL 3.5 IRENE # 2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</si>
  <si>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</si>
  <si>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</si>
  <si>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</si>
  <si>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</si>
  <si>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</si>
  <si>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2.7MM CON TOPE </t>
  </si>
  <si>
    <t>MANCHUELO EN T (TARRAJA)</t>
  </si>
  <si>
    <t>PINZA REDUCTORA  DE PUNTA CREMALLERA</t>
  </si>
  <si>
    <t>GUIAS DE BLOQUEO 2.8</t>
  </si>
  <si>
    <t>LLAVES EN L GRANDE 4.5</t>
  </si>
  <si>
    <t>LLAVES EN L PEQUEÑA 2.5</t>
  </si>
  <si>
    <t>SEPARADORES DE SENMILER</t>
  </si>
  <si>
    <t>BANDEJA MEDIA</t>
  </si>
  <si>
    <t xml:space="preserve">SEPARADORES 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</si>
  <si>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</si>
  <si>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</si>
  <si>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</si>
  <si>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</si>
  <si>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</si>
  <si>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 2.5 MM</t>
  </si>
  <si>
    <t>MACHUELO EN T (TARRAJA)</t>
  </si>
  <si>
    <t>MACHUELO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</si>
  <si>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</si>
  <si>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</si>
  <si>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</si>
  <si>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</si>
  <si>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</si>
  <si>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</si>
  <si>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</si>
  <si>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 xml:space="preserve">DESPERIO  MANGO AZUL ANGOSTO </t>
  </si>
  <si>
    <t xml:space="preserve">ATORNILLADOR MANGO AZUL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</si>
  <si>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</si>
  <si>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</si>
  <si>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</si>
  <si>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</si>
  <si>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MOTOR AUXEN # 4</t>
  </si>
  <si>
    <t>BATERIAS ROJAS # 3 # 4</t>
  </si>
  <si>
    <t>210126753</t>
  </si>
  <si>
    <t>220748714</t>
  </si>
  <si>
    <t>2306000655</t>
  </si>
  <si>
    <t>2306000656</t>
  </si>
  <si>
    <t>2306000657</t>
  </si>
  <si>
    <t>201225242</t>
  </si>
  <si>
    <t>220546882</t>
  </si>
  <si>
    <t>2306000640</t>
  </si>
  <si>
    <t>201124042</t>
  </si>
  <si>
    <t>220546013</t>
  </si>
  <si>
    <t>220546885</t>
  </si>
  <si>
    <t>201215587</t>
  </si>
  <si>
    <t>SF-101.426</t>
  </si>
  <si>
    <t>210936630</t>
  </si>
  <si>
    <t xml:space="preserve">TORNILLO DE BLOQUEO 2.7*26mm ACERO </t>
  </si>
  <si>
    <t>SF-101.428</t>
  </si>
  <si>
    <t>201023182</t>
  </si>
  <si>
    <t xml:space="preserve">TORNILLO DE BLOQUEO 2.7*28mm ACERO </t>
  </si>
  <si>
    <t>SF-101.438</t>
  </si>
  <si>
    <t>N2308003048</t>
  </si>
  <si>
    <t xml:space="preserve">TORNILLO DE BLOQUEO 2.7*38mm ACERO </t>
  </si>
  <si>
    <t>SF-101.440</t>
  </si>
  <si>
    <t>N2308003049</t>
  </si>
  <si>
    <t xml:space="preserve">TORNILLO DE BLOQUEO 2.7*40mm ACERO </t>
  </si>
  <si>
    <t>SF-101.442</t>
  </si>
  <si>
    <t>N2308003051</t>
  </si>
  <si>
    <t xml:space="preserve">TORNILLO DE BLOQUEO 2.7*42mm ACERO </t>
  </si>
  <si>
    <t>SF-138.106</t>
  </si>
  <si>
    <t>19G11498</t>
  </si>
  <si>
    <t>PLACA BLOQ. 1/3 CAÑA 3.5mm*6 ORIF. ACERO</t>
  </si>
  <si>
    <t>SF-138.107</t>
  </si>
  <si>
    <t>19G11499</t>
  </si>
  <si>
    <t>PLACA BLOQ. 1/3 CAÑA 3.5mm*7 ORIF. ACERO</t>
  </si>
  <si>
    <t>SF-138.108</t>
  </si>
  <si>
    <t>PLACA BLOQ. 1/3 CAÑA 3.5mm*8 ORIF. ACERO</t>
  </si>
  <si>
    <t>SF-138.109</t>
  </si>
  <si>
    <t>PLACA BLOQ. 1/3 CAÑA 3.5mm*9 ORIF. ACERO</t>
  </si>
  <si>
    <t>SF-652.03R</t>
  </si>
  <si>
    <t>PLACA BLOQ. PERONE 2.7/3.5mm*3 ORIF. DER. ACERO</t>
  </si>
  <si>
    <t>SF-652.04R</t>
  </si>
  <si>
    <t>PLACA BLOQ. PERONE 2.7/3.5mm*4 ORIF. DER. ACERO</t>
  </si>
  <si>
    <t>SF-652.05R</t>
  </si>
  <si>
    <t>210127050</t>
  </si>
  <si>
    <t>PLACA BLOQ. PERONE 2.7/3.5mm*5 ORIF. DER. ACERO</t>
  </si>
  <si>
    <t>SF-652.06R</t>
  </si>
  <si>
    <t>210127051</t>
  </si>
  <si>
    <t>PLACA BLOQ. PERONE 2.7/3.5mm*6 ORIF. DER. ACERO</t>
  </si>
  <si>
    <t>SF-652.07R</t>
  </si>
  <si>
    <t>PLACA BLOQ. PERONE 2.7/3.5mm*7 ORIF. DER. ACERO</t>
  </si>
  <si>
    <t>SF-652.03L</t>
  </si>
  <si>
    <t>PLACA BLOQ. PERONE 2.7/3.5mm*3 ORIF. IZQ. ACERO</t>
  </si>
  <si>
    <t>SF-652.04L</t>
  </si>
  <si>
    <t>PLACA BLOQ. PERONE 2.7/3.5mm*4 ORIF. IZQ. ACERO</t>
  </si>
  <si>
    <t>SF-652.05L</t>
  </si>
  <si>
    <t>PLACA BLOQ. PERONE 2.7/3.5mm*5 ORIF. IZQ. ACERO</t>
  </si>
  <si>
    <t>SF-652.06L</t>
  </si>
  <si>
    <t>PLACA BLOQ. PERONE 2.7/3.5mm*6 ORIF. IZQ. ACERO</t>
  </si>
  <si>
    <t>SF-652.07L</t>
  </si>
  <si>
    <t>PLACA BLOQ. PERONE 2.7/3.5mm*7 ORIF.   IZQ. ACERO</t>
  </si>
  <si>
    <t xml:space="preserve"> INSTRUMENTAL TORNILLERIA 2.4/2.7 ACERO # 1 </t>
  </si>
  <si>
    <t>MANGO ATORNILLADOR TORQUE</t>
  </si>
  <si>
    <t>MANGO ATORNILLADOR CAFÉ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</si>
  <si>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</si>
  <si>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</si>
  <si>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</si>
  <si>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</si>
  <si>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</si>
  <si>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</si>
  <si>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</si>
  <si>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</si>
  <si>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GUIA DE BROCA 1.8/2.4</t>
  </si>
  <si>
    <t>ADAPTADOR TORQUE ANCLAJE RAPIDO 0.8 N.m</t>
  </si>
  <si>
    <t>116.130</t>
  </si>
  <si>
    <t>210431403</t>
  </si>
  <si>
    <t>TORNILLO CANULADO 4.0*30mm ACERO</t>
  </si>
  <si>
    <t>116.132</t>
  </si>
  <si>
    <t>TORNILLO CANULADO 4.0*32mm ACERO</t>
  </si>
  <si>
    <t>116.134</t>
  </si>
  <si>
    <t>TORNILLO CANULADO 4.0*34mm ACERO</t>
  </si>
  <si>
    <t>116.136</t>
  </si>
  <si>
    <t>TORNILLO CANULADO 4.0*36mm ACERO</t>
  </si>
  <si>
    <t>116.138</t>
  </si>
  <si>
    <t>TORNILLO CANULADO 4.0*38mm ACERO</t>
  </si>
  <si>
    <t>116.140</t>
  </si>
  <si>
    <t>TORNILLO CANULADO 4.0*40mm ACERO</t>
  </si>
  <si>
    <t>116.142</t>
  </si>
  <si>
    <t>TORNILLO CANULADO 4.0*42mm ACERO</t>
  </si>
  <si>
    <t>116.144</t>
  </si>
  <si>
    <t>TORNILLO CANULADO 4.0*44mm ACERO</t>
  </si>
  <si>
    <t>116.146</t>
  </si>
  <si>
    <t>TORNILLO CANULADO 4.0*46mm ACERO</t>
  </si>
  <si>
    <t>116.148</t>
  </si>
  <si>
    <t>TORNILLO CANULADO 4.0*48mm ACERO</t>
  </si>
  <si>
    <t>116.150</t>
  </si>
  <si>
    <t>TORNILLO CANULADO 4.0*50mm ACERO</t>
  </si>
  <si>
    <t>116.155</t>
  </si>
  <si>
    <t>TORNILLO CANULADO 4.0*55mm ACERO</t>
  </si>
  <si>
    <t>116.160</t>
  </si>
  <si>
    <t>TORNILLO CANULADO 4.0*60mm ACERO</t>
  </si>
  <si>
    <t>INSTRUMENTAL TORNILLO CANULADO 4.0MM ACERO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</si>
  <si>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</si>
  <si>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</si>
  <si>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</si>
  <si>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</si>
  <si>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</si>
  <si>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</si>
  <si>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</si>
  <si>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</si>
  <si>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</si>
  <si>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</si>
  <si>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</si>
  <si>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</si>
  <si>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</si>
  <si>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</si>
  <si>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</si>
  <si>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</si>
  <si>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</si>
  <si>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</si>
  <si>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</si>
  <si>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</si>
  <si>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</si>
  <si>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Q.080.13</t>
  </si>
  <si>
    <t xml:space="preserve">Pine De 1.0MM </t>
  </si>
  <si>
    <t xml:space="preserve">Pines De 1.2MM </t>
  </si>
  <si>
    <t>138.105</t>
  </si>
  <si>
    <t>PLACA 1/3 DE CANA 3.5 *5 ORIF. SENCILLA ACERO</t>
  </si>
  <si>
    <t>138.106</t>
  </si>
  <si>
    <t>PLACA 1/3 DE CANA 3.5 *6 ORIF. SENCILLA ACERO</t>
  </si>
  <si>
    <t>138.107</t>
  </si>
  <si>
    <t>A5842</t>
  </si>
  <si>
    <t xml:space="preserve">PLACA 1/3 DE CAÑA 3.5 *7 ORIF. SENCILLA ACERO </t>
  </si>
  <si>
    <t>138.108</t>
  </si>
  <si>
    <t xml:space="preserve">PLACA 1/3 DE CAÑA 3.5 *8 ORIF. SENCILLA ACERO </t>
  </si>
  <si>
    <t xml:space="preserve">PLACA 1/3 DE CAÑA 3.5 *10 ORIF. SENCILLA ACERO </t>
  </si>
  <si>
    <t xml:space="preserve">PLACA 1/3 DE CAÑA 3.5 *11 ORIF. SENCILLA ACERO </t>
  </si>
  <si>
    <t xml:space="preserve">PLACA 1/3 DE CAÑA 3.5 *12 ORIF. SENCILLA ACERO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</si>
</sst>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2" formatCode="_ &quot;$&quot;* #,##0_ ;_ &quot;$&quot;* \-#,##0_ ;_ &quot;$&quot;* &quot;-&quot;_ ;_ @_ "/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-* #,##0\ &quot;€&quot;_-;\-* #,##0\ &quot;€&quot;_-;_-* &quot;-&quot;\ &quot;€&quot;_-;_-@_-"/>
    <numFmt numFmtId="165" formatCode="_-* #,##0.00\ &quot;€&quot;_-;\-* #,##0.00\ &quot;€&quot;_-;_-* &quot;-&quot;??\ &quot;€&quot;_-;_-@_-"/>
    <numFmt numFmtId="166" formatCode="_(&quot;$&quot;* #,##0.00_);_(&quot;$&quot;* \(#,##0.00\);_(&quot;$&quot;* &quot;-&quot;??_);_(@_)"/>
    <numFmt numFmtId="167" formatCode="[$-F800]dddd\,\ mmmm\ dd\,\ yyyy"/>
    <numFmt numFmtId="168" formatCode="_-[$$-240A]\ * #,##0.00_-;\-[$$-240A]\ * #,##0.00_-;_-[$$-240A]\ * &quot;-&quot;??_-;_-@_-"/>
    <numFmt numFmtId="169" formatCode="_-&quot;$&quot;\ * #,##0.00_-;\-&quot;$&quot;\ * #,##0.00_-;_-&quot;$&quot;\ * &quot;-&quot;??_-;_-@_-"/>
    <numFmt numFmtId="170" formatCode="0.00_ ;\-0.00\ "/>
  </numFmts>
  <fonts count="35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b/>
      <sz val="14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b/>
      <sz val="11"/>
      <name val="Arial"/>
      <family val="2"/>
    </font>
    <font>
      <sz val="11"/>
      <name val="Arial"/>
      <family val="2"/>
    </font>
    <font>
      <b/>
      <sz val="14"/>
      <name val="Arial"/>
      <family val="2"/>
    </font>
    <font>
      <sz val="12"/>
      <name val="宋体"/>
      <charset val="134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name val="宋体"/>
      <family val="3"/>
      <charset val="134"/>
    </font>
    <font>
      <sz val="11"/>
      <color theme="1"/>
      <name val="RotisSansSerif"/>
      <family val="2"/>
    </font>
    <font>
      <sz val="11"/>
      <color theme="1"/>
      <name val="Calibri"/>
      <family val="3"/>
      <charset val="134"/>
      <scheme val="minor"/>
    </font>
    <font>
      <sz val="11"/>
      <color indexed="8"/>
      <name val="宋体"/>
      <charset val="134"/>
    </font>
    <font>
      <b/>
      <i/>
      <sz val="12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4" tint="0.79998168889431442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/>
      <right/>
      <top style="medium">
        <color rgb="FF002060"/>
      </top>
      <bottom style="medium">
        <color rgb="FF00206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6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" fillId="0" borderId="0"/>
    <xf numFmtId="0" fontId="3" fillId="0" borderId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9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0" fontId="27" fillId="0" borderId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3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3" fillId="0" borderId="0" applyFont="0" applyFill="0" applyBorder="0" applyAlignment="0" applyProtection="0"/>
    <xf numFmtId="44" fontId="23" fillId="0" borderId="0" applyFont="0" applyFill="0" applyBorder="0" applyAlignment="0" applyProtection="0"/>
    <xf numFmtId="42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0" fontId="30" fillId="0" borderId="0"/>
    <xf numFmtId="0" fontId="31" fillId="0" borderId="0"/>
    <xf numFmtId="0" fontId="30" fillId="0" borderId="0"/>
    <xf numFmtId="0" fontId="32" fillId="0" borderId="0">
      <alignment vertical="center"/>
    </xf>
    <xf numFmtId="0" fontId="3" fillId="0" borderId="0"/>
    <xf numFmtId="9" fontId="3" fillId="0" borderId="0" applyFont="0" applyFill="0" applyBorder="0" applyAlignment="0" applyProtection="0"/>
    <xf numFmtId="0" fontId="33" fillId="0" borderId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  <xf numFmtId="165" fontId="23" fillId="0" borderId="0" applyFont="0" applyFill="0" applyBorder="0" applyAlignment="0" applyProtection="0"/>
    <xf numFmtId="44" fontId="23" fillId="0" borderId="0" applyFont="0" applyFill="0" applyBorder="0" applyAlignment="0" applyProtection="0"/>
  </cellStyleXfs>
  <cellXfs count="158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7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5" fillId="0" borderId="0" xfId="0" applyFont="1"/>
    <xf numFmtId="0" fontId="16" fillId="0" borderId="0" xfId="0" applyFont="1"/>
    <xf numFmtId="0" fontId="15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0" fontId="22" fillId="0" borderId="9" xfId="0" applyFont="1" applyBorder="1" applyAlignment="1">
      <alignment vertical="center" wrapText="1"/>
    </xf>
    <xf numFmtId="0" fontId="13" fillId="2" borderId="0" xfId="0" applyFont="1" applyFill="1" applyAlignment="1">
      <alignment horizontal="center"/>
    </xf>
    <xf numFmtId="0" fontId="12" fillId="2" borderId="0" xfId="0" applyFont="1" applyFill="1" applyAlignment="1">
      <alignment horizontal="left"/>
    </xf>
    <xf numFmtId="0" fontId="12" fillId="2" borderId="2" xfId="0" applyFont="1" applyFill="1" applyBorder="1" applyAlignment="1">
      <alignment horizontal="left"/>
    </xf>
    <xf numFmtId="0" fontId="6" fillId="6" borderId="1" xfId="0" applyFont="1" applyFill="1" applyBorder="1" applyAlignment="1" applyProtection="1">
      <alignment horizontal="center" vertical="center" wrapText="1" readingOrder="1"/>
      <protection locked="0"/>
    </xf>
    <xf numFmtId="168" fontId="12" fillId="0" borderId="1" xfId="0" applyNumberFormat="1" applyFont="1" applyBorder="1"/>
    <xf numFmtId="0" fontId="13" fillId="0" borderId="1" xfId="0" applyFont="1" applyBorder="1" applyAlignment="1">
      <alignment horizontal="right"/>
    </xf>
    <xf numFmtId="44" fontId="13" fillId="0" borderId="1" xfId="7" applyFont="1" applyBorder="1"/>
    <xf numFmtId="0" fontId="6" fillId="0" borderId="15" xfId="0" applyFont="1" applyBorder="1" applyAlignment="1">
      <alignment horizontal="left"/>
    </xf>
    <xf numFmtId="0" fontId="24" fillId="0" borderId="15" xfId="0" applyFont="1" applyBorder="1" applyAlignment="1">
      <alignment horizontal="left"/>
    </xf>
    <xf numFmtId="1" fontId="25" fillId="0" borderId="1" xfId="0" quotePrefix="1" applyNumberFormat="1" applyFont="1" applyBorder="1" applyAlignment="1">
      <alignment horizontal="left"/>
    </xf>
    <xf numFmtId="49" fontId="12" fillId="0" borderId="0" xfId="1" applyNumberFormat="1" applyFont="1" applyAlignment="1">
      <alignment horizontal="center"/>
    </xf>
    <xf numFmtId="0" fontId="7" fillId="0" borderId="0" xfId="0" applyFont="1" applyAlignment="1">
      <alignment horizontal="center" wrapText="1"/>
    </xf>
    <xf numFmtId="0" fontId="6" fillId="0" borderId="0" xfId="0" applyFont="1" applyAlignment="1">
      <alignment horizontal="center" wrapText="1"/>
    </xf>
    <xf numFmtId="0" fontId="7" fillId="0" borderId="0" xfId="0" applyFont="1" applyAlignment="1">
      <alignment horizontal="center"/>
    </xf>
    <xf numFmtId="0" fontId="26" fillId="0" borderId="0" xfId="0" applyFont="1" applyAlignment="1">
      <alignment wrapText="1"/>
    </xf>
    <xf numFmtId="0" fontId="13" fillId="2" borderId="0" xfId="0" applyFont="1" applyFill="1" applyAlignment="1">
      <alignment horizontal="left"/>
    </xf>
    <xf numFmtId="0" fontId="12" fillId="0" borderId="1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70" fontId="12" fillId="0" borderId="1" xfId="38" applyNumberFormat="1" applyFont="1" applyBorder="1" applyAlignment="1"/>
    <xf numFmtId="1" fontId="7" fillId="2" borderId="1" xfId="0" applyNumberFormat="1" applyFont="1" applyFill="1" applyBorder="1" applyAlignment="1">
      <alignment horizontal="center"/>
    </xf>
    <xf numFmtId="0" fontId="12" fillId="0" borderId="0" xfId="0" applyFont="1" applyAlignment="1">
      <alignment vertical="center"/>
    </xf>
    <xf numFmtId="0" fontId="7" fillId="0" borderId="1" xfId="0" applyFont="1" applyBorder="1" applyAlignment="1">
      <alignment horizontal="left"/>
    </xf>
    <xf numFmtId="49" fontId="7" fillId="0" borderId="1" xfId="0" applyNumberFormat="1" applyFont="1" applyBorder="1" applyAlignment="1">
      <alignment horizontal="center"/>
    </xf>
    <xf numFmtId="0" fontId="16" fillId="0" borderId="1" xfId="0" applyFont="1" applyBorder="1" applyAlignment="1">
      <alignment horizontal="left"/>
    </xf>
    <xf numFmtId="0" fontId="15" fillId="0" borderId="1" xfId="0" applyFont="1" applyBorder="1" applyAlignment="1">
      <alignment horizontal="center"/>
    </xf>
    <xf numFmtId="0" fontId="15" fillId="5" borderId="1" xfId="0" applyFont="1" applyFill="1" applyBorder="1" applyAlignment="1">
      <alignment horizontal="left"/>
    </xf>
    <xf numFmtId="1" fontId="15" fillId="5" borderId="1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left"/>
    </xf>
    <xf numFmtId="0" fontId="14" fillId="2" borderId="1" xfId="0" applyFont="1" applyFill="1" applyBorder="1" applyAlignment="1">
      <alignment horizontal="center"/>
    </xf>
    <xf numFmtId="49" fontId="14" fillId="0" borderId="0" xfId="1" applyNumberFormat="1" applyFont="1" applyAlignment="1">
      <alignment horizontal="center"/>
    </xf>
    <xf numFmtId="0" fontId="13" fillId="0" borderId="0" xfId="0" applyFont="1" applyAlignment="1">
      <alignment horizontal="center" vertical="center"/>
    </xf>
    <xf numFmtId="49" fontId="12" fillId="0" borderId="1" xfId="0" applyNumberFormat="1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5" borderId="1" xfId="0" applyNumberFormat="1" applyFont="1" applyFill="1" applyBorder="1" applyAlignment="1">
      <alignment horizontal="center"/>
    </xf>
    <xf numFmtId="1" fontId="7" fillId="2" borderId="16" xfId="0" applyNumberFormat="1" applyFont="1" applyFill="1" applyBorder="1" applyAlignment="1">
      <alignment horizontal="center"/>
    </xf>
    <xf numFmtId="1" fontId="6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left"/>
    </xf>
    <xf numFmtId="0" fontId="7" fillId="5" borderId="1" xfId="0" applyFont="1" applyFill="1" applyBorder="1" applyAlignment="1">
      <alignment horizontal="center"/>
    </xf>
    <xf numFmtId="44" fontId="13" fillId="0" borderId="19" xfId="93" applyFont="1" applyBorder="1"/>
    <xf numFmtId="0" fontId="7" fillId="5" borderId="19" xfId="0" applyFont="1" applyFill="1" applyBorder="1" applyAlignment="1">
      <alignment horizontal="left"/>
    </xf>
    <xf numFmtId="1" fontId="6" fillId="2" borderId="19" xfId="0" applyNumberFormat="1" applyFont="1" applyFill="1" applyBorder="1" applyAlignment="1">
      <alignment horizontal="center"/>
    </xf>
    <xf numFmtId="49" fontId="12" fillId="5" borderId="19" xfId="0" applyNumberFormat="1" applyFont="1" applyFill="1" applyBorder="1" applyAlignment="1">
      <alignment horizontal="center"/>
    </xf>
    <xf numFmtId="0" fontId="13" fillId="0" borderId="19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/>
    </xf>
    <xf numFmtId="0" fontId="11" fillId="0" borderId="18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0" borderId="16" xfId="0" applyFont="1" applyBorder="1" applyAlignment="1">
      <alignment horizontal="center"/>
    </xf>
    <xf numFmtId="0" fontId="15" fillId="0" borderId="16" xfId="0" applyFont="1" applyBorder="1"/>
    <xf numFmtId="0" fontId="29" fillId="0" borderId="16" xfId="0" applyFont="1" applyBorder="1" applyAlignment="1">
      <alignment horizontal="center"/>
    </xf>
    <xf numFmtId="0" fontId="7" fillId="0" borderId="16" xfId="0" applyFont="1" applyBorder="1" applyAlignment="1">
      <alignment horizontal="center"/>
    </xf>
    <xf numFmtId="0" fontId="11" fillId="0" borderId="17" xfId="0" applyFont="1" applyBorder="1" applyAlignment="1">
      <alignment horizontal="left"/>
    </xf>
    <xf numFmtId="0" fontId="7" fillId="0" borderId="1" xfId="0" applyFont="1" applyBorder="1" applyAlignment="1">
      <alignment wrapText="1"/>
    </xf>
    <xf numFmtId="0" fontId="7" fillId="0" borderId="1" xfId="0" applyFont="1" applyBorder="1" applyAlignment="1" applyProtection="1">
      <alignment readingOrder="1"/>
      <protection locked="0"/>
    </xf>
    <xf numFmtId="49" fontId="15" fillId="0" borderId="1" xfId="0" applyNumberFormat="1" applyFon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left"/>
    </xf>
    <xf numFmtId="49" fontId="7" fillId="5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7" fillId="0" borderId="1" xfId="1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3" fillId="0" borderId="1" xfId="1" applyFont="1" applyBorder="1" applyAlignment="1">
      <alignment horizontal="center"/>
    </xf>
    <xf numFmtId="0" fontId="6" fillId="0" borderId="1" xfId="1" applyFont="1" applyBorder="1" applyAlignment="1" applyProtection="1">
      <alignment horizontal="center" wrapText="1" readingOrder="1"/>
      <protection locked="0"/>
    </xf>
    <xf numFmtId="0" fontId="12" fillId="2" borderId="1" xfId="0" applyFont="1" applyFill="1" applyBorder="1" applyAlignment="1">
      <alignment horizontal="center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7" fillId="0" borderId="1" xfId="0" applyFont="1" applyBorder="1"/>
    <xf numFmtId="0" fontId="6" fillId="0" borderId="1" xfId="0" applyFont="1" applyBorder="1" applyAlignment="1">
      <alignment horizontal="center" wrapText="1"/>
    </xf>
    <xf numFmtId="0" fontId="12" fillId="7" borderId="1" xfId="0" applyFont="1" applyFill="1" applyBorder="1"/>
    <xf numFmtId="0" fontId="6" fillId="2" borderId="1" xfId="0" applyFont="1" applyFill="1" applyBorder="1" applyAlignment="1">
      <alignment horizontal="center"/>
    </xf>
    <xf numFmtId="0" fontId="7" fillId="5" borderId="1" xfId="0" applyFont="1" applyFill="1" applyBorder="1"/>
    <xf numFmtId="0" fontId="12" fillId="0" borderId="1" xfId="0" applyFont="1" applyBorder="1"/>
    <xf numFmtId="0" fontId="13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vertical="center"/>
    </xf>
    <xf numFmtId="0" fontId="12" fillId="0" borderId="17" xfId="0" applyFont="1" applyBorder="1" applyAlignment="1">
      <alignment horizontal="center" vertical="center"/>
    </xf>
    <xf numFmtId="0" fontId="12" fillId="0" borderId="17" xfId="0" applyFont="1" applyBorder="1" applyAlignment="1">
      <alignment horizontal="left"/>
    </xf>
    <xf numFmtId="0" fontId="12" fillId="0" borderId="1" xfId="0" applyFont="1" applyBorder="1" applyAlignment="1">
      <alignment horizontal="center" vertical="center"/>
    </xf>
    <xf numFmtId="0" fontId="12" fillId="0" borderId="1" xfId="1" applyFont="1" applyBorder="1" applyAlignment="1" applyProtection="1">
      <alignment readingOrder="1"/>
      <protection locked="0"/>
    </xf>
    <xf numFmtId="49" fontId="12" fillId="0" borderId="1" xfId="1" applyNumberFormat="1" applyFont="1" applyBorder="1" applyAlignment="1" applyProtection="1">
      <alignment horizontal="center" readingOrder="1"/>
      <protection locked="0"/>
    </xf>
    <xf numFmtId="0" fontId="12" fillId="0" borderId="1" xfId="0" applyFont="1" applyBorder="1" applyAlignment="1">
      <alignment horizontal="left"/>
    </xf>
    <xf numFmtId="44" fontId="12" fillId="0" borderId="1" xfId="162" applyFont="1" applyBorder="1"/>
    <xf numFmtId="0" fontId="34" fillId="3" borderId="1" xfId="0" applyFont="1" applyFill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9" xfId="0" applyFont="1" applyFill="1" applyBorder="1" applyAlignment="1">
      <alignment horizontal="left" vertical="center"/>
    </xf>
    <xf numFmtId="0" fontId="20" fillId="2" borderId="10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22" fillId="0" borderId="6" xfId="0" applyFont="1" applyBorder="1" applyAlignment="1">
      <alignment horizontal="left" vertical="center" wrapText="1"/>
    </xf>
    <xf numFmtId="0" fontId="22" fillId="0" borderId="7" xfId="0" applyFont="1" applyBorder="1" applyAlignment="1">
      <alignment horizontal="left" vertical="center" wrapText="1"/>
    </xf>
    <xf numFmtId="0" fontId="12" fillId="2" borderId="1" xfId="0" applyFont="1" applyFill="1" applyBorder="1"/>
    <xf numFmtId="0" fontId="7" fillId="0" borderId="1" xfId="0" applyFont="1" applyBorder="1" applyAlignment="1">
      <alignment horizontal="center" wrapText="1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3" fontId="12" fillId="7" borderId="1" xfId="0" applyNumberFormat="1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7" fillId="0" borderId="1" xfId="0" applyFont="1" applyBorder="1" applyAlignment="1">
      <alignment horizontal="center"/>
    </xf>
    <xf numFmtId="3" fontId="7" fillId="0" borderId="1" xfId="0" applyNumberFormat="1" applyFont="1" applyBorder="1" applyAlignment="1">
      <alignment horizontal="center"/>
    </xf>
    <xf numFmtId="0" fontId="7" fillId="0" borderId="1" xfId="0" applyFont="1" applyBorder="1"/>
    <xf numFmtId="0" fontId="7" fillId="0" borderId="1" xfId="0" applyFont="1" applyBorder="1" applyAlignment="1">
      <alignment horizontal="left"/>
    </xf>
    <xf numFmtId="0" fontId="6" fillId="0" borderId="1" xfId="0" applyFont="1" applyBorder="1" applyAlignment="1">
      <alignment horizontal="center" wrapText="1"/>
    </xf>
  </cellXfs>
  <cellStyles count="163">
    <cellStyle name="Millares 2" xfId="14" xr:uid="{00000000-0005-0000-0000-000000000000}"/>
    <cellStyle name="Millares 2 2" xfId="108" xr:uid="{39983490-F6EF-4661-BB84-9F4572C5DC37}"/>
    <cellStyle name="Millares 2 3" xfId="71" xr:uid="{7A0114EB-F4B5-45D7-8911-B74CFDAFF249}"/>
    <cellStyle name="Moneda" xfId="7" builtinId="4"/>
    <cellStyle name="Moneda [0] 2" xfId="8" xr:uid="{00000000-0005-0000-0000-000002000000}"/>
    <cellStyle name="Moneda [0] 2 2" xfId="19" xr:uid="{00000000-0005-0000-0000-000003000000}"/>
    <cellStyle name="Moneda [0] 2 2 2" xfId="113" xr:uid="{3CBC8B07-DC05-4A15-93A0-CF057B22FE6A}"/>
    <cellStyle name="Moneda [0] 2 2 3" xfId="76" xr:uid="{136B0C1D-62AC-49F8-9E67-0C2A7FCD5705}"/>
    <cellStyle name="Moneda [0] 2 3" xfId="18" xr:uid="{00000000-0005-0000-0000-000004000000}"/>
    <cellStyle name="Moneda [0] 2 3 2" xfId="112" xr:uid="{7E09299E-284D-4E11-9A64-0CB365DC252B}"/>
    <cellStyle name="Moneda [0] 2 3 3" xfId="75" xr:uid="{2B8C7E34-F4D9-4AF0-B413-CC641F7C8151}"/>
    <cellStyle name="Moneda [0] 2 4" xfId="134" xr:uid="{4719452A-A541-4340-A2FC-571B1B3B6A69}"/>
    <cellStyle name="Moneda [0] 2 5" xfId="103" xr:uid="{60630D46-AD2A-4680-A061-C52CC9528721}"/>
    <cellStyle name="Moneda [0] 2 6" xfId="65" xr:uid="{BC80B9C4-CED0-4197-A35A-1DD6056F1BA1}"/>
    <cellStyle name="Moneda [0] 3" xfId="13" xr:uid="{00000000-0005-0000-0000-000005000000}"/>
    <cellStyle name="Moneda [0] 3 2" xfId="45" xr:uid="{00000000-0005-0000-0000-000006000000}"/>
    <cellStyle name="Moneda [0] 3 3" xfId="107" xr:uid="{CFDFFC43-059E-4C4E-A87A-3AABD04AC30A}"/>
    <cellStyle name="Moneda [0] 3 4" xfId="70" xr:uid="{54192F4C-E51E-403A-AA25-0ABADDD0D369}"/>
    <cellStyle name="Moneda [0] 4" xfId="17" xr:uid="{00000000-0005-0000-0000-000007000000}"/>
    <cellStyle name="Moneda [0] 4 2" xfId="111" xr:uid="{E2F15D44-B07D-40BC-918F-A0A1C5C469F6}"/>
    <cellStyle name="Moneda [0] 4 3" xfId="74" xr:uid="{BAE68AA7-4DFC-4FA1-A072-9F8FCAAA5D8C}"/>
    <cellStyle name="Moneda 10" xfId="24" xr:uid="{00000000-0005-0000-0000-000008000000}"/>
    <cellStyle name="Moneda 10 2" xfId="140" xr:uid="{E0DFBCED-FECD-4116-93A3-810B9484041B}"/>
    <cellStyle name="Moneda 10 3" xfId="118" xr:uid="{AE57CB4D-020C-451C-BD73-A14F604A065C}"/>
    <cellStyle name="Moneda 10 4" xfId="81" xr:uid="{1E6E1780-D990-4A0B-91E2-217B3BAC7300}"/>
    <cellStyle name="Moneda 11" xfId="25" xr:uid="{00000000-0005-0000-0000-000009000000}"/>
    <cellStyle name="Moneda 11 2" xfId="119" xr:uid="{88200426-391B-46E6-A637-174F65043C15}"/>
    <cellStyle name="Moneda 11 3" xfId="82" xr:uid="{E4C364C8-5B97-45F9-A1F3-B9CE37414F3C}"/>
    <cellStyle name="Moneda 12" xfId="26" xr:uid="{00000000-0005-0000-0000-00000A000000}"/>
    <cellStyle name="Moneda 12 2" xfId="120" xr:uid="{7B9CAF66-81E0-4B8F-90AA-79D66EF65AB2}"/>
    <cellStyle name="Moneda 12 3" xfId="83" xr:uid="{4E07735E-5B3E-42AF-9A75-EF4AA2D645B2}"/>
    <cellStyle name="Moneda 13" xfId="27" xr:uid="{00000000-0005-0000-0000-00000B000000}"/>
    <cellStyle name="Moneda 13 2" xfId="121" xr:uid="{E588D5CA-0A4F-4589-8798-73E3C8412E17}"/>
    <cellStyle name="Moneda 13 3" xfId="84" xr:uid="{C17555D1-9B8A-410C-B322-2ED834A41BF7}"/>
    <cellStyle name="Moneda 14" xfId="22" xr:uid="{00000000-0005-0000-0000-00000C000000}"/>
    <cellStyle name="Moneda 14 2" xfId="116" xr:uid="{323E9AA7-AA7D-449C-95EF-268718F57E88}"/>
    <cellStyle name="Moneda 14 3" xfId="79" xr:uid="{29D26E44-800D-49E4-AE4F-C3FA3009C7BB}"/>
    <cellStyle name="Moneda 15" xfId="28" xr:uid="{00000000-0005-0000-0000-00000D000000}"/>
    <cellStyle name="Moneda 15 2" xfId="122" xr:uid="{7B6686A0-47B5-4A04-8220-B976260BFAF0}"/>
    <cellStyle name="Moneda 15 3" xfId="85" xr:uid="{890C0B3B-54D1-4889-8003-C1F3981E2704}"/>
    <cellStyle name="Moneda 16" xfId="29" xr:uid="{00000000-0005-0000-0000-00000E000000}"/>
    <cellStyle name="Moneda 16 2" xfId="123" xr:uid="{9662C481-6D4E-44C3-B79E-2F5598AD5686}"/>
    <cellStyle name="Moneda 16 3" xfId="86" xr:uid="{D9B677EE-F2A4-4D73-873E-A40BFD7F0AB6}"/>
    <cellStyle name="Moneda 17" xfId="30" xr:uid="{00000000-0005-0000-0000-00000F000000}"/>
    <cellStyle name="Moneda 17 2" xfId="124" xr:uid="{04B1D17C-EA3B-4725-85BA-B63B016748BA}"/>
    <cellStyle name="Moneda 17 3" xfId="87" xr:uid="{B4D2A4DE-8A33-4D6A-AB32-FDAA647FD5FE}"/>
    <cellStyle name="Moneda 18" xfId="31" xr:uid="{00000000-0005-0000-0000-000010000000}"/>
    <cellStyle name="Moneda 18 2" xfId="125" xr:uid="{B6DECD75-202C-4A99-80DA-ED769ACA6144}"/>
    <cellStyle name="Moneda 18 3" xfId="88" xr:uid="{A9D4DC9C-1919-497B-AC7A-B2731AB98A50}"/>
    <cellStyle name="Moneda 19" xfId="38" xr:uid="{00000000-0005-0000-0000-000011000000}"/>
    <cellStyle name="Moneda 19 2" xfId="42" xr:uid="{00000000-0005-0000-0000-000012000000}"/>
    <cellStyle name="Moneda 2" xfId="3" xr:uid="{00000000-0005-0000-0000-000013000000}"/>
    <cellStyle name="Moneda 2 10" xfId="62" xr:uid="{EDDDF158-F17F-4EEF-8020-0A30B1B10E27}"/>
    <cellStyle name="Moneda 2 2" xfId="20" xr:uid="{00000000-0005-0000-0000-000014000000}"/>
    <cellStyle name="Moneda 2 2 2" xfId="114" xr:uid="{46AB50A5-D430-42FF-B332-4BACCBF4A90E}"/>
    <cellStyle name="Moneda 2 2 3" xfId="77" xr:uid="{17E3315A-0D14-402F-81F2-01CC606DC48C}"/>
    <cellStyle name="Moneda 2 3" xfId="32" xr:uid="{00000000-0005-0000-0000-000015000000}"/>
    <cellStyle name="Moneda 2 3 2" xfId="37" xr:uid="{00000000-0005-0000-0000-000016000000}"/>
    <cellStyle name="Moneda 2 3 2 2" xfId="128" xr:uid="{C49D0C4D-1051-4508-BEB4-BABA07320E3D}"/>
    <cellStyle name="Moneda 2 3 2 3" xfId="92" xr:uid="{C47A65C9-CD9C-466E-B60A-C4B6AA06EF0F}"/>
    <cellStyle name="Moneda 2 4" xfId="33" xr:uid="{00000000-0005-0000-0000-000017000000}"/>
    <cellStyle name="Moneda 2 5" xfId="34" xr:uid="{00000000-0005-0000-0000-000018000000}"/>
    <cellStyle name="Moneda 2 5 2" xfId="126" xr:uid="{49C1A75E-6597-4D07-AEE7-43942F727057}"/>
    <cellStyle name="Moneda 2 5 3" xfId="90" xr:uid="{6E25A703-FC46-49AD-85A9-C53FC23CCF9D}"/>
    <cellStyle name="Moneda 2 6" xfId="46" xr:uid="{00000000-0005-0000-0000-000019000000}"/>
    <cellStyle name="Moneda 2 7" xfId="48" xr:uid="{443873AD-690A-4C5C-A184-2218D04D78B6}"/>
    <cellStyle name="Moneda 2 7 2" xfId="129" xr:uid="{83568ECE-2F35-4B84-A63D-085256401F14}"/>
    <cellStyle name="Moneda 2 8" xfId="54" xr:uid="{46C48DD7-D21B-4A25-BDF4-5C376E192E22}"/>
    <cellStyle name="Moneda 2 8 2" xfId="98" xr:uid="{6F648880-D929-4FFE-919C-D1F0212DCD97}"/>
    <cellStyle name="Moneda 2 9" xfId="100" xr:uid="{9278AEEA-C5D9-452B-8A32-81FBCC04F6D4}"/>
    <cellStyle name="Moneda 20" xfId="47" xr:uid="{B70FD1A8-5121-4835-9BC1-34A90148C411}"/>
    <cellStyle name="Moneda 20 2" xfId="131" xr:uid="{F6A350C8-B6A0-4FB2-BCB5-50A7D4520A7D}"/>
    <cellStyle name="Moneda 21" xfId="50" xr:uid="{34516436-DF63-4443-9890-15B63485B18E}"/>
    <cellStyle name="Moneda 21 2" xfId="130" xr:uid="{9D6EE1C5-A0F1-4709-B08D-444C1B0C1C30}"/>
    <cellStyle name="Moneda 21 3" xfId="94" xr:uid="{5539A88C-9BB4-4588-86A6-BE06AE8F3995}"/>
    <cellStyle name="Moneda 22" xfId="49" xr:uid="{8A5F0385-EF37-48FF-A482-4D128377E7BF}"/>
    <cellStyle name="Moneda 22 2" xfId="149" xr:uid="{933DD61D-329D-4310-B5B7-28AAB8F5F7C2}"/>
    <cellStyle name="Moneda 23" xfId="51" xr:uid="{0F821572-26DC-4B55-B0A4-9F08BB796851}"/>
    <cellStyle name="Moneda 23 2" xfId="150" xr:uid="{3103F0BB-AE4D-456D-B5D5-D32D3A53DD6D}"/>
    <cellStyle name="Moneda 23 3" xfId="95" xr:uid="{FF993F29-1236-4D38-9C7D-4474FEB3C7B5}"/>
    <cellStyle name="Moneda 24" xfId="53" xr:uid="{13FA95D6-B104-450B-A4D6-1810260ED4DA}"/>
    <cellStyle name="Moneda 24 2" xfId="151" xr:uid="{356AA2E4-DF39-4F76-9EAB-22AEDB0CDEFE}"/>
    <cellStyle name="Moneda 24 3" xfId="97" xr:uid="{F7A181DB-BD7E-47E9-A521-7E5F5F318BEA}"/>
    <cellStyle name="Moneda 25" xfId="52" xr:uid="{1E000BB4-D336-4094-8790-F80CDED0A28D}"/>
    <cellStyle name="Moneda 25 2" xfId="152" xr:uid="{0CF91ECD-9E08-4BE1-A2E6-FA509990DBBC}"/>
    <cellStyle name="Moneda 25 3" xfId="96" xr:uid="{5766F962-274B-4D07-8651-982F1BD78BA5}"/>
    <cellStyle name="Moneda 26" xfId="56" xr:uid="{A003047D-B50D-4930-A8A1-E4F7675F536E}"/>
    <cellStyle name="Moneda 26 2" xfId="99" xr:uid="{7AFB840A-FDD0-4022-A7C5-874A390D5043}"/>
    <cellStyle name="Moneda 27" xfId="55" xr:uid="{33C06657-9964-463B-AB38-15F3FDB209E9}"/>
    <cellStyle name="Moneda 27 2" xfId="154" xr:uid="{1622F214-811F-41A7-9545-074256E319D7}"/>
    <cellStyle name="Moneda 28" xfId="57" xr:uid="{99238A5B-9E7E-4151-8671-D73DAC70DF8D}"/>
    <cellStyle name="Moneda 28 2" xfId="153" xr:uid="{248C2E08-872C-429D-AAE3-8C094C6D5B82}"/>
    <cellStyle name="Moneda 29" xfId="58" xr:uid="{9FA10737-89CD-4868-9B8A-18A1CF38BDE2}"/>
    <cellStyle name="Moneda 3" xfId="9" xr:uid="{00000000-0005-0000-0000-00001A000000}"/>
    <cellStyle name="Moneda 3 2" xfId="2" xr:uid="{00000000-0005-0000-0000-00001B000000}"/>
    <cellStyle name="Moneda 3 2 2" xfId="6" xr:uid="{00000000-0005-0000-0000-00001C000000}"/>
    <cellStyle name="Moneda 3 2 2 2" xfId="132" xr:uid="{6036EA4C-A04D-4649-BE62-28F0E69A1D11}"/>
    <cellStyle name="Moneda 3 2 2 3" xfId="101" xr:uid="{2D821F5B-6C5D-4593-B7B2-8E55C73FCF27}"/>
    <cellStyle name="Moneda 3 2 2 4" xfId="63" xr:uid="{92A5E14E-EB84-46EB-B69E-348DFE84C10C}"/>
    <cellStyle name="Moneda 3 2 3" xfId="10" xr:uid="{00000000-0005-0000-0000-00001D000000}"/>
    <cellStyle name="Moneda 3 2 4" xfId="36" xr:uid="{00000000-0005-0000-0000-00001E000000}"/>
    <cellStyle name="Moneda 3 2 4 2" xfId="127" xr:uid="{36783A38-A6EE-4383-ADC7-A071243F4D2E}"/>
    <cellStyle name="Moneda 3 2 4 3" xfId="91" xr:uid="{975847F7-9587-484B-85AE-FDBF138531AF}"/>
    <cellStyle name="Moneda 3 3" xfId="35" xr:uid="{00000000-0005-0000-0000-00001F000000}"/>
    <cellStyle name="Moneda 3 4" xfId="136" xr:uid="{8EC117FC-7285-44CC-B65A-D43F56E1E284}"/>
    <cellStyle name="Moneda 3 5" xfId="104" xr:uid="{4084E312-89D7-4321-BF73-887B97F10A65}"/>
    <cellStyle name="Moneda 3 6" xfId="66" xr:uid="{F2CB4612-B0B0-48F4-AF96-EBD83BC69E42}"/>
    <cellStyle name="Moneda 30" xfId="60" xr:uid="{6AA956CA-0296-402E-A3B8-FCD0D2413CE4}"/>
    <cellStyle name="Moneda 30 2" xfId="155" xr:uid="{61E9CB2C-971D-450D-8C4E-BB2E3172A0EE}"/>
    <cellStyle name="Moneda 31" xfId="59" xr:uid="{CE7790FF-ADAB-4570-BF01-39BB7981C29E}"/>
    <cellStyle name="Moneda 31 2" xfId="156" xr:uid="{423D69AE-0636-42CB-B548-683E186E23AC}"/>
    <cellStyle name="Moneda 32" xfId="61" xr:uid="{4587DAF1-6459-463B-ADE9-F3062282E4E4}"/>
    <cellStyle name="Moneda 32 2" xfId="102" xr:uid="{0C6A1629-6379-4E55-AF91-1A527462F05A}"/>
    <cellStyle name="Moneda 33" xfId="64" xr:uid="{DD942D93-B124-427A-A68C-4633A578B35A}"/>
    <cellStyle name="Moneda 34" xfId="67" xr:uid="{9946D3BD-8327-4E3E-B84F-0F61BE3067F2}"/>
    <cellStyle name="Moneda 35" xfId="93" xr:uid="{48BAFCF1-C8E8-41D7-9391-CB7D4A72E42B}"/>
    <cellStyle name="Moneda 36" xfId="158" xr:uid="{18840251-B724-4A3C-B5DA-67254BC73362}"/>
    <cellStyle name="Moneda 37" xfId="157" xr:uid="{F4A3D429-B48B-487F-98A3-FB97A4114B10}"/>
    <cellStyle name="Moneda 38" xfId="160" xr:uid="{2E6207D8-0C36-4782-B2E3-B711850206CC}"/>
    <cellStyle name="Moneda 39" xfId="89" xr:uid="{C5D2CA88-854A-4C64-8177-7E2A96D71471}"/>
    <cellStyle name="Moneda 4" xfId="21" xr:uid="{00000000-0005-0000-0000-000020000000}"/>
    <cellStyle name="Moneda 4 2" xfId="133" xr:uid="{65D2CD8C-D1D7-4FCB-8E17-A510B07AE75F}"/>
    <cellStyle name="Moneda 4 3" xfId="115" xr:uid="{D43F0691-1777-4F89-9065-B44B5169DA76}"/>
    <cellStyle name="Moneda 4 4" xfId="78" xr:uid="{93A10033-35DE-4031-8D3C-3A2400E0ECBD}"/>
    <cellStyle name="Moneda 40" xfId="159" xr:uid="{4B365702-A813-4B76-A9D6-E6A90D6C4268}"/>
    <cellStyle name="Moneda 41" xfId="161" xr:uid="{0C7D211A-D04E-427F-82BB-708E075984B1}"/>
    <cellStyle name="Moneda 42" xfId="162" xr:uid="{1AF221B6-C206-41A2-9F30-72BACD26DF98}"/>
    <cellStyle name="Moneda 5" xfId="16" xr:uid="{00000000-0005-0000-0000-000021000000}"/>
    <cellStyle name="Moneda 5 2" xfId="135" xr:uid="{3B9E0B39-CECF-471F-8FCD-E401441D1ECB}"/>
    <cellStyle name="Moneda 5 3" xfId="110" xr:uid="{8AE9172C-80FA-4D91-BE03-A5345AA93114}"/>
    <cellStyle name="Moneda 5 4" xfId="73" xr:uid="{5EF12DF6-49AE-4064-8CB4-CCA6DAD3B428}"/>
    <cellStyle name="Moneda 6" xfId="11" xr:uid="{00000000-0005-0000-0000-000022000000}"/>
    <cellStyle name="Moneda 6 2" xfId="40" xr:uid="{00000000-0005-0000-0000-000023000000}"/>
    <cellStyle name="Moneda 6 3" xfId="44" xr:uid="{00000000-0005-0000-0000-000024000000}"/>
    <cellStyle name="Moneda 6 4" xfId="137" xr:uid="{F1A920FE-1B78-4221-A3A8-305818DE11EC}"/>
    <cellStyle name="Moneda 6 5" xfId="105" xr:uid="{8E816826-E351-4054-A75E-74182BF902EB}"/>
    <cellStyle name="Moneda 6 6" xfId="68" xr:uid="{9D1E86F7-2D5B-4920-85AB-0A85E0C0737A}"/>
    <cellStyle name="Moneda 7" xfId="12" xr:uid="{00000000-0005-0000-0000-000025000000}"/>
    <cellStyle name="Moneda 7 2" xfId="39" xr:uid="{00000000-0005-0000-0000-000026000000}"/>
    <cellStyle name="Moneda 7 3" xfId="43" xr:uid="{00000000-0005-0000-0000-000027000000}"/>
    <cellStyle name="Moneda 7 4" xfId="138" xr:uid="{F1E29D92-2230-45B4-AB33-2E3633B61D55}"/>
    <cellStyle name="Moneda 7 5" xfId="106" xr:uid="{6E5050BC-DEC3-49EC-B1CA-083E42811ABD}"/>
    <cellStyle name="Moneda 7 6" xfId="69" xr:uid="{E076C691-B1F9-4898-922D-32C94352EE26}"/>
    <cellStyle name="Moneda 8" xfId="15" xr:uid="{00000000-0005-0000-0000-000028000000}"/>
    <cellStyle name="Moneda 8 2" xfId="139" xr:uid="{3D991329-50EB-4983-814A-13F5A2B0E1E3}"/>
    <cellStyle name="Moneda 8 3" xfId="109" xr:uid="{B4BF4904-6FC8-4D3E-8109-183BD87796B4}"/>
    <cellStyle name="Moneda 8 4" xfId="72" xr:uid="{48F2A515-9D3F-4C07-9DF7-5BD110BD0108}"/>
    <cellStyle name="Moneda 9" xfId="23" xr:uid="{00000000-0005-0000-0000-000029000000}"/>
    <cellStyle name="Moneda 9 2" xfId="141" xr:uid="{091F7F1A-A1EA-4A82-8D42-BBD29563F7A4}"/>
    <cellStyle name="Moneda 9 3" xfId="117" xr:uid="{7025D596-7BE8-48CB-B52C-ADA2CBBB4D9C}"/>
    <cellStyle name="Moneda 9 4" xfId="80" xr:uid="{A889D767-26D2-4FCF-A986-10E62EE5521A}"/>
    <cellStyle name="Normal" xfId="0" builtinId="0"/>
    <cellStyle name="Normal 2" xfId="1" xr:uid="{00000000-0005-0000-0000-00002B000000}"/>
    <cellStyle name="Normal 2 2" xfId="146" xr:uid="{3F915701-5BB0-46B0-94FE-02867AAF42BB}"/>
    <cellStyle name="Normal 2 3" xfId="143" xr:uid="{F472A541-A0FE-4961-AD6C-4D62282F47F2}"/>
    <cellStyle name="Normal 3" xfId="5" xr:uid="{00000000-0005-0000-0000-00002C000000}"/>
    <cellStyle name="Normal 3 2" xfId="4" xr:uid="{00000000-0005-0000-0000-00002D000000}"/>
    <cellStyle name="Normal 3 3" xfId="41" xr:uid="{00000000-0005-0000-0000-00002E000000}"/>
    <cellStyle name="Porcentaje 2" xfId="147" xr:uid="{A7316C2F-BAF2-49C5-AD48-41DAC291A6A8}"/>
    <cellStyle name="常规 3" xfId="144" xr:uid="{8C2D2179-2DC4-4C20-9820-EE41D7C9E0F1}"/>
    <cellStyle name="常规 4" xfId="142" xr:uid="{A681C574-59C0-44E4-AF18-79D6CD46A8B7}"/>
    <cellStyle name="常规 5" xfId="145" xr:uid="{1AB59254-0B94-4C52-BD5E-82A1197F0C2D}"/>
    <cellStyle name="常规_PI2012BMC03" xfId="148" xr:uid="{AD1004EE-7125-44B5-920C-A5FE39F77D0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7C0E837F-BB5A-42FD-B17F-DC1DE6F8D58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89"/>
  <sheetViews>
    <sheetView showGridLines="0" tabSelected="1" view="pageBreakPreview" topLeftCell="A34" zoomScaleNormal="100" zoomScaleSheetLayoutView="100" workbookViewId="0">
      <selection activeCell="G51" sqref="G51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7" t="s">
        <v>25</v>
      </c>
      <c r="D2" s="133" t="s">
        <v>24</v>
      </c>
      <c r="E2" s="13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8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35" t="s">
        <v>26</v>
      </c>
      <c r="D4" s="139" t="s">
        <v>28</v>
      </c>
      <c r="E4" s="14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6"/>
      <c r="D5" s="141" t="s">
        <v>29</v>
      </c>
      <c r="E5" s="142"/>
      <c r="F5" s="4"/>
      <c r="G5" s="4"/>
      <c r="H5" s="4"/>
      <c r="I5" s="4"/>
      <c r="J5" s="4"/>
      <c r="K5" s="4"/>
      <c r="L5" s="132"/>
      <c r="M5" s="132"/>
      <c r="N5" s="6"/>
    </row>
    <row r="6" spans="1:14" ht="20.100000000000001" customHeight="1">
      <c r="A6" s="7"/>
      <c r="B6" s="7"/>
      <c r="C6" s="7"/>
      <c r="D6" s="7"/>
      <c r="E6" s="7"/>
      <c r="L6" s="132"/>
      <c r="M6" s="132"/>
    </row>
    <row r="7" spans="1:14" ht="20.100000000000001" customHeight="1">
      <c r="A7" s="8" t="s">
        <v>0</v>
      </c>
      <c r="B7" s="8"/>
      <c r="C7" s="9">
        <f ca="1">NOW()</f>
        <v>45340.555983333332</v>
      </c>
      <c r="D7" s="8" t="s">
        <v>1</v>
      </c>
      <c r="E7" s="34">
        <v>20240200240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30" t="s">
        <v>22</v>
      </c>
      <c r="B11" s="131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45340</v>
      </c>
      <c r="D15" s="12" t="s">
        <v>7</v>
      </c>
      <c r="E15" s="13" t="s">
        <v>302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232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 t="s">
        <v>303</v>
      </c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 t="s">
        <v>304</v>
      </c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108" t="s">
        <v>370</v>
      </c>
      <c r="B24" s="108" t="s">
        <v>371</v>
      </c>
      <c r="C24" s="109" t="s">
        <v>372</v>
      </c>
      <c r="D24" s="110">
        <v>1</v>
      </c>
      <c r="E24" s="55"/>
      <c r="F24" s="43">
        <v>300</v>
      </c>
      <c r="G24" s="43">
        <v>300</v>
      </c>
      <c r="L24" s="16"/>
      <c r="M24" s="16"/>
    </row>
    <row r="25" spans="1:13" ht="20.100000000000001" customHeight="1">
      <c r="A25" s="112" t="s">
        <v>373</v>
      </c>
      <c r="B25" s="111" t="s">
        <v>374</v>
      </c>
      <c r="C25" s="109" t="s">
        <v>375</v>
      </c>
      <c r="D25" s="110">
        <v>1</v>
      </c>
      <c r="E25" s="55"/>
      <c r="F25" s="43">
        <v>300</v>
      </c>
      <c r="G25" s="43">
        <v>300</v>
      </c>
      <c r="L25" s="16"/>
      <c r="M25" s="16"/>
    </row>
    <row r="26" spans="1:13" ht="20.100000000000001" customHeight="1">
      <c r="A26" s="113" t="s">
        <v>376</v>
      </c>
      <c r="B26" s="111">
        <v>20032777</v>
      </c>
      <c r="C26" s="109" t="s">
        <v>377</v>
      </c>
      <c r="D26" s="110">
        <v>1</v>
      </c>
      <c r="E26" s="55"/>
      <c r="F26" s="43">
        <v>300</v>
      </c>
      <c r="G26" s="43">
        <v>300</v>
      </c>
      <c r="L26" s="16"/>
      <c r="M26" s="16"/>
    </row>
    <row r="27" spans="1:13" ht="20.100000000000001" customHeight="1">
      <c r="A27" s="113" t="s">
        <v>378</v>
      </c>
      <c r="B27" s="111">
        <v>20627619</v>
      </c>
      <c r="C27" s="109" t="s">
        <v>379</v>
      </c>
      <c r="D27" s="110">
        <v>1</v>
      </c>
      <c r="E27" s="55"/>
      <c r="F27" s="43">
        <v>300</v>
      </c>
      <c r="G27" s="43">
        <v>300</v>
      </c>
      <c r="L27" s="16"/>
      <c r="M27" s="16"/>
    </row>
    <row r="28" spans="1:13" ht="20.100000000000001" customHeight="1">
      <c r="A28" s="114"/>
      <c r="B28" s="61"/>
      <c r="C28" s="97"/>
      <c r="D28" s="115">
        <v>4</v>
      </c>
      <c r="E28" s="55"/>
      <c r="F28" s="43"/>
      <c r="G28" s="43"/>
      <c r="L28" s="16"/>
      <c r="M28" s="16"/>
    </row>
    <row r="29" spans="1:13" ht="20.100000000000001" customHeight="1">
      <c r="A29" s="108" t="s">
        <v>380</v>
      </c>
      <c r="B29" s="108">
        <v>201023449</v>
      </c>
      <c r="C29" s="109" t="s">
        <v>381</v>
      </c>
      <c r="D29" s="74">
        <v>0</v>
      </c>
      <c r="E29" s="55"/>
      <c r="F29" s="43">
        <v>360</v>
      </c>
      <c r="G29" s="43">
        <v>360</v>
      </c>
      <c r="L29" s="16"/>
      <c r="M29" s="16"/>
    </row>
    <row r="30" spans="1:13" ht="20.100000000000001" customHeight="1">
      <c r="A30" s="111" t="s">
        <v>382</v>
      </c>
      <c r="B30" s="111">
        <v>220951472</v>
      </c>
      <c r="C30" s="116" t="s">
        <v>383</v>
      </c>
      <c r="D30" s="74">
        <v>1</v>
      </c>
      <c r="E30" s="55"/>
      <c r="F30" s="43">
        <v>360</v>
      </c>
      <c r="G30" s="43">
        <v>360</v>
      </c>
      <c r="L30" s="16"/>
      <c r="M30" s="16"/>
    </row>
    <row r="31" spans="1:13" ht="20.100000000000001" customHeight="1">
      <c r="A31" s="108" t="s">
        <v>384</v>
      </c>
      <c r="B31" s="108" t="s">
        <v>385</v>
      </c>
      <c r="C31" s="109" t="s">
        <v>386</v>
      </c>
      <c r="D31" s="74">
        <v>1</v>
      </c>
      <c r="E31" s="55"/>
      <c r="F31" s="43">
        <v>360</v>
      </c>
      <c r="G31" s="43">
        <v>360</v>
      </c>
      <c r="L31" s="16"/>
      <c r="M31" s="16"/>
    </row>
    <row r="32" spans="1:13" ht="20.100000000000001" customHeight="1">
      <c r="A32" s="111" t="s">
        <v>387</v>
      </c>
      <c r="B32" s="111" t="s">
        <v>388</v>
      </c>
      <c r="C32" s="116" t="s">
        <v>389</v>
      </c>
      <c r="D32" s="74">
        <v>1</v>
      </c>
      <c r="E32" s="55"/>
      <c r="F32" s="43">
        <v>360</v>
      </c>
      <c r="G32" s="43">
        <v>360</v>
      </c>
      <c r="L32" s="16"/>
      <c r="M32" s="16"/>
    </row>
    <row r="33" spans="1:13" ht="20.100000000000001" customHeight="1">
      <c r="A33" s="108" t="s">
        <v>390</v>
      </c>
      <c r="B33" s="108">
        <v>210127052</v>
      </c>
      <c r="C33" s="109" t="s">
        <v>391</v>
      </c>
      <c r="D33" s="74">
        <v>1</v>
      </c>
      <c r="E33" s="55"/>
      <c r="F33" s="43">
        <v>360</v>
      </c>
      <c r="G33" s="43">
        <v>360</v>
      </c>
      <c r="L33" s="16"/>
      <c r="M33" s="16"/>
    </row>
    <row r="34" spans="1:13" ht="20.100000000000001" customHeight="1">
      <c r="A34" s="108"/>
      <c r="B34" s="108"/>
      <c r="C34" s="109"/>
      <c r="D34" s="117">
        <v>5</v>
      </c>
      <c r="E34" s="55"/>
      <c r="F34" s="43"/>
      <c r="G34" s="43"/>
      <c r="L34" s="16"/>
      <c r="M34" s="16"/>
    </row>
    <row r="35" spans="1:13" ht="20.100000000000001" customHeight="1">
      <c r="A35" s="111" t="s">
        <v>392</v>
      </c>
      <c r="B35" s="111">
        <v>201023448</v>
      </c>
      <c r="C35" s="116" t="s">
        <v>393</v>
      </c>
      <c r="D35" s="74">
        <v>1</v>
      </c>
      <c r="E35" s="55"/>
      <c r="F35" s="43">
        <v>360</v>
      </c>
      <c r="G35" s="43">
        <v>360</v>
      </c>
      <c r="L35" s="16"/>
      <c r="M35" s="16"/>
    </row>
    <row r="36" spans="1:13" ht="20.100000000000001" customHeight="1">
      <c r="A36" s="108" t="s">
        <v>394</v>
      </c>
      <c r="B36" s="108">
        <v>220951468</v>
      </c>
      <c r="C36" s="109" t="s">
        <v>395</v>
      </c>
      <c r="D36" s="74">
        <v>1</v>
      </c>
      <c r="E36" s="55"/>
      <c r="F36" s="43">
        <v>360</v>
      </c>
      <c r="G36" s="43">
        <v>360</v>
      </c>
      <c r="L36" s="16"/>
      <c r="M36" s="16"/>
    </row>
    <row r="37" spans="1:13" ht="20.100000000000001" customHeight="1">
      <c r="A37" s="111" t="s">
        <v>396</v>
      </c>
      <c r="B37" s="111">
        <v>210127045</v>
      </c>
      <c r="C37" s="116" t="s">
        <v>397</v>
      </c>
      <c r="D37" s="74">
        <v>1</v>
      </c>
      <c r="E37" s="55"/>
      <c r="F37" s="43">
        <v>360</v>
      </c>
      <c r="G37" s="43">
        <v>360</v>
      </c>
      <c r="L37" s="16"/>
      <c r="M37" s="16"/>
    </row>
    <row r="38" spans="1:13" ht="20.100000000000001" customHeight="1">
      <c r="A38" s="108" t="s">
        <v>398</v>
      </c>
      <c r="B38" s="108">
        <v>210127046</v>
      </c>
      <c r="C38" s="109" t="s">
        <v>399</v>
      </c>
      <c r="D38" s="74">
        <v>1</v>
      </c>
      <c r="E38" s="55"/>
      <c r="F38" s="43">
        <v>360</v>
      </c>
      <c r="G38" s="43">
        <v>360</v>
      </c>
      <c r="L38" s="16"/>
      <c r="M38" s="16"/>
    </row>
    <row r="39" spans="1:13" ht="20.100000000000001" customHeight="1">
      <c r="A39" s="111" t="s">
        <v>400</v>
      </c>
      <c r="B39" s="111">
        <v>210127047</v>
      </c>
      <c r="C39" s="116" t="s">
        <v>401</v>
      </c>
      <c r="D39" s="74">
        <v>1</v>
      </c>
      <c r="E39" s="55"/>
      <c r="F39" s="43">
        <v>360</v>
      </c>
      <c r="G39" s="43">
        <v>360</v>
      </c>
      <c r="L39" s="16"/>
      <c r="M39" s="16"/>
    </row>
    <row r="40" spans="1:13" ht="20.100000000000001" customHeight="1">
      <c r="A40" s="76"/>
      <c r="B40" s="76"/>
      <c r="C40" s="118"/>
      <c r="D40" s="117">
        <v>5</v>
      </c>
      <c r="E40" s="55"/>
      <c r="F40" s="43"/>
      <c r="G40" s="43">
        <v>360</v>
      </c>
      <c r="L40" s="16"/>
      <c r="M40" s="16"/>
    </row>
    <row r="41" spans="1:13" ht="20.100000000000001" customHeight="1">
      <c r="A41" s="149" t="s">
        <v>467</v>
      </c>
      <c r="B41" s="149">
        <v>200214890</v>
      </c>
      <c r="C41" s="150" t="s">
        <v>468</v>
      </c>
      <c r="D41" s="149">
        <v>1</v>
      </c>
      <c r="E41" s="55"/>
      <c r="F41" s="43">
        <v>144</v>
      </c>
      <c r="G41" s="43">
        <v>360</v>
      </c>
      <c r="L41" s="16"/>
      <c r="M41" s="16"/>
    </row>
    <row r="42" spans="1:13" ht="20.100000000000001" customHeight="1">
      <c r="A42" s="151" t="s">
        <v>469</v>
      </c>
      <c r="B42" s="151">
        <v>200215355</v>
      </c>
      <c r="C42" s="152" t="s">
        <v>470</v>
      </c>
      <c r="D42" s="144">
        <v>1</v>
      </c>
      <c r="E42" s="55"/>
      <c r="F42" s="43">
        <v>144</v>
      </c>
      <c r="G42" s="43">
        <v>360</v>
      </c>
      <c r="L42" s="16"/>
      <c r="M42" s="16"/>
    </row>
    <row r="43" spans="1:13" ht="20.100000000000001" customHeight="1">
      <c r="A43" s="147" t="s">
        <v>471</v>
      </c>
      <c r="B43" s="146" t="s">
        <v>472</v>
      </c>
      <c r="C43" s="143" t="s">
        <v>473</v>
      </c>
      <c r="D43" s="144">
        <v>1</v>
      </c>
      <c r="E43" s="55"/>
      <c r="F43" s="43">
        <v>144</v>
      </c>
      <c r="G43" s="43">
        <v>360</v>
      </c>
      <c r="L43" s="16"/>
      <c r="M43" s="16"/>
    </row>
    <row r="44" spans="1:13" ht="20.100000000000001" customHeight="1">
      <c r="A44" s="148" t="s">
        <v>474</v>
      </c>
      <c r="B44" s="146" t="s">
        <v>472</v>
      </c>
      <c r="C44" s="143" t="s">
        <v>475</v>
      </c>
      <c r="D44" s="144">
        <v>1</v>
      </c>
      <c r="E44" s="55"/>
      <c r="F44" s="43">
        <v>144</v>
      </c>
      <c r="G44" s="43">
        <v>360</v>
      </c>
      <c r="L44" s="16"/>
      <c r="M44" s="16"/>
    </row>
    <row r="45" spans="1:13" ht="20.100000000000001" customHeight="1">
      <c r="A45" s="154">
        <v>138110</v>
      </c>
      <c r="B45" s="153">
        <v>210733254</v>
      </c>
      <c r="C45" s="145" t="s">
        <v>476</v>
      </c>
      <c r="D45" s="144">
        <v>1</v>
      </c>
      <c r="E45" s="55"/>
      <c r="F45" s="43">
        <v>144</v>
      </c>
      <c r="G45" s="43">
        <v>360</v>
      </c>
      <c r="L45" s="16"/>
      <c r="M45" s="16"/>
    </row>
    <row r="46" spans="1:13" ht="20.100000000000001" customHeight="1">
      <c r="A46" s="154">
        <v>138111</v>
      </c>
      <c r="B46" s="153">
        <v>190704589</v>
      </c>
      <c r="C46" s="145" t="s">
        <v>477</v>
      </c>
      <c r="D46" s="144">
        <v>1</v>
      </c>
      <c r="E46" s="55"/>
      <c r="F46" s="43">
        <v>144</v>
      </c>
      <c r="G46" s="43">
        <v>360</v>
      </c>
      <c r="L46" s="16"/>
      <c r="M46" s="16"/>
    </row>
    <row r="47" spans="1:13" ht="20.100000000000001" customHeight="1">
      <c r="A47" s="154">
        <v>138112</v>
      </c>
      <c r="B47" s="153">
        <v>210734248</v>
      </c>
      <c r="C47" s="145" t="s">
        <v>478</v>
      </c>
      <c r="D47" s="144">
        <v>1</v>
      </c>
      <c r="E47" s="55"/>
      <c r="F47" s="43">
        <v>144</v>
      </c>
      <c r="G47" s="43">
        <v>360</v>
      </c>
      <c r="L47" s="16"/>
      <c r="M47" s="16"/>
    </row>
    <row r="48" spans="1:13" ht="20.100000000000001" customHeight="1">
      <c r="A48" s="155"/>
      <c r="B48" s="156"/>
      <c r="C48" s="145"/>
      <c r="D48" s="157">
        <v>7</v>
      </c>
      <c r="E48" s="55"/>
      <c r="F48" s="43"/>
      <c r="G48" s="43"/>
      <c r="L48" s="16"/>
      <c r="M48" s="16"/>
    </row>
    <row r="49" spans="1:13" ht="20.100000000000001" customHeight="1">
      <c r="A49" s="75" t="s">
        <v>54</v>
      </c>
      <c r="B49" s="75" t="s">
        <v>55</v>
      </c>
      <c r="C49" s="79" t="s">
        <v>56</v>
      </c>
      <c r="D49" s="59">
        <v>6</v>
      </c>
      <c r="E49" s="55"/>
      <c r="F49" s="43">
        <v>14.88</v>
      </c>
      <c r="G49" s="43">
        <v>89.28</v>
      </c>
      <c r="L49" s="16"/>
      <c r="M49" s="16"/>
    </row>
    <row r="50" spans="1:13" ht="20.100000000000001" customHeight="1">
      <c r="A50" s="76" t="s">
        <v>57</v>
      </c>
      <c r="B50" s="76" t="s">
        <v>58</v>
      </c>
      <c r="C50" s="80" t="s">
        <v>59</v>
      </c>
      <c r="D50" s="59">
        <v>6</v>
      </c>
      <c r="E50" s="55"/>
      <c r="F50" s="43">
        <v>14.88</v>
      </c>
      <c r="G50" s="43">
        <v>89.28</v>
      </c>
      <c r="L50" s="16"/>
      <c r="M50" s="16"/>
    </row>
    <row r="51" spans="1:13" ht="20.100000000000001" customHeight="1">
      <c r="A51" s="75" t="s">
        <v>60</v>
      </c>
      <c r="B51" s="75" t="s">
        <v>224</v>
      </c>
      <c r="C51" s="79" t="s">
        <v>61</v>
      </c>
      <c r="D51" s="59">
        <v>6</v>
      </c>
      <c r="E51" s="55"/>
      <c r="F51" s="43">
        <v>14.88</v>
      </c>
      <c r="G51" s="43">
        <v>89.28</v>
      </c>
      <c r="L51" s="16"/>
      <c r="M51" s="16"/>
    </row>
    <row r="52" spans="1:13" ht="20.100000000000001" customHeight="1">
      <c r="A52" s="76" t="s">
        <v>62</v>
      </c>
      <c r="B52" s="76" t="s">
        <v>225</v>
      </c>
      <c r="C52" s="80" t="s">
        <v>63</v>
      </c>
      <c r="D52" s="59">
        <v>4</v>
      </c>
      <c r="E52" s="55"/>
      <c r="F52" s="43">
        <v>14.88</v>
      </c>
      <c r="G52" s="43">
        <v>59.52</v>
      </c>
      <c r="L52" s="16"/>
      <c r="M52" s="16"/>
    </row>
    <row r="53" spans="1:13" ht="20.100000000000001" customHeight="1">
      <c r="A53" s="76" t="s">
        <v>62</v>
      </c>
      <c r="B53" s="55">
        <v>221052309</v>
      </c>
      <c r="C53" s="80" t="s">
        <v>63</v>
      </c>
      <c r="D53" s="59">
        <v>2</v>
      </c>
      <c r="E53" s="55"/>
      <c r="F53" s="43">
        <v>14.88</v>
      </c>
      <c r="G53" s="43">
        <v>29.76</v>
      </c>
      <c r="L53" s="16"/>
      <c r="M53" s="16"/>
    </row>
    <row r="54" spans="1:13" ht="20.100000000000001" customHeight="1">
      <c r="A54" s="75" t="s">
        <v>64</v>
      </c>
      <c r="B54" s="75" t="s">
        <v>65</v>
      </c>
      <c r="C54" s="79" t="s">
        <v>66</v>
      </c>
      <c r="D54" s="59">
        <v>6</v>
      </c>
      <c r="E54" s="55"/>
      <c r="F54" s="43">
        <v>14.88</v>
      </c>
      <c r="G54" s="43">
        <v>89.28</v>
      </c>
      <c r="L54" s="16"/>
      <c r="M54" s="16"/>
    </row>
    <row r="55" spans="1:13" ht="20.100000000000001" customHeight="1">
      <c r="A55" s="76" t="s">
        <v>67</v>
      </c>
      <c r="B55" s="76" t="s">
        <v>68</v>
      </c>
      <c r="C55" s="80" t="s">
        <v>69</v>
      </c>
      <c r="D55" s="59">
        <v>6</v>
      </c>
      <c r="E55" s="55"/>
      <c r="F55" s="43">
        <v>14.88</v>
      </c>
      <c r="G55" s="43">
        <v>89.28</v>
      </c>
      <c r="L55" s="16"/>
      <c r="M55" s="16"/>
    </row>
    <row r="56" spans="1:13" ht="20.100000000000001" customHeight="1">
      <c r="A56" s="75" t="s">
        <v>70</v>
      </c>
      <c r="B56" s="75" t="s">
        <v>71</v>
      </c>
      <c r="C56" s="79" t="s">
        <v>72</v>
      </c>
      <c r="D56" s="59">
        <v>6</v>
      </c>
      <c r="E56" s="55"/>
      <c r="F56" s="43">
        <v>14.88</v>
      </c>
      <c r="G56" s="43">
        <v>89.28</v>
      </c>
      <c r="L56" s="16"/>
      <c r="M56" s="16"/>
    </row>
    <row r="57" spans="1:13" ht="20.100000000000001" customHeight="1">
      <c r="A57" s="76" t="s">
        <v>73</v>
      </c>
      <c r="B57" s="76">
        <v>210936085</v>
      </c>
      <c r="C57" s="80" t="s">
        <v>74</v>
      </c>
      <c r="D57" s="59">
        <v>6</v>
      </c>
      <c r="E57" s="55"/>
      <c r="F57" s="43">
        <v>14.88</v>
      </c>
      <c r="G57" s="43">
        <v>89.28</v>
      </c>
      <c r="L57" s="16"/>
      <c r="M57" s="16"/>
    </row>
    <row r="58" spans="1:13" ht="20.100000000000001" customHeight="1">
      <c r="A58" s="73" t="s">
        <v>75</v>
      </c>
      <c r="B58" s="73" t="s">
        <v>76</v>
      </c>
      <c r="C58" s="79" t="s">
        <v>77</v>
      </c>
      <c r="D58" s="59">
        <v>6</v>
      </c>
      <c r="E58" s="55"/>
      <c r="F58" s="43">
        <v>14.88</v>
      </c>
      <c r="G58" s="43">
        <v>89.28</v>
      </c>
      <c r="L58" s="16"/>
      <c r="M58" s="16"/>
    </row>
    <row r="59" spans="1:13" ht="20.100000000000001" customHeight="1">
      <c r="A59" s="76" t="s">
        <v>78</v>
      </c>
      <c r="B59" s="76">
        <v>201225757</v>
      </c>
      <c r="C59" s="80" t="s">
        <v>79</v>
      </c>
      <c r="D59" s="59">
        <v>6</v>
      </c>
      <c r="E59" s="55"/>
      <c r="F59" s="43">
        <v>14.88</v>
      </c>
      <c r="G59" s="43">
        <v>89.28</v>
      </c>
      <c r="L59" s="16"/>
      <c r="M59" s="16"/>
    </row>
    <row r="60" spans="1:13" ht="20.100000000000001" customHeight="1">
      <c r="A60" s="75" t="s">
        <v>80</v>
      </c>
      <c r="B60" s="75">
        <v>201225758</v>
      </c>
      <c r="C60" s="79" t="s">
        <v>81</v>
      </c>
      <c r="D60" s="59">
        <v>6</v>
      </c>
      <c r="E60" s="55"/>
      <c r="F60" s="43">
        <v>14.88</v>
      </c>
      <c r="G60" s="43">
        <v>89.28</v>
      </c>
      <c r="L60" s="16"/>
      <c r="M60" s="16"/>
    </row>
    <row r="61" spans="1:13" ht="20.100000000000001" customHeight="1">
      <c r="A61" s="76" t="s">
        <v>82</v>
      </c>
      <c r="B61" s="76">
        <v>210330220</v>
      </c>
      <c r="C61" s="80" t="s">
        <v>83</v>
      </c>
      <c r="D61" s="59">
        <v>6</v>
      </c>
      <c r="E61" s="55"/>
      <c r="F61" s="43">
        <v>14.88</v>
      </c>
      <c r="G61" s="43">
        <v>89.28</v>
      </c>
      <c r="L61" s="16"/>
      <c r="M61" s="16"/>
    </row>
    <row r="62" spans="1:13" ht="20.100000000000001" customHeight="1">
      <c r="A62" s="75" t="s">
        <v>84</v>
      </c>
      <c r="B62" s="75" t="s">
        <v>85</v>
      </c>
      <c r="C62" s="79" t="s">
        <v>86</v>
      </c>
      <c r="D62" s="59">
        <v>6</v>
      </c>
      <c r="E62" s="55"/>
      <c r="F62" s="43">
        <v>14.88</v>
      </c>
      <c r="G62" s="43">
        <v>89.28</v>
      </c>
      <c r="L62" s="16"/>
      <c r="M62" s="16"/>
    </row>
    <row r="63" spans="1:13" ht="20.100000000000001" customHeight="1">
      <c r="A63" s="76" t="s">
        <v>87</v>
      </c>
      <c r="B63" s="76">
        <v>210733737</v>
      </c>
      <c r="C63" s="80" t="s">
        <v>88</v>
      </c>
      <c r="D63" s="59">
        <v>6</v>
      </c>
      <c r="E63" s="55"/>
      <c r="F63" s="43">
        <v>14.88</v>
      </c>
      <c r="G63" s="43">
        <v>89.28</v>
      </c>
      <c r="L63" s="16"/>
      <c r="M63" s="16"/>
    </row>
    <row r="64" spans="1:13" ht="20.100000000000001" customHeight="1">
      <c r="A64" s="75" t="s">
        <v>89</v>
      </c>
      <c r="B64" s="75" t="s">
        <v>90</v>
      </c>
      <c r="C64" s="79" t="s">
        <v>91</v>
      </c>
      <c r="D64" s="59">
        <v>6</v>
      </c>
      <c r="E64" s="55"/>
      <c r="F64" s="43">
        <v>14.88</v>
      </c>
      <c r="G64" s="43">
        <v>89.28</v>
      </c>
      <c r="L64" s="16"/>
      <c r="M64" s="16"/>
    </row>
    <row r="65" spans="1:13" ht="20.100000000000001" customHeight="1">
      <c r="A65" s="76" t="s">
        <v>92</v>
      </c>
      <c r="B65" s="76" t="s">
        <v>93</v>
      </c>
      <c r="C65" s="80" t="s">
        <v>94</v>
      </c>
      <c r="D65" s="59">
        <v>6</v>
      </c>
      <c r="E65" s="55"/>
      <c r="F65" s="43">
        <v>14.88</v>
      </c>
      <c r="G65" s="43">
        <v>89.28</v>
      </c>
      <c r="L65" s="16"/>
      <c r="M65" s="16"/>
    </row>
    <row r="66" spans="1:13" ht="20.100000000000001" customHeight="1">
      <c r="A66" s="75" t="s">
        <v>95</v>
      </c>
      <c r="B66" s="75" t="s">
        <v>96</v>
      </c>
      <c r="C66" s="79" t="s">
        <v>97</v>
      </c>
      <c r="D66" s="59">
        <v>6</v>
      </c>
      <c r="E66" s="55"/>
      <c r="F66" s="43">
        <v>14.88</v>
      </c>
      <c r="G66" s="43">
        <v>89.28</v>
      </c>
      <c r="L66" s="16"/>
      <c r="M66" s="16"/>
    </row>
    <row r="67" spans="1:13" ht="20.100000000000001" customHeight="1">
      <c r="A67" s="76" t="s">
        <v>98</v>
      </c>
      <c r="B67" s="76" t="s">
        <v>99</v>
      </c>
      <c r="C67" s="80" t="s">
        <v>100</v>
      </c>
      <c r="D67" s="59">
        <v>6</v>
      </c>
      <c r="E67" s="55"/>
      <c r="F67" s="43">
        <v>14.88</v>
      </c>
      <c r="G67" s="43">
        <v>89.28</v>
      </c>
      <c r="L67" s="16"/>
      <c r="M67" s="16"/>
    </row>
    <row r="68" spans="1:13" ht="20.100000000000001" customHeight="1">
      <c r="A68" s="75" t="s">
        <v>101</v>
      </c>
      <c r="B68" s="75" t="s">
        <v>102</v>
      </c>
      <c r="C68" s="79" t="s">
        <v>103</v>
      </c>
      <c r="D68" s="59">
        <v>6</v>
      </c>
      <c r="E68" s="55"/>
      <c r="F68" s="43">
        <v>14.88</v>
      </c>
      <c r="G68" s="43">
        <v>89.28</v>
      </c>
      <c r="L68" s="16"/>
      <c r="M68" s="16"/>
    </row>
    <row r="69" spans="1:13" ht="20.100000000000001" customHeight="1">
      <c r="A69" s="76" t="s">
        <v>104</v>
      </c>
      <c r="B69" s="76" t="s">
        <v>105</v>
      </c>
      <c r="C69" s="80" t="s">
        <v>106</v>
      </c>
      <c r="D69" s="59">
        <v>6</v>
      </c>
      <c r="E69" s="55"/>
      <c r="F69" s="43">
        <v>14.88</v>
      </c>
      <c r="G69" s="43">
        <v>89.28</v>
      </c>
      <c r="L69" s="16"/>
      <c r="M69" s="16"/>
    </row>
    <row r="70" spans="1:13" ht="20.100000000000001" customHeight="1">
      <c r="A70" s="75" t="s">
        <v>107</v>
      </c>
      <c r="B70" s="75" t="s">
        <v>108</v>
      </c>
      <c r="C70" s="79" t="s">
        <v>109</v>
      </c>
      <c r="D70" s="59">
        <v>6</v>
      </c>
      <c r="E70" s="55"/>
      <c r="F70" s="43">
        <v>14.88</v>
      </c>
      <c r="G70" s="43">
        <v>89.28</v>
      </c>
      <c r="L70" s="16"/>
      <c r="M70" s="16"/>
    </row>
    <row r="71" spans="1:13" ht="20.100000000000001" customHeight="1">
      <c r="A71" s="76" t="s">
        <v>110</v>
      </c>
      <c r="B71" s="76" t="s">
        <v>111</v>
      </c>
      <c r="C71" s="80" t="s">
        <v>112</v>
      </c>
      <c r="D71" s="59">
        <v>6</v>
      </c>
      <c r="E71" s="55"/>
      <c r="F71" s="43">
        <v>14.88</v>
      </c>
      <c r="G71" s="43">
        <v>89.28</v>
      </c>
      <c r="L71" s="16"/>
      <c r="M71" s="16"/>
    </row>
    <row r="72" spans="1:13" ht="20.100000000000001" customHeight="1">
      <c r="A72" s="75" t="s">
        <v>113</v>
      </c>
      <c r="B72" s="75" t="s">
        <v>114</v>
      </c>
      <c r="C72" s="79" t="s">
        <v>115</v>
      </c>
      <c r="D72" s="59">
        <v>6</v>
      </c>
      <c r="E72" s="55"/>
      <c r="F72" s="43">
        <v>14.88</v>
      </c>
      <c r="G72" s="43">
        <v>89.28</v>
      </c>
      <c r="L72" s="16"/>
      <c r="M72" s="16"/>
    </row>
    <row r="73" spans="1:13" ht="20.100000000000001" customHeight="1">
      <c r="A73" s="75" t="s">
        <v>116</v>
      </c>
      <c r="B73" s="75" t="s">
        <v>117</v>
      </c>
      <c r="C73" s="79" t="s">
        <v>118</v>
      </c>
      <c r="D73" s="59">
        <v>0</v>
      </c>
      <c r="E73" s="55"/>
      <c r="F73" s="43">
        <v>14.88</v>
      </c>
      <c r="G73" s="43">
        <v>0</v>
      </c>
      <c r="L73" s="16"/>
      <c r="M73" s="16"/>
    </row>
    <row r="74" spans="1:13" ht="20.100000000000001" customHeight="1">
      <c r="A74" s="76" t="s">
        <v>119</v>
      </c>
      <c r="B74" s="76" t="s">
        <v>120</v>
      </c>
      <c r="C74" s="80" t="s">
        <v>121</v>
      </c>
      <c r="D74" s="59">
        <v>6</v>
      </c>
      <c r="E74" s="55"/>
      <c r="F74" s="43">
        <v>14.88</v>
      </c>
      <c r="G74" s="43">
        <v>89.28</v>
      </c>
      <c r="L74" s="16"/>
      <c r="M74" s="16"/>
    </row>
    <row r="75" spans="1:13" ht="20.100000000000001" customHeight="1">
      <c r="A75" s="81" t="s">
        <v>122</v>
      </c>
      <c r="B75" s="81">
        <v>210936631</v>
      </c>
      <c r="C75" s="80" t="s">
        <v>123</v>
      </c>
      <c r="D75" s="59">
        <v>2</v>
      </c>
      <c r="E75" s="55"/>
      <c r="F75" s="43">
        <v>14.88</v>
      </c>
      <c r="G75" s="43">
        <v>29.76</v>
      </c>
      <c r="L75" s="16"/>
      <c r="M75" s="16"/>
    </row>
    <row r="76" spans="1:13" ht="20.100000000000001" customHeight="1">
      <c r="A76" s="76"/>
      <c r="B76" s="76"/>
      <c r="C76" s="80"/>
      <c r="D76" s="78">
        <v>146</v>
      </c>
      <c r="E76" s="55"/>
      <c r="F76" s="43"/>
      <c r="G76" s="43">
        <v>0</v>
      </c>
      <c r="L76" s="16"/>
      <c r="M76" s="16"/>
    </row>
    <row r="77" spans="1:13" ht="20.100000000000001" customHeight="1">
      <c r="A77" s="75" t="s">
        <v>124</v>
      </c>
      <c r="B77" s="75" t="s">
        <v>55</v>
      </c>
      <c r="C77" s="79" t="s">
        <v>125</v>
      </c>
      <c r="D77" s="59">
        <v>6</v>
      </c>
      <c r="E77" s="55"/>
      <c r="F77" s="43">
        <v>36</v>
      </c>
      <c r="G77" s="43">
        <v>216</v>
      </c>
      <c r="L77" s="16"/>
      <c r="M77" s="16"/>
    </row>
    <row r="78" spans="1:13" ht="20.100000000000001" customHeight="1">
      <c r="A78" s="76" t="s">
        <v>126</v>
      </c>
      <c r="B78" s="76" t="s">
        <v>127</v>
      </c>
      <c r="C78" s="80" t="s">
        <v>128</v>
      </c>
      <c r="D78" s="59">
        <v>6</v>
      </c>
      <c r="E78" s="55"/>
      <c r="F78" s="43">
        <v>36</v>
      </c>
      <c r="G78" s="43">
        <v>216</v>
      </c>
      <c r="L78" s="16"/>
      <c r="M78" s="16"/>
    </row>
    <row r="79" spans="1:13" ht="20.100000000000001" customHeight="1">
      <c r="A79" s="75" t="s">
        <v>129</v>
      </c>
      <c r="B79" s="75" t="s">
        <v>130</v>
      </c>
      <c r="C79" s="79" t="s">
        <v>131</v>
      </c>
      <c r="D79" s="59">
        <v>6</v>
      </c>
      <c r="E79" s="55"/>
      <c r="F79" s="43">
        <v>36</v>
      </c>
      <c r="G79" s="43">
        <v>216</v>
      </c>
      <c r="L79" s="16"/>
      <c r="M79" s="16"/>
    </row>
    <row r="80" spans="1:13" ht="20.100000000000001" customHeight="1">
      <c r="A80" s="75" t="s">
        <v>132</v>
      </c>
      <c r="B80" s="75" t="s">
        <v>133</v>
      </c>
      <c r="C80" s="79" t="s">
        <v>134</v>
      </c>
      <c r="D80" s="59">
        <v>6</v>
      </c>
      <c r="E80" s="55"/>
      <c r="F80" s="43">
        <v>36</v>
      </c>
      <c r="G80" s="43">
        <v>216</v>
      </c>
      <c r="L80" s="16"/>
      <c r="M80" s="16"/>
    </row>
    <row r="81" spans="1:13" ht="20.100000000000001" customHeight="1">
      <c r="A81" s="76" t="s">
        <v>135</v>
      </c>
      <c r="B81" s="76">
        <v>190805847</v>
      </c>
      <c r="C81" s="80" t="s">
        <v>136</v>
      </c>
      <c r="D81" s="59">
        <v>6</v>
      </c>
      <c r="E81" s="55"/>
      <c r="F81" s="43">
        <v>36</v>
      </c>
      <c r="G81" s="43">
        <v>216</v>
      </c>
      <c r="L81" s="16"/>
      <c r="M81" s="16"/>
    </row>
    <row r="82" spans="1:13" ht="20.100000000000001" customHeight="1">
      <c r="A82" s="75" t="s">
        <v>137</v>
      </c>
      <c r="B82" s="75" t="s">
        <v>138</v>
      </c>
      <c r="C82" s="79" t="s">
        <v>139</v>
      </c>
      <c r="D82" s="59">
        <v>6</v>
      </c>
      <c r="E82" s="55"/>
      <c r="F82" s="43">
        <v>36</v>
      </c>
      <c r="G82" s="43">
        <v>216</v>
      </c>
      <c r="L82" s="16"/>
      <c r="M82" s="16"/>
    </row>
    <row r="83" spans="1:13" ht="20.100000000000001" customHeight="1">
      <c r="A83" s="76" t="s">
        <v>140</v>
      </c>
      <c r="B83" s="76" t="s">
        <v>141</v>
      </c>
      <c r="C83" s="80" t="s">
        <v>142</v>
      </c>
      <c r="D83" s="59">
        <v>6</v>
      </c>
      <c r="E83" s="55"/>
      <c r="F83" s="43">
        <v>36</v>
      </c>
      <c r="G83" s="43">
        <v>216</v>
      </c>
      <c r="L83" s="16"/>
      <c r="M83" s="16"/>
    </row>
    <row r="84" spans="1:13" ht="20.100000000000001" customHeight="1">
      <c r="A84" s="75" t="s">
        <v>143</v>
      </c>
      <c r="B84" s="75" t="s">
        <v>144</v>
      </c>
      <c r="C84" s="79" t="s">
        <v>145</v>
      </c>
      <c r="D84" s="59">
        <v>6</v>
      </c>
      <c r="E84" s="55"/>
      <c r="F84" s="43">
        <v>36</v>
      </c>
      <c r="G84" s="43">
        <v>216</v>
      </c>
      <c r="L84" s="16"/>
      <c r="M84" s="16"/>
    </row>
    <row r="85" spans="1:13" ht="20.100000000000001" customHeight="1">
      <c r="A85" s="76" t="s">
        <v>146</v>
      </c>
      <c r="B85" s="76" t="s">
        <v>147</v>
      </c>
      <c r="C85" s="80" t="s">
        <v>148</v>
      </c>
      <c r="D85" s="59">
        <v>6</v>
      </c>
      <c r="E85" s="55"/>
      <c r="F85" s="43">
        <v>36</v>
      </c>
      <c r="G85" s="43">
        <v>216</v>
      </c>
      <c r="L85" s="16"/>
      <c r="M85" s="16"/>
    </row>
    <row r="86" spans="1:13" ht="20.100000000000001" customHeight="1">
      <c r="A86" s="75" t="s">
        <v>149</v>
      </c>
      <c r="B86" s="75" t="s">
        <v>150</v>
      </c>
      <c r="C86" s="79" t="s">
        <v>151</v>
      </c>
      <c r="D86" s="59">
        <v>3</v>
      </c>
      <c r="E86" s="55"/>
      <c r="F86" s="43">
        <v>36</v>
      </c>
      <c r="G86" s="43">
        <v>108</v>
      </c>
      <c r="L86" s="16"/>
      <c r="M86" s="16"/>
    </row>
    <row r="87" spans="1:13" ht="20.100000000000001" customHeight="1">
      <c r="A87" s="75" t="s">
        <v>149</v>
      </c>
      <c r="B87" s="75">
        <v>2306000688</v>
      </c>
      <c r="C87" s="79" t="s">
        <v>151</v>
      </c>
      <c r="D87" s="59">
        <v>3</v>
      </c>
      <c r="E87" s="55"/>
      <c r="F87" s="43">
        <v>36</v>
      </c>
      <c r="G87" s="43">
        <v>108</v>
      </c>
      <c r="L87" s="16"/>
      <c r="M87" s="16"/>
    </row>
    <row r="88" spans="1:13" ht="20.100000000000001" customHeight="1">
      <c r="A88" s="76" t="s">
        <v>152</v>
      </c>
      <c r="B88" s="76" t="s">
        <v>153</v>
      </c>
      <c r="C88" s="80" t="s">
        <v>154</v>
      </c>
      <c r="D88" s="59">
        <v>6</v>
      </c>
      <c r="E88" s="55"/>
      <c r="F88" s="43">
        <v>36</v>
      </c>
      <c r="G88" s="43">
        <v>216</v>
      </c>
      <c r="L88" s="16"/>
      <c r="M88" s="16"/>
    </row>
    <row r="89" spans="1:13" ht="20.100000000000001" customHeight="1">
      <c r="A89" s="75" t="s">
        <v>155</v>
      </c>
      <c r="B89" s="75" t="s">
        <v>156</v>
      </c>
      <c r="C89" s="79" t="s">
        <v>157</v>
      </c>
      <c r="D89" s="59">
        <v>6</v>
      </c>
      <c r="E89" s="55"/>
      <c r="F89" s="43">
        <v>36</v>
      </c>
      <c r="G89" s="43">
        <v>216</v>
      </c>
      <c r="L89" s="16"/>
      <c r="M89" s="16"/>
    </row>
    <row r="90" spans="1:13" ht="20.100000000000001" customHeight="1">
      <c r="A90" s="76" t="s">
        <v>158</v>
      </c>
      <c r="B90" s="76" t="s">
        <v>159</v>
      </c>
      <c r="C90" s="80" t="s">
        <v>160</v>
      </c>
      <c r="D90" s="59">
        <v>6</v>
      </c>
      <c r="E90" s="55"/>
      <c r="F90" s="43">
        <v>36</v>
      </c>
      <c r="G90" s="43">
        <v>216</v>
      </c>
      <c r="L90" s="16"/>
      <c r="M90" s="16"/>
    </row>
    <row r="91" spans="1:13" ht="20.100000000000001" customHeight="1">
      <c r="A91" s="75" t="s">
        <v>161</v>
      </c>
      <c r="B91" s="75" t="s">
        <v>162</v>
      </c>
      <c r="C91" s="79" t="s">
        <v>163</v>
      </c>
      <c r="D91" s="59">
        <v>5</v>
      </c>
      <c r="E91" s="55"/>
      <c r="F91" s="43">
        <v>36</v>
      </c>
      <c r="G91" s="43">
        <v>180</v>
      </c>
      <c r="L91" s="16"/>
      <c r="M91" s="16"/>
    </row>
    <row r="92" spans="1:13" ht="20.100000000000001" customHeight="1">
      <c r="A92" s="75" t="s">
        <v>226</v>
      </c>
      <c r="B92" s="75" t="s">
        <v>227</v>
      </c>
      <c r="C92" s="79" t="s">
        <v>163</v>
      </c>
      <c r="D92" s="59">
        <v>1</v>
      </c>
      <c r="E92" s="55"/>
      <c r="F92" s="43">
        <v>36</v>
      </c>
      <c r="G92" s="43">
        <v>36</v>
      </c>
      <c r="L92" s="16"/>
      <c r="M92" s="16"/>
    </row>
    <row r="93" spans="1:13" ht="20.100000000000001" customHeight="1">
      <c r="A93" s="76" t="s">
        <v>164</v>
      </c>
      <c r="B93" s="76" t="s">
        <v>228</v>
      </c>
      <c r="C93" s="80" t="s">
        <v>165</v>
      </c>
      <c r="D93" s="59">
        <v>6</v>
      </c>
      <c r="E93" s="55"/>
      <c r="F93" s="43">
        <v>36</v>
      </c>
      <c r="G93" s="43">
        <v>216</v>
      </c>
      <c r="L93" s="16"/>
      <c r="M93" s="16"/>
    </row>
    <row r="94" spans="1:13" ht="20.100000000000001" customHeight="1">
      <c r="A94" s="75" t="s">
        <v>166</v>
      </c>
      <c r="B94" s="75" t="s">
        <v>167</v>
      </c>
      <c r="C94" s="79" t="s">
        <v>168</v>
      </c>
      <c r="D94" s="59">
        <v>6</v>
      </c>
      <c r="E94" s="55"/>
      <c r="F94" s="43">
        <v>36</v>
      </c>
      <c r="G94" s="43">
        <v>216</v>
      </c>
      <c r="L94" s="16"/>
      <c r="M94" s="16"/>
    </row>
    <row r="95" spans="1:13" ht="20.100000000000001" customHeight="1">
      <c r="A95" s="76" t="s">
        <v>169</v>
      </c>
      <c r="B95" s="76" t="s">
        <v>170</v>
      </c>
      <c r="C95" s="80" t="s">
        <v>171</v>
      </c>
      <c r="D95" s="59">
        <v>6</v>
      </c>
      <c r="E95" s="55"/>
      <c r="F95" s="43">
        <v>36</v>
      </c>
      <c r="G95" s="43">
        <v>216</v>
      </c>
      <c r="L95" s="16"/>
      <c r="M95" s="16"/>
    </row>
    <row r="96" spans="1:13" ht="20.100000000000001" customHeight="1">
      <c r="A96" s="75" t="s">
        <v>172</v>
      </c>
      <c r="B96" s="75" t="s">
        <v>173</v>
      </c>
      <c r="C96" s="79" t="s">
        <v>174</v>
      </c>
      <c r="D96" s="59">
        <v>6</v>
      </c>
      <c r="E96" s="55"/>
      <c r="F96" s="43">
        <v>36</v>
      </c>
      <c r="G96" s="43">
        <v>216</v>
      </c>
      <c r="L96" s="16"/>
      <c r="M96" s="16"/>
    </row>
    <row r="97" spans="1:13" ht="20.100000000000001" customHeight="1">
      <c r="A97" s="76" t="s">
        <v>175</v>
      </c>
      <c r="B97" s="76" t="s">
        <v>176</v>
      </c>
      <c r="C97" s="80" t="s">
        <v>177</v>
      </c>
      <c r="D97" s="59">
        <v>6</v>
      </c>
      <c r="E97" s="55"/>
      <c r="F97" s="43">
        <v>36</v>
      </c>
      <c r="G97" s="43">
        <v>216</v>
      </c>
      <c r="L97" s="16"/>
      <c r="M97" s="16"/>
    </row>
    <row r="98" spans="1:13" ht="20.100000000000001" customHeight="1">
      <c r="A98" s="75" t="s">
        <v>178</v>
      </c>
      <c r="B98" s="75" t="s">
        <v>179</v>
      </c>
      <c r="C98" s="79" t="s">
        <v>180</v>
      </c>
      <c r="D98" s="59">
        <v>6</v>
      </c>
      <c r="E98" s="55"/>
      <c r="F98" s="43">
        <v>36</v>
      </c>
      <c r="G98" s="43">
        <v>216</v>
      </c>
      <c r="L98" s="16"/>
      <c r="M98" s="16"/>
    </row>
    <row r="99" spans="1:13" ht="20.100000000000001" customHeight="1">
      <c r="A99" s="76" t="s">
        <v>181</v>
      </c>
      <c r="B99" s="76">
        <v>210937133</v>
      </c>
      <c r="C99" s="80" t="s">
        <v>182</v>
      </c>
      <c r="D99" s="59">
        <v>6</v>
      </c>
      <c r="E99" s="55"/>
      <c r="F99" s="43">
        <v>36</v>
      </c>
      <c r="G99" s="43">
        <v>216</v>
      </c>
      <c r="L99" s="16"/>
      <c r="M99" s="16"/>
    </row>
    <row r="100" spans="1:13" ht="20.100000000000001" customHeight="1">
      <c r="A100" s="75" t="s">
        <v>183</v>
      </c>
      <c r="B100" s="75" t="s">
        <v>184</v>
      </c>
      <c r="C100" s="79" t="s">
        <v>185</v>
      </c>
      <c r="D100" s="59">
        <v>6</v>
      </c>
      <c r="E100" s="55"/>
      <c r="F100" s="43">
        <v>36</v>
      </c>
      <c r="G100" s="43">
        <v>216</v>
      </c>
      <c r="L100" s="16"/>
      <c r="M100" s="16"/>
    </row>
    <row r="101" spans="1:13" ht="20.100000000000001" customHeight="1">
      <c r="A101" s="76" t="s">
        <v>186</v>
      </c>
      <c r="B101" s="76" t="s">
        <v>187</v>
      </c>
      <c r="C101" s="80" t="s">
        <v>188</v>
      </c>
      <c r="D101" s="59">
        <v>6</v>
      </c>
      <c r="E101" s="55"/>
      <c r="F101" s="43">
        <v>36</v>
      </c>
      <c r="G101" s="43">
        <v>216</v>
      </c>
      <c r="L101" s="16"/>
      <c r="M101" s="16"/>
    </row>
    <row r="102" spans="1:13" ht="20.100000000000001" customHeight="1">
      <c r="A102" s="75" t="s">
        <v>189</v>
      </c>
      <c r="B102" s="75" t="s">
        <v>190</v>
      </c>
      <c r="C102" s="79" t="s">
        <v>191</v>
      </c>
      <c r="D102" s="59">
        <v>6</v>
      </c>
      <c r="E102" s="55"/>
      <c r="F102" s="43">
        <v>36</v>
      </c>
      <c r="G102" s="43"/>
      <c r="L102" s="16"/>
      <c r="M102" s="16"/>
    </row>
    <row r="103" spans="1:13" ht="20.100000000000001" customHeight="1">
      <c r="A103" s="76" t="s">
        <v>192</v>
      </c>
      <c r="B103" s="76" t="s">
        <v>193</v>
      </c>
      <c r="C103" s="80" t="s">
        <v>194</v>
      </c>
      <c r="D103" s="59">
        <v>2</v>
      </c>
      <c r="E103" s="55"/>
      <c r="F103" s="43">
        <v>36</v>
      </c>
      <c r="G103" s="43">
        <v>72</v>
      </c>
      <c r="L103" s="16"/>
      <c r="M103" s="16"/>
    </row>
    <row r="104" spans="1:13" ht="20.100000000000001" customHeight="1">
      <c r="A104" s="76"/>
      <c r="B104" s="76"/>
      <c r="C104" s="80"/>
      <c r="D104" s="78">
        <v>146</v>
      </c>
      <c r="E104" s="55"/>
      <c r="F104" s="43"/>
      <c r="G104" s="43">
        <v>0</v>
      </c>
      <c r="L104" s="16"/>
      <c r="M104" s="16"/>
    </row>
    <row r="105" spans="1:13" ht="20.100000000000001" customHeight="1">
      <c r="A105" s="76" t="s">
        <v>195</v>
      </c>
      <c r="B105" s="76" t="s">
        <v>196</v>
      </c>
      <c r="C105" s="80" t="s">
        <v>197</v>
      </c>
      <c r="D105" s="59">
        <v>2</v>
      </c>
      <c r="E105" s="55"/>
      <c r="F105" s="43">
        <v>30</v>
      </c>
      <c r="G105" s="43">
        <v>60</v>
      </c>
      <c r="L105" s="16"/>
      <c r="M105" s="16"/>
    </row>
    <row r="106" spans="1:13" ht="20.100000000000001" customHeight="1">
      <c r="A106" s="75" t="s">
        <v>198</v>
      </c>
      <c r="B106" s="75" t="s">
        <v>199</v>
      </c>
      <c r="C106" s="79" t="s">
        <v>200</v>
      </c>
      <c r="D106" s="59">
        <v>2</v>
      </c>
      <c r="E106" s="55"/>
      <c r="F106" s="43">
        <v>30</v>
      </c>
      <c r="G106" s="43">
        <v>60</v>
      </c>
      <c r="L106" s="16"/>
      <c r="M106" s="16"/>
    </row>
    <row r="107" spans="1:13" ht="20.100000000000001" customHeight="1">
      <c r="A107" s="75" t="s">
        <v>201</v>
      </c>
      <c r="B107" s="75" t="s">
        <v>202</v>
      </c>
      <c r="C107" s="79" t="s">
        <v>203</v>
      </c>
      <c r="D107" s="59">
        <v>2</v>
      </c>
      <c r="E107" s="55"/>
      <c r="F107" s="43">
        <v>30</v>
      </c>
      <c r="G107" s="43">
        <v>60</v>
      </c>
      <c r="L107" s="16"/>
      <c r="M107" s="16"/>
    </row>
    <row r="108" spans="1:13" ht="20.100000000000001" customHeight="1">
      <c r="A108" s="75" t="s">
        <v>204</v>
      </c>
      <c r="B108" s="75" t="s">
        <v>205</v>
      </c>
      <c r="C108" s="79" t="s">
        <v>206</v>
      </c>
      <c r="D108" s="59">
        <v>2</v>
      </c>
      <c r="E108" s="55"/>
      <c r="F108" s="43">
        <v>30</v>
      </c>
      <c r="G108" s="43">
        <v>60</v>
      </c>
      <c r="L108" s="16"/>
      <c r="M108" s="16"/>
    </row>
    <row r="109" spans="1:13" ht="20.100000000000001" customHeight="1">
      <c r="A109" s="76" t="s">
        <v>207</v>
      </c>
      <c r="B109" s="76" t="s">
        <v>208</v>
      </c>
      <c r="C109" s="80" t="s">
        <v>209</v>
      </c>
      <c r="D109" s="59">
        <v>2</v>
      </c>
      <c r="E109" s="55"/>
      <c r="F109" s="43">
        <v>30</v>
      </c>
      <c r="G109" s="43">
        <v>60</v>
      </c>
      <c r="L109" s="16"/>
      <c r="M109" s="16"/>
    </row>
    <row r="110" spans="1:13" ht="20.100000000000001" customHeight="1">
      <c r="A110" s="75" t="s">
        <v>210</v>
      </c>
      <c r="B110" s="75" t="s">
        <v>208</v>
      </c>
      <c r="C110" s="79" t="s">
        <v>211</v>
      </c>
      <c r="D110" s="59">
        <v>2</v>
      </c>
      <c r="E110" s="55"/>
      <c r="F110" s="43">
        <v>30</v>
      </c>
      <c r="G110" s="43">
        <v>60</v>
      </c>
      <c r="L110" s="16"/>
      <c r="M110" s="16"/>
    </row>
    <row r="111" spans="1:13" ht="20.100000000000001" customHeight="1">
      <c r="A111" s="76" t="s">
        <v>212</v>
      </c>
      <c r="B111" s="76" t="s">
        <v>213</v>
      </c>
      <c r="C111" s="80" t="s">
        <v>214</v>
      </c>
      <c r="D111" s="77">
        <v>2</v>
      </c>
      <c r="E111" s="55"/>
      <c r="F111" s="43">
        <v>30</v>
      </c>
      <c r="G111" s="43">
        <v>60</v>
      </c>
      <c r="L111" s="16"/>
      <c r="M111" s="16"/>
    </row>
    <row r="112" spans="1:13" ht="20.100000000000001" customHeight="1">
      <c r="A112" s="75" t="s">
        <v>215</v>
      </c>
      <c r="B112" s="75">
        <v>210431270</v>
      </c>
      <c r="C112" s="79" t="s">
        <v>216</v>
      </c>
      <c r="D112" s="74">
        <v>2</v>
      </c>
      <c r="E112" s="55"/>
      <c r="F112" s="43">
        <v>30</v>
      </c>
      <c r="G112" s="43">
        <v>60</v>
      </c>
      <c r="L112" s="16"/>
      <c r="M112" s="16"/>
    </row>
    <row r="113" spans="1:13" ht="20.100000000000001" customHeight="1">
      <c r="A113" s="76" t="s">
        <v>217</v>
      </c>
      <c r="B113" s="76" t="s">
        <v>218</v>
      </c>
      <c r="C113" s="80" t="s">
        <v>219</v>
      </c>
      <c r="D113" s="74">
        <v>4</v>
      </c>
      <c r="E113" s="55"/>
      <c r="F113" s="43">
        <v>30</v>
      </c>
      <c r="G113" s="43">
        <v>120</v>
      </c>
      <c r="L113" s="16"/>
      <c r="M113" s="16"/>
    </row>
    <row r="114" spans="1:13" ht="20.100000000000001" customHeight="1">
      <c r="A114" s="85"/>
      <c r="B114" s="85"/>
      <c r="C114" s="83"/>
      <c r="D114" s="84">
        <v>20</v>
      </c>
      <c r="E114"/>
      <c r="F114" s="86"/>
      <c r="G114" s="82"/>
      <c r="L114" s="16"/>
      <c r="M114" s="16"/>
    </row>
    <row r="115" spans="1:13" ht="20.100000000000001" customHeight="1">
      <c r="A115" s="76" t="s">
        <v>220</v>
      </c>
      <c r="B115" s="76" t="s">
        <v>221</v>
      </c>
      <c r="C115" s="80" t="s">
        <v>222</v>
      </c>
      <c r="D115" s="74">
        <v>4</v>
      </c>
      <c r="E115" s="97"/>
      <c r="F115" s="43">
        <v>36</v>
      </c>
      <c r="G115" s="128">
        <v>144</v>
      </c>
      <c r="L115" s="16"/>
      <c r="M115" s="16"/>
    </row>
    <row r="116" spans="1:13" ht="20.100000000000001" customHeight="1">
      <c r="A116" s="102" t="s">
        <v>233</v>
      </c>
      <c r="B116" s="102" t="s">
        <v>234</v>
      </c>
      <c r="C116" s="80" t="s">
        <v>235</v>
      </c>
      <c r="D116" s="103">
        <v>3</v>
      </c>
      <c r="E116" s="55"/>
      <c r="F116" s="43">
        <v>14.88</v>
      </c>
      <c r="G116" s="43">
        <v>44.64</v>
      </c>
      <c r="L116" s="16"/>
      <c r="M116" s="16"/>
    </row>
    <row r="117" spans="1:13" ht="20.100000000000001" customHeight="1">
      <c r="A117" s="102" t="s">
        <v>236</v>
      </c>
      <c r="B117" s="73" t="s">
        <v>343</v>
      </c>
      <c r="C117" s="79" t="s">
        <v>237</v>
      </c>
      <c r="D117" s="103">
        <v>4</v>
      </c>
      <c r="E117" s="55"/>
      <c r="F117" s="43">
        <v>14.88</v>
      </c>
      <c r="G117" s="43">
        <v>59.52</v>
      </c>
      <c r="L117" s="16"/>
      <c r="M117" s="16"/>
    </row>
    <row r="118" spans="1:13" ht="20.100000000000001" customHeight="1">
      <c r="A118" s="102" t="s">
        <v>238</v>
      </c>
      <c r="B118" s="102" t="s">
        <v>343</v>
      </c>
      <c r="C118" s="80" t="s">
        <v>239</v>
      </c>
      <c r="D118" s="103">
        <v>8</v>
      </c>
      <c r="E118" s="55"/>
      <c r="F118" s="43">
        <v>14.88</v>
      </c>
      <c r="G118" s="43">
        <v>119.04</v>
      </c>
      <c r="L118" s="16"/>
      <c r="M118" s="16"/>
    </row>
    <row r="119" spans="1:13" ht="20.100000000000001" customHeight="1">
      <c r="A119" s="102" t="s">
        <v>240</v>
      </c>
      <c r="B119" s="73" t="s">
        <v>241</v>
      </c>
      <c r="C119" s="79" t="s">
        <v>242</v>
      </c>
      <c r="D119" s="103">
        <v>8</v>
      </c>
      <c r="E119" s="55"/>
      <c r="F119" s="43">
        <v>14.88</v>
      </c>
      <c r="G119" s="43">
        <v>119.04</v>
      </c>
      <c r="L119" s="16"/>
      <c r="M119" s="16"/>
    </row>
    <row r="120" spans="1:13" ht="20.100000000000001" customHeight="1">
      <c r="A120" s="102" t="s">
        <v>243</v>
      </c>
      <c r="B120" s="102" t="s">
        <v>244</v>
      </c>
      <c r="C120" s="80" t="s">
        <v>245</v>
      </c>
      <c r="D120" s="103">
        <v>8</v>
      </c>
      <c r="E120" s="55"/>
      <c r="F120" s="43">
        <v>14.88</v>
      </c>
      <c r="G120" s="43">
        <v>119.04</v>
      </c>
      <c r="L120" s="16"/>
      <c r="M120" s="16"/>
    </row>
    <row r="121" spans="1:13" ht="20.100000000000001" customHeight="1">
      <c r="A121" s="102" t="s">
        <v>246</v>
      </c>
      <c r="B121" s="73" t="s">
        <v>247</v>
      </c>
      <c r="C121" s="79" t="s">
        <v>248</v>
      </c>
      <c r="D121" s="103">
        <v>4</v>
      </c>
      <c r="E121" s="55"/>
      <c r="F121" s="43">
        <v>14.88</v>
      </c>
      <c r="G121" s="43">
        <v>59.52</v>
      </c>
      <c r="L121" s="16"/>
      <c r="M121" s="16"/>
    </row>
    <row r="122" spans="1:13" ht="20.100000000000001" customHeight="1">
      <c r="A122" s="102" t="s">
        <v>249</v>
      </c>
      <c r="B122" s="102" t="s">
        <v>247</v>
      </c>
      <c r="C122" s="80" t="s">
        <v>250</v>
      </c>
      <c r="D122" s="103">
        <v>3</v>
      </c>
      <c r="E122" s="55"/>
      <c r="F122" s="43">
        <v>14.88</v>
      </c>
      <c r="G122" s="43">
        <v>44.64</v>
      </c>
      <c r="L122" s="16"/>
      <c r="M122" s="16"/>
    </row>
    <row r="123" spans="1:13" ht="20.100000000000001" customHeight="1">
      <c r="A123" s="102" t="s">
        <v>249</v>
      </c>
      <c r="B123" s="102" t="s">
        <v>344</v>
      </c>
      <c r="C123" s="80" t="s">
        <v>250</v>
      </c>
      <c r="D123" s="103">
        <v>1</v>
      </c>
      <c r="E123" s="55"/>
      <c r="F123" s="43">
        <v>14.88</v>
      </c>
      <c r="G123" s="43">
        <v>14.88</v>
      </c>
      <c r="L123" s="16"/>
      <c r="M123" s="16"/>
    </row>
    <row r="124" spans="1:13" ht="20.100000000000001" customHeight="1">
      <c r="A124" s="102" t="s">
        <v>251</v>
      </c>
      <c r="B124" s="102" t="s">
        <v>345</v>
      </c>
      <c r="C124" s="80" t="s">
        <v>252</v>
      </c>
      <c r="D124" s="103">
        <v>4</v>
      </c>
      <c r="E124" s="55"/>
      <c r="F124" s="43">
        <v>14.88</v>
      </c>
      <c r="G124" s="43">
        <v>59.52</v>
      </c>
      <c r="L124" s="16"/>
      <c r="M124" s="16"/>
    </row>
    <row r="125" spans="1:13" ht="20.100000000000001" customHeight="1">
      <c r="A125" s="102" t="s">
        <v>253</v>
      </c>
      <c r="B125" s="102" t="s">
        <v>346</v>
      </c>
      <c r="C125" s="80" t="s">
        <v>254</v>
      </c>
      <c r="D125" s="103">
        <v>4</v>
      </c>
      <c r="E125" s="55"/>
      <c r="F125" s="43">
        <v>14.88</v>
      </c>
      <c r="G125" s="43">
        <v>59.52</v>
      </c>
      <c r="L125" s="16"/>
      <c r="M125" s="16"/>
    </row>
    <row r="126" spans="1:13" ht="20.100000000000001" customHeight="1">
      <c r="A126" s="102" t="s">
        <v>255</v>
      </c>
      <c r="B126" s="102" t="s">
        <v>347</v>
      </c>
      <c r="C126" s="80" t="s">
        <v>256</v>
      </c>
      <c r="D126" s="103">
        <v>4</v>
      </c>
      <c r="E126" s="55"/>
      <c r="F126" s="43">
        <v>14.88</v>
      </c>
      <c r="G126" s="43">
        <v>59.52</v>
      </c>
      <c r="L126" s="16"/>
      <c r="M126" s="16"/>
    </row>
    <row r="127" spans="1:13" ht="20.100000000000001" customHeight="1">
      <c r="A127" s="102"/>
      <c r="B127" s="102"/>
      <c r="C127" s="80"/>
      <c r="D127" s="106">
        <v>51</v>
      </c>
      <c r="E127" s="55"/>
      <c r="F127" s="43"/>
      <c r="G127" s="43">
        <v>0</v>
      </c>
      <c r="L127" s="16"/>
      <c r="M127" s="16"/>
    </row>
    <row r="128" spans="1:13" ht="20.100000000000001" customHeight="1">
      <c r="A128" s="73" t="s">
        <v>257</v>
      </c>
      <c r="B128" s="105">
        <v>2306000638</v>
      </c>
      <c r="C128" s="79" t="s">
        <v>258</v>
      </c>
      <c r="D128" s="103">
        <v>8</v>
      </c>
      <c r="E128" s="55"/>
      <c r="F128" s="43">
        <v>36</v>
      </c>
      <c r="G128" s="43">
        <v>288</v>
      </c>
      <c r="L128" s="16"/>
      <c r="M128" s="16"/>
    </row>
    <row r="129" spans="1:13" ht="20.100000000000001" customHeight="1">
      <c r="A129" s="73" t="s">
        <v>259</v>
      </c>
      <c r="B129" s="102" t="s">
        <v>348</v>
      </c>
      <c r="C129" s="80" t="s">
        <v>260</v>
      </c>
      <c r="D129" s="103">
        <v>3</v>
      </c>
      <c r="E129" s="55"/>
      <c r="F129" s="43">
        <v>36</v>
      </c>
      <c r="G129" s="43">
        <v>108</v>
      </c>
      <c r="L129" s="16"/>
      <c r="M129" s="16"/>
    </row>
    <row r="130" spans="1:13" ht="20.100000000000001" customHeight="1">
      <c r="A130" s="73" t="s">
        <v>259</v>
      </c>
      <c r="B130" s="102" t="s">
        <v>349</v>
      </c>
      <c r="C130" s="80" t="s">
        <v>260</v>
      </c>
      <c r="D130" s="103">
        <v>5</v>
      </c>
      <c r="E130" s="55"/>
      <c r="F130" s="43">
        <v>36</v>
      </c>
      <c r="G130" s="43">
        <v>180</v>
      </c>
      <c r="L130" s="16"/>
      <c r="M130" s="16"/>
    </row>
    <row r="131" spans="1:13" ht="20.100000000000001" customHeight="1">
      <c r="A131" s="73" t="s">
        <v>261</v>
      </c>
      <c r="B131" s="73" t="s">
        <v>350</v>
      </c>
      <c r="C131" s="79" t="s">
        <v>262</v>
      </c>
      <c r="D131" s="103">
        <v>15</v>
      </c>
      <c r="E131" s="55"/>
      <c r="F131" s="43">
        <v>36</v>
      </c>
      <c r="G131" s="43">
        <v>540</v>
      </c>
      <c r="L131" s="16"/>
      <c r="M131" s="16"/>
    </row>
    <row r="132" spans="1:13" ht="20.100000000000001" customHeight="1">
      <c r="A132" s="73" t="s">
        <v>261</v>
      </c>
      <c r="B132" s="73" t="s">
        <v>351</v>
      </c>
      <c r="C132" s="79" t="s">
        <v>262</v>
      </c>
      <c r="D132" s="103">
        <v>1</v>
      </c>
      <c r="E132" s="55"/>
      <c r="F132" s="43">
        <v>36</v>
      </c>
      <c r="G132" s="43">
        <v>36</v>
      </c>
      <c r="L132" s="16"/>
      <c r="M132" s="16"/>
    </row>
    <row r="133" spans="1:13" ht="20.100000000000001" customHeight="1">
      <c r="A133" s="73" t="s">
        <v>263</v>
      </c>
      <c r="B133" s="102" t="s">
        <v>352</v>
      </c>
      <c r="C133" s="80" t="s">
        <v>264</v>
      </c>
      <c r="D133" s="103">
        <v>3</v>
      </c>
      <c r="E133" s="55"/>
      <c r="F133" s="43">
        <v>36</v>
      </c>
      <c r="G133" s="43">
        <v>108</v>
      </c>
      <c r="L133" s="16"/>
      <c r="M133" s="16"/>
    </row>
    <row r="134" spans="1:13" ht="20.100000000000001" customHeight="1">
      <c r="A134" s="73" t="s">
        <v>263</v>
      </c>
      <c r="B134" s="105">
        <v>2306000641</v>
      </c>
      <c r="C134" s="98" t="s">
        <v>264</v>
      </c>
      <c r="D134" s="103">
        <v>13</v>
      </c>
      <c r="E134" s="55"/>
      <c r="F134" s="43">
        <v>36</v>
      </c>
      <c r="G134" s="43">
        <v>468</v>
      </c>
      <c r="L134" s="16"/>
      <c r="M134" s="16"/>
    </row>
    <row r="135" spans="1:13" ht="20.100000000000001" customHeight="1">
      <c r="A135" s="73" t="s">
        <v>265</v>
      </c>
      <c r="B135" s="73" t="s">
        <v>353</v>
      </c>
      <c r="C135" s="79" t="s">
        <v>266</v>
      </c>
      <c r="D135" s="103">
        <v>4</v>
      </c>
      <c r="E135" s="55"/>
      <c r="F135" s="43">
        <v>36</v>
      </c>
      <c r="G135" s="43">
        <v>144</v>
      </c>
      <c r="L135" s="16"/>
      <c r="M135" s="16"/>
    </row>
    <row r="136" spans="1:13" ht="20.100000000000001" customHeight="1">
      <c r="A136" s="73" t="s">
        <v>265</v>
      </c>
      <c r="B136" s="105">
        <v>2306000642</v>
      </c>
      <c r="C136" s="98" t="s">
        <v>266</v>
      </c>
      <c r="D136" s="103">
        <v>12</v>
      </c>
      <c r="E136" s="55"/>
      <c r="F136" s="43">
        <v>36</v>
      </c>
      <c r="G136" s="43">
        <v>432</v>
      </c>
      <c r="L136" s="16"/>
      <c r="M136" s="16"/>
    </row>
    <row r="137" spans="1:13" ht="20.100000000000001" customHeight="1">
      <c r="A137" s="73" t="s">
        <v>267</v>
      </c>
      <c r="B137" s="102" t="s">
        <v>354</v>
      </c>
      <c r="C137" s="80" t="s">
        <v>268</v>
      </c>
      <c r="D137" s="103">
        <v>8</v>
      </c>
      <c r="E137" s="55"/>
      <c r="F137" s="43">
        <v>36</v>
      </c>
      <c r="G137" s="43">
        <v>288</v>
      </c>
      <c r="L137" s="16"/>
      <c r="M137" s="16"/>
    </row>
    <row r="138" spans="1:13" ht="20.100000000000001" customHeight="1">
      <c r="A138" s="73" t="s">
        <v>269</v>
      </c>
      <c r="B138" s="73" t="s">
        <v>270</v>
      </c>
      <c r="C138" s="79" t="s">
        <v>271</v>
      </c>
      <c r="D138" s="103">
        <v>8</v>
      </c>
      <c r="E138" s="55"/>
      <c r="F138" s="43">
        <v>36</v>
      </c>
      <c r="G138" s="43">
        <v>288</v>
      </c>
      <c r="L138" s="16"/>
      <c r="M138" s="16"/>
    </row>
    <row r="139" spans="1:13" ht="20.100000000000001" customHeight="1">
      <c r="A139" s="73" t="s">
        <v>272</v>
      </c>
      <c r="B139" s="102" t="s">
        <v>273</v>
      </c>
      <c r="C139" s="80" t="s">
        <v>274</v>
      </c>
      <c r="D139" s="103">
        <v>8</v>
      </c>
      <c r="E139" s="55"/>
      <c r="F139" s="43">
        <v>36</v>
      </c>
      <c r="G139" s="43">
        <v>288</v>
      </c>
      <c r="L139" s="16"/>
      <c r="M139" s="16"/>
    </row>
    <row r="140" spans="1:13" ht="20.100000000000001" customHeight="1">
      <c r="A140" s="73" t="s">
        <v>275</v>
      </c>
      <c r="B140" s="73" t="s">
        <v>276</v>
      </c>
      <c r="C140" s="79" t="s">
        <v>277</v>
      </c>
      <c r="D140" s="103">
        <v>8</v>
      </c>
      <c r="E140" s="55"/>
      <c r="F140" s="43">
        <v>36</v>
      </c>
      <c r="G140" s="43">
        <v>288</v>
      </c>
      <c r="L140" s="16"/>
      <c r="M140" s="16"/>
    </row>
    <row r="141" spans="1:13" ht="20.100000000000001" customHeight="1">
      <c r="A141" s="100"/>
      <c r="B141" s="100"/>
      <c r="C141" s="101"/>
      <c r="D141" s="106">
        <v>96</v>
      </c>
      <c r="E141" s="55"/>
      <c r="F141" s="43"/>
      <c r="G141" s="43">
        <v>0</v>
      </c>
      <c r="L141" s="16"/>
      <c r="M141" s="16"/>
    </row>
    <row r="142" spans="1:13" ht="20.100000000000001" customHeight="1">
      <c r="A142" s="73" t="s">
        <v>355</v>
      </c>
      <c r="B142" s="73" t="s">
        <v>356</v>
      </c>
      <c r="C142" s="80" t="s">
        <v>357</v>
      </c>
      <c r="D142" s="103">
        <v>4</v>
      </c>
      <c r="E142" s="55"/>
      <c r="F142" s="43">
        <v>36</v>
      </c>
      <c r="G142" s="43">
        <v>144</v>
      </c>
      <c r="L142" s="16"/>
      <c r="M142" s="16"/>
    </row>
    <row r="143" spans="1:13" ht="20.100000000000001" customHeight="1">
      <c r="A143" s="73" t="s">
        <v>358</v>
      </c>
      <c r="B143" s="73" t="s">
        <v>359</v>
      </c>
      <c r="C143" s="80" t="s">
        <v>360</v>
      </c>
      <c r="D143" s="103">
        <v>4</v>
      </c>
      <c r="E143" s="55"/>
      <c r="F143" s="43">
        <v>36</v>
      </c>
      <c r="G143" s="43">
        <v>144</v>
      </c>
      <c r="L143" s="16"/>
      <c r="M143" s="16"/>
    </row>
    <row r="144" spans="1:13" ht="20.100000000000001" customHeight="1">
      <c r="A144" s="73" t="s">
        <v>278</v>
      </c>
      <c r="B144" s="71" t="s">
        <v>279</v>
      </c>
      <c r="C144" s="80" t="s">
        <v>280</v>
      </c>
      <c r="D144" s="104">
        <v>4</v>
      </c>
      <c r="E144" s="55"/>
      <c r="F144" s="43">
        <v>36</v>
      </c>
      <c r="G144" s="43">
        <v>144</v>
      </c>
      <c r="L144" s="16"/>
      <c r="M144" s="16"/>
    </row>
    <row r="145" spans="1:13" ht="20.100000000000001" customHeight="1">
      <c r="A145" s="73" t="s">
        <v>281</v>
      </c>
      <c r="B145" s="71" t="s">
        <v>282</v>
      </c>
      <c r="C145" s="80" t="s">
        <v>283</v>
      </c>
      <c r="D145" s="104">
        <v>4</v>
      </c>
      <c r="E145" s="97"/>
      <c r="F145" s="43">
        <v>36</v>
      </c>
      <c r="G145" s="43">
        <v>144</v>
      </c>
      <c r="L145" s="16"/>
      <c r="M145" s="16"/>
    </row>
    <row r="146" spans="1:13" ht="20.100000000000001" customHeight="1">
      <c r="A146" s="73" t="s">
        <v>284</v>
      </c>
      <c r="B146" s="71" t="s">
        <v>285</v>
      </c>
      <c r="C146" s="80" t="s">
        <v>286</v>
      </c>
      <c r="D146" s="104">
        <v>4</v>
      </c>
      <c r="E146" s="97"/>
      <c r="F146" s="43">
        <v>36</v>
      </c>
      <c r="G146" s="43">
        <v>144</v>
      </c>
      <c r="L146" s="16"/>
      <c r="M146" s="16"/>
    </row>
    <row r="147" spans="1:13" ht="20.100000000000001" customHeight="1">
      <c r="A147" s="73" t="s">
        <v>287</v>
      </c>
      <c r="B147" s="71" t="s">
        <v>288</v>
      </c>
      <c r="C147" s="80" t="s">
        <v>289</v>
      </c>
      <c r="D147" s="104">
        <v>4</v>
      </c>
      <c r="E147" s="97"/>
      <c r="F147" s="43">
        <v>36</v>
      </c>
      <c r="G147" s="43">
        <v>144</v>
      </c>
      <c r="L147" s="16"/>
      <c r="M147" s="16"/>
    </row>
    <row r="148" spans="1:13" ht="20.100000000000001" customHeight="1">
      <c r="A148" s="73" t="s">
        <v>361</v>
      </c>
      <c r="B148" s="71" t="s">
        <v>362</v>
      </c>
      <c r="C148" s="80" t="s">
        <v>363</v>
      </c>
      <c r="D148" s="104">
        <v>4</v>
      </c>
      <c r="E148" s="97"/>
      <c r="F148" s="43">
        <v>36</v>
      </c>
      <c r="G148" s="43">
        <v>144</v>
      </c>
      <c r="L148" s="16"/>
      <c r="M148" s="16"/>
    </row>
    <row r="149" spans="1:13" ht="20.100000000000001" customHeight="1">
      <c r="A149" s="73" t="s">
        <v>364</v>
      </c>
      <c r="B149" s="71" t="s">
        <v>365</v>
      </c>
      <c r="C149" s="80" t="s">
        <v>366</v>
      </c>
      <c r="D149" s="104">
        <v>4</v>
      </c>
      <c r="E149" s="97"/>
      <c r="F149" s="43">
        <v>36</v>
      </c>
      <c r="G149" s="43">
        <v>144</v>
      </c>
      <c r="L149" s="16"/>
      <c r="M149" s="16"/>
    </row>
    <row r="150" spans="1:13" ht="20.100000000000001" customHeight="1">
      <c r="A150" s="73" t="s">
        <v>367</v>
      </c>
      <c r="B150" s="71" t="s">
        <v>368</v>
      </c>
      <c r="C150" s="80" t="s">
        <v>369</v>
      </c>
      <c r="D150" s="104">
        <v>4</v>
      </c>
      <c r="E150" s="97"/>
      <c r="F150" s="43">
        <v>36</v>
      </c>
      <c r="G150" s="43">
        <v>144</v>
      </c>
      <c r="L150" s="16"/>
      <c r="M150" s="16"/>
    </row>
    <row r="151" spans="1:13" ht="20.100000000000001" customHeight="1">
      <c r="A151" s="99"/>
      <c r="B151" s="99"/>
      <c r="C151" s="80"/>
      <c r="D151" s="107">
        <v>36</v>
      </c>
      <c r="E151" s="97"/>
      <c r="F151" s="43"/>
      <c r="G151" s="43">
        <v>144</v>
      </c>
      <c r="L151" s="16"/>
      <c r="M151" s="16"/>
    </row>
    <row r="152" spans="1:13" ht="20.100000000000001" customHeight="1">
      <c r="A152" s="126" t="s">
        <v>415</v>
      </c>
      <c r="B152" s="71" t="s">
        <v>416</v>
      </c>
      <c r="C152" s="125" t="s">
        <v>417</v>
      </c>
      <c r="D152" s="55">
        <v>0</v>
      </c>
      <c r="E152" s="55"/>
      <c r="F152" s="43">
        <v>168</v>
      </c>
      <c r="G152" s="43">
        <v>144</v>
      </c>
      <c r="L152" s="16"/>
      <c r="M152" s="16"/>
    </row>
    <row r="153" spans="1:13" ht="20.100000000000001" customHeight="1">
      <c r="A153" s="126" t="s">
        <v>418</v>
      </c>
      <c r="B153" s="71">
        <v>210431404</v>
      </c>
      <c r="C153" s="125" t="s">
        <v>419</v>
      </c>
      <c r="D153" s="55">
        <v>6</v>
      </c>
      <c r="E153" s="55"/>
      <c r="F153" s="43">
        <v>168</v>
      </c>
      <c r="G153" s="43">
        <v>144</v>
      </c>
      <c r="L153" s="16"/>
      <c r="M153" s="16"/>
    </row>
    <row r="154" spans="1:13" ht="20.100000000000001" customHeight="1">
      <c r="A154" s="126" t="s">
        <v>420</v>
      </c>
      <c r="B154" s="71">
        <v>210936625</v>
      </c>
      <c r="C154" s="125" t="s">
        <v>421</v>
      </c>
      <c r="D154" s="55">
        <v>3</v>
      </c>
      <c r="E154" s="55"/>
      <c r="F154" s="43">
        <v>168</v>
      </c>
      <c r="G154" s="43">
        <v>144</v>
      </c>
      <c r="L154" s="16"/>
      <c r="M154" s="16"/>
    </row>
    <row r="155" spans="1:13" ht="20.100000000000001" customHeight="1">
      <c r="A155" s="126" t="s">
        <v>422</v>
      </c>
      <c r="B155" s="71">
        <v>201023154</v>
      </c>
      <c r="C155" s="125" t="s">
        <v>423</v>
      </c>
      <c r="D155" s="55">
        <v>3</v>
      </c>
      <c r="E155" s="55"/>
      <c r="F155" s="43">
        <v>168</v>
      </c>
      <c r="G155" s="43">
        <v>144</v>
      </c>
      <c r="L155" s="16"/>
      <c r="M155" s="16"/>
    </row>
    <row r="156" spans="1:13" ht="20.100000000000001" customHeight="1">
      <c r="A156" s="126" t="s">
        <v>424</v>
      </c>
      <c r="B156" s="71">
        <v>210936627</v>
      </c>
      <c r="C156" s="125" t="s">
        <v>425</v>
      </c>
      <c r="D156" s="55">
        <v>3</v>
      </c>
      <c r="E156" s="55"/>
      <c r="F156" s="43">
        <v>168</v>
      </c>
      <c r="G156" s="43">
        <v>144</v>
      </c>
      <c r="L156" s="16"/>
      <c r="M156" s="16"/>
    </row>
    <row r="157" spans="1:13" ht="20.25" customHeight="1">
      <c r="A157" s="126" t="s">
        <v>426</v>
      </c>
      <c r="B157" s="71">
        <v>210936628</v>
      </c>
      <c r="C157" s="125" t="s">
        <v>427</v>
      </c>
      <c r="D157" s="55">
        <v>3</v>
      </c>
      <c r="E157" s="55"/>
      <c r="F157" s="43">
        <v>168</v>
      </c>
      <c r="G157" s="43">
        <v>144</v>
      </c>
      <c r="L157" s="16"/>
      <c r="M157" s="16"/>
    </row>
    <row r="158" spans="1:13" ht="20.100000000000001" customHeight="1">
      <c r="A158" s="126" t="s">
        <v>428</v>
      </c>
      <c r="B158" s="71">
        <v>210936629</v>
      </c>
      <c r="C158" s="125" t="s">
        <v>429</v>
      </c>
      <c r="D158" s="55">
        <v>3</v>
      </c>
      <c r="E158" s="55"/>
      <c r="F158" s="43">
        <v>168</v>
      </c>
      <c r="G158" s="43">
        <v>144</v>
      </c>
      <c r="L158" s="16"/>
      <c r="M158" s="16"/>
    </row>
    <row r="159" spans="1:13" ht="20.100000000000001" customHeight="1">
      <c r="A159" s="126" t="s">
        <v>430</v>
      </c>
      <c r="B159" s="71">
        <v>210936630</v>
      </c>
      <c r="C159" s="125" t="s">
        <v>431</v>
      </c>
      <c r="D159" s="55">
        <v>0</v>
      </c>
      <c r="E159" s="55"/>
      <c r="F159" s="43">
        <v>168</v>
      </c>
      <c r="G159" s="43">
        <v>144</v>
      </c>
      <c r="L159" s="16"/>
      <c r="M159" s="16"/>
    </row>
    <row r="160" spans="1:13" ht="20.100000000000001" customHeight="1">
      <c r="A160" s="126" t="s">
        <v>432</v>
      </c>
      <c r="B160" s="71">
        <v>210431403</v>
      </c>
      <c r="C160" s="125" t="s">
        <v>433</v>
      </c>
      <c r="D160" s="55">
        <v>1</v>
      </c>
      <c r="E160" s="55"/>
      <c r="F160" s="43">
        <v>168</v>
      </c>
      <c r="G160" s="43">
        <v>144</v>
      </c>
      <c r="L160" s="16"/>
      <c r="M160" s="16"/>
    </row>
    <row r="161" spans="1:13" ht="20.100000000000001" customHeight="1">
      <c r="A161" s="126" t="s">
        <v>434</v>
      </c>
      <c r="B161" s="71">
        <v>210431404</v>
      </c>
      <c r="C161" s="125" t="s">
        <v>435</v>
      </c>
      <c r="D161" s="55">
        <v>3</v>
      </c>
      <c r="E161" s="55"/>
      <c r="F161" s="43">
        <v>168</v>
      </c>
      <c r="G161" s="43">
        <v>144</v>
      </c>
      <c r="L161" s="16"/>
      <c r="M161" s="16"/>
    </row>
    <row r="162" spans="1:13" ht="20.100000000000001" customHeight="1">
      <c r="A162" s="126" t="s">
        <v>436</v>
      </c>
      <c r="B162" s="71">
        <v>210936625</v>
      </c>
      <c r="C162" s="125" t="s">
        <v>437</v>
      </c>
      <c r="D162" s="55">
        <v>6</v>
      </c>
      <c r="E162" s="55"/>
      <c r="F162" s="43">
        <v>168</v>
      </c>
      <c r="G162" s="43">
        <v>144</v>
      </c>
      <c r="L162" s="16"/>
      <c r="M162" s="16"/>
    </row>
    <row r="163" spans="1:13" ht="20.100000000000001" customHeight="1">
      <c r="A163" s="126" t="s">
        <v>438</v>
      </c>
      <c r="B163" s="71">
        <v>201023154</v>
      </c>
      <c r="C163" s="125" t="s">
        <v>439</v>
      </c>
      <c r="D163" s="55">
        <v>6</v>
      </c>
      <c r="E163" s="55"/>
      <c r="F163" s="43">
        <v>168</v>
      </c>
      <c r="G163" s="43">
        <v>144</v>
      </c>
      <c r="L163" s="16"/>
      <c r="M163" s="16"/>
    </row>
    <row r="164" spans="1:13" ht="20.100000000000001" customHeight="1">
      <c r="A164" s="126" t="s">
        <v>440</v>
      </c>
      <c r="B164" s="71">
        <v>210936628</v>
      </c>
      <c r="C164" s="125" t="s">
        <v>441</v>
      </c>
      <c r="D164" s="55">
        <v>6</v>
      </c>
      <c r="E164" s="55"/>
      <c r="F164" s="43">
        <v>168</v>
      </c>
      <c r="G164" s="43">
        <v>144</v>
      </c>
      <c r="L164" s="16"/>
      <c r="M164" s="16"/>
    </row>
    <row r="165" spans="1:13" ht="20.100000000000001" customHeight="1">
      <c r="A165" s="126"/>
      <c r="B165" s="71"/>
      <c r="C165" s="125"/>
      <c r="D165" s="72">
        <v>43</v>
      </c>
      <c r="E165" s="55"/>
      <c r="F165" s="43"/>
      <c r="G165" s="43"/>
      <c r="L165" s="16"/>
      <c r="M165" s="16"/>
    </row>
    <row r="166" spans="1:13" ht="20.100000000000001" customHeight="1">
      <c r="A166" s="71" t="s">
        <v>220</v>
      </c>
      <c r="B166" s="71" t="s">
        <v>221</v>
      </c>
      <c r="C166" s="125" t="s">
        <v>222</v>
      </c>
      <c r="D166" s="55">
        <v>5</v>
      </c>
      <c r="E166" s="55"/>
      <c r="F166" s="43">
        <v>36</v>
      </c>
      <c r="G166" s="43">
        <f t="shared" ref="G166" si="0">D166*F166</f>
        <v>180</v>
      </c>
      <c r="L166" s="16"/>
      <c r="M166" s="16"/>
    </row>
    <row r="167" spans="1:13" ht="20.100000000000001" customHeight="1">
      <c r="B167" s="49"/>
      <c r="C167" s="60"/>
      <c r="D167" s="50"/>
      <c r="F167" s="44" t="s">
        <v>33</v>
      </c>
      <c r="G167" s="45">
        <f>SUM(G24:G166)</f>
        <v>23343.360000000015</v>
      </c>
    </row>
    <row r="168" spans="1:13" ht="20.100000000000001" customHeight="1">
      <c r="B168" s="49"/>
      <c r="C168" s="60"/>
      <c r="D168" s="51"/>
      <c r="F168" s="44" t="s">
        <v>34</v>
      </c>
      <c r="G168" s="45">
        <f>G167*0.12</f>
        <v>2801.2032000000017</v>
      </c>
    </row>
    <row r="169" spans="1:13" ht="20.100000000000001" customHeight="1">
      <c r="B169" s="49"/>
      <c r="C169" s="60"/>
      <c r="D169" s="50"/>
      <c r="F169" s="44" t="s">
        <v>35</v>
      </c>
      <c r="G169" s="45">
        <f>SUM(G167:G168)</f>
        <v>26144.563200000019</v>
      </c>
    </row>
    <row r="170" spans="1:13" ht="20.100000000000001" customHeight="1">
      <c r="B170" s="69"/>
      <c r="C170" s="60"/>
    </row>
    <row r="171" spans="1:13" ht="20.100000000000001" customHeight="1">
      <c r="B171" s="119"/>
      <c r="C171" s="72" t="s">
        <v>402</v>
      </c>
      <c r="D171" s="52"/>
    </row>
    <row r="172" spans="1:13" ht="20.100000000000001" customHeight="1">
      <c r="B172" s="120" t="s">
        <v>48</v>
      </c>
      <c r="C172" s="72" t="s">
        <v>49</v>
      </c>
      <c r="D172" s="52"/>
    </row>
    <row r="173" spans="1:13" ht="20.100000000000001" customHeight="1">
      <c r="B173" s="122">
        <v>1</v>
      </c>
      <c r="C173" s="123" t="s">
        <v>403</v>
      </c>
      <c r="D173" s="52"/>
    </row>
    <row r="174" spans="1:13" ht="20.100000000000001" customHeight="1">
      <c r="B174" s="122">
        <v>1</v>
      </c>
      <c r="C174" s="123" t="s">
        <v>404</v>
      </c>
      <c r="D174" s="52"/>
    </row>
    <row r="175" spans="1:13" ht="20.100000000000001" customHeight="1">
      <c r="B175" s="124">
        <v>1</v>
      </c>
      <c r="C175" s="121" t="s">
        <v>405</v>
      </c>
      <c r="D175" s="52"/>
    </row>
    <row r="176" spans="1:13" ht="20.100000000000001" customHeight="1">
      <c r="B176" s="124">
        <v>1</v>
      </c>
      <c r="C176" s="121" t="s">
        <v>406</v>
      </c>
      <c r="D176" s="52"/>
    </row>
    <row r="177" spans="2:4" ht="20.100000000000001" customHeight="1">
      <c r="B177" s="122">
        <v>1</v>
      </c>
      <c r="C177" s="123" t="s">
        <v>407</v>
      </c>
      <c r="D177" s="52"/>
    </row>
    <row r="178" spans="2:4" ht="20.100000000000001" customHeight="1">
      <c r="B178" s="124">
        <v>1</v>
      </c>
      <c r="C178" s="121" t="s">
        <v>292</v>
      </c>
      <c r="D178" s="52"/>
    </row>
    <row r="179" spans="2:4" ht="20.100000000000001" customHeight="1">
      <c r="B179" s="124">
        <v>1</v>
      </c>
      <c r="C179" s="121" t="s">
        <v>408</v>
      </c>
      <c r="D179" s="52"/>
    </row>
    <row r="180" spans="2:4" ht="20.100000000000001" customHeight="1">
      <c r="B180" s="124">
        <v>1</v>
      </c>
      <c r="C180" s="121" t="s">
        <v>409</v>
      </c>
      <c r="D180" s="52"/>
    </row>
    <row r="181" spans="2:4" ht="20.100000000000001" customHeight="1">
      <c r="B181" s="124">
        <v>3</v>
      </c>
      <c r="C181" s="121" t="s">
        <v>294</v>
      </c>
      <c r="D181" s="52"/>
    </row>
    <row r="182" spans="2:4" ht="20.100000000000001" customHeight="1">
      <c r="B182" s="124">
        <v>1</v>
      </c>
      <c r="C182" s="121" t="s">
        <v>410</v>
      </c>
      <c r="D182" s="52"/>
    </row>
    <row r="183" spans="2:4" ht="20.100000000000001" customHeight="1">
      <c r="B183" s="124">
        <v>1</v>
      </c>
      <c r="C183" s="121" t="s">
        <v>411</v>
      </c>
      <c r="D183" s="52"/>
    </row>
    <row r="184" spans="2:4" ht="20.100000000000001" customHeight="1">
      <c r="B184" s="122">
        <v>1</v>
      </c>
      <c r="C184" s="121" t="s">
        <v>412</v>
      </c>
      <c r="D184" s="52"/>
    </row>
    <row r="185" spans="2:4" ht="20.100000000000001" customHeight="1">
      <c r="B185" s="124">
        <v>1</v>
      </c>
      <c r="C185" s="121" t="s">
        <v>413</v>
      </c>
      <c r="D185" s="52"/>
    </row>
    <row r="186" spans="2:4" ht="20.100000000000001" customHeight="1">
      <c r="B186" s="124">
        <v>1</v>
      </c>
      <c r="C186" s="121" t="s">
        <v>414</v>
      </c>
      <c r="D186" s="52"/>
    </row>
    <row r="187" spans="2:4" ht="20.100000000000001" customHeight="1">
      <c r="B187" s="124"/>
      <c r="C187" s="121" t="s">
        <v>296</v>
      </c>
      <c r="D187" s="52"/>
    </row>
    <row r="188" spans="2:4" ht="20.100000000000001" customHeight="1">
      <c r="B188" s="120">
        <v>16</v>
      </c>
      <c r="C188" s="121"/>
      <c r="D188" s="52"/>
    </row>
    <row r="189" spans="2:4" ht="20.100000000000001" customHeight="1">
      <c r="B189" s="70"/>
      <c r="C189" s="60"/>
      <c r="D189" s="52"/>
    </row>
    <row r="190" spans="2:4" ht="20.100000000000001" customHeight="1">
      <c r="B190" s="129" t="s">
        <v>442</v>
      </c>
      <c r="C190" s="129"/>
      <c r="D190" s="129"/>
    </row>
    <row r="191" spans="2:4" ht="20.100000000000001" customHeight="1">
      <c r="B191" s="72" t="s">
        <v>290</v>
      </c>
      <c r="C191" s="72" t="s">
        <v>291</v>
      </c>
      <c r="D191" s="72" t="s">
        <v>48</v>
      </c>
    </row>
    <row r="192" spans="2:4" ht="20.100000000000001" customHeight="1">
      <c r="B192" s="61" t="s">
        <v>443</v>
      </c>
      <c r="C192" s="127" t="s">
        <v>444</v>
      </c>
      <c r="D192" s="55">
        <v>1</v>
      </c>
    </row>
    <row r="193" spans="2:4" ht="20.100000000000001" customHeight="1">
      <c r="B193" s="61" t="s">
        <v>445</v>
      </c>
      <c r="C193" s="127" t="s">
        <v>446</v>
      </c>
      <c r="D193" s="55">
        <v>1</v>
      </c>
    </row>
    <row r="194" spans="2:4" ht="20.100000000000001" customHeight="1">
      <c r="B194" s="61" t="s">
        <v>447</v>
      </c>
      <c r="C194" s="127" t="s">
        <v>448</v>
      </c>
      <c r="D194" s="55">
        <v>1</v>
      </c>
    </row>
    <row r="195" spans="2:4" ht="20.100000000000001" customHeight="1">
      <c r="B195" s="61" t="s">
        <v>447</v>
      </c>
      <c r="C195" s="127" t="s">
        <v>449</v>
      </c>
      <c r="D195" s="55">
        <v>1</v>
      </c>
    </row>
    <row r="196" spans="2:4" ht="20.100000000000001" customHeight="1">
      <c r="B196" s="61" t="s">
        <v>450</v>
      </c>
      <c r="C196" s="127" t="s">
        <v>451</v>
      </c>
      <c r="D196" s="55">
        <v>1</v>
      </c>
    </row>
    <row r="197" spans="2:4" ht="20.100000000000001" customHeight="1">
      <c r="B197" s="61" t="s">
        <v>452</v>
      </c>
      <c r="C197" s="127" t="s">
        <v>453</v>
      </c>
      <c r="D197" s="55">
        <v>1</v>
      </c>
    </row>
    <row r="198" spans="2:4" ht="20.100000000000001" customHeight="1">
      <c r="B198" s="61" t="s">
        <v>454</v>
      </c>
      <c r="C198" s="127" t="s">
        <v>455</v>
      </c>
      <c r="D198" s="55">
        <v>1</v>
      </c>
    </row>
    <row r="199" spans="2:4" ht="20.100000000000001" customHeight="1">
      <c r="B199" s="61" t="s">
        <v>456</v>
      </c>
      <c r="C199" s="127" t="s">
        <v>457</v>
      </c>
      <c r="D199" s="55">
        <v>1</v>
      </c>
    </row>
    <row r="200" spans="2:4" ht="20.100000000000001" customHeight="1">
      <c r="B200" s="61" t="s">
        <v>458</v>
      </c>
      <c r="C200" s="127" t="s">
        <v>459</v>
      </c>
      <c r="D200" s="55">
        <v>1</v>
      </c>
    </row>
    <row r="201" spans="2:4" ht="20.100000000000001" customHeight="1">
      <c r="B201" s="61" t="s">
        <v>460</v>
      </c>
      <c r="C201" s="127" t="s">
        <v>461</v>
      </c>
      <c r="D201" s="55">
        <v>1</v>
      </c>
    </row>
    <row r="202" spans="2:4" ht="20.100000000000001" customHeight="1">
      <c r="B202" s="61" t="s">
        <v>462</v>
      </c>
      <c r="C202" s="127" t="s">
        <v>463</v>
      </c>
      <c r="D202" s="55">
        <v>1</v>
      </c>
    </row>
    <row r="203" spans="2:4" ht="20.100000000000001" customHeight="1">
      <c r="B203" s="61" t="s">
        <v>464</v>
      </c>
      <c r="C203" s="127" t="s">
        <v>465</v>
      </c>
      <c r="D203" s="55">
        <v>2</v>
      </c>
    </row>
    <row r="204" spans="2:4" ht="20.100000000000001" customHeight="1">
      <c r="B204" s="61" t="s">
        <v>464</v>
      </c>
      <c r="C204" s="127" t="s">
        <v>466</v>
      </c>
      <c r="D204" s="55">
        <v>1</v>
      </c>
    </row>
    <row r="205" spans="2:4" ht="20.100000000000001" customHeight="1">
      <c r="B205" s="70"/>
      <c r="C205" s="60"/>
      <c r="D205" s="52"/>
    </row>
    <row r="206" spans="2:4" ht="20.100000000000001" customHeight="1">
      <c r="B206" s="93"/>
      <c r="C206" s="91" t="s">
        <v>305</v>
      </c>
    </row>
    <row r="207" spans="2:4" ht="20.100000000000001" customHeight="1">
      <c r="B207" s="92" t="s">
        <v>48</v>
      </c>
      <c r="C207" s="91" t="s">
        <v>49</v>
      </c>
      <c r="D207" s="6"/>
    </row>
    <row r="208" spans="2:4" ht="20.100000000000001" customHeight="1">
      <c r="B208" s="94"/>
      <c r="C208" s="72" t="s">
        <v>45</v>
      </c>
      <c r="D208" s="6"/>
    </row>
    <row r="209" spans="2:4" ht="20.100000000000001" customHeight="1">
      <c r="B209" s="95">
        <v>1</v>
      </c>
      <c r="C209" s="88" t="s">
        <v>306</v>
      </c>
      <c r="D209" s="6"/>
    </row>
    <row r="210" spans="2:4" ht="20.100000000000001" customHeight="1">
      <c r="B210" s="87">
        <v>2</v>
      </c>
      <c r="C210" s="96" t="s">
        <v>307</v>
      </c>
      <c r="D210" s="6"/>
    </row>
    <row r="211" spans="2:4" ht="20.100000000000001" customHeight="1">
      <c r="B211" s="87">
        <v>2</v>
      </c>
      <c r="C211" s="88" t="s">
        <v>308</v>
      </c>
      <c r="D211" s="6"/>
    </row>
    <row r="212" spans="2:4" ht="20.100000000000001" customHeight="1">
      <c r="B212" s="87">
        <v>1</v>
      </c>
      <c r="C212" s="88" t="s">
        <v>309</v>
      </c>
      <c r="D212" s="6"/>
    </row>
    <row r="213" spans="2:4" ht="20.100000000000001" customHeight="1">
      <c r="B213" s="87">
        <v>1</v>
      </c>
      <c r="C213" s="88" t="s">
        <v>310</v>
      </c>
      <c r="D213" s="6"/>
    </row>
    <row r="214" spans="2:4" ht="20.100000000000001" customHeight="1">
      <c r="B214" s="87">
        <v>2</v>
      </c>
      <c r="C214" s="88" t="s">
        <v>311</v>
      </c>
      <c r="D214" s="6"/>
    </row>
    <row r="215" spans="2:4" ht="20.100000000000001" customHeight="1">
      <c r="B215" s="87">
        <v>2</v>
      </c>
      <c r="C215" s="88" t="s">
        <v>293</v>
      </c>
      <c r="D215" s="6"/>
    </row>
    <row r="216" spans="2:4" ht="20.100000000000001" customHeight="1">
      <c r="B216" s="87">
        <v>1</v>
      </c>
      <c r="C216" s="88" t="s">
        <v>312</v>
      </c>
      <c r="D216" s="6"/>
    </row>
    <row r="217" spans="2:4" ht="20.100000000000001" customHeight="1">
      <c r="B217" s="87">
        <v>1</v>
      </c>
      <c r="C217" s="88" t="s">
        <v>313</v>
      </c>
      <c r="D217" s="6"/>
    </row>
    <row r="218" spans="2:4" ht="20.100000000000001" customHeight="1">
      <c r="B218" s="87">
        <v>1</v>
      </c>
      <c r="C218" s="88" t="s">
        <v>50</v>
      </c>
      <c r="D218" s="6"/>
    </row>
    <row r="219" spans="2:4" ht="20.100000000000001" customHeight="1">
      <c r="B219" s="87">
        <v>2</v>
      </c>
      <c r="C219" s="88" t="s">
        <v>314</v>
      </c>
      <c r="D219" s="6"/>
    </row>
    <row r="220" spans="2:4" ht="20.100000000000001" customHeight="1">
      <c r="B220" s="87">
        <v>2</v>
      </c>
      <c r="C220" s="88" t="s">
        <v>295</v>
      </c>
      <c r="D220" s="6"/>
    </row>
    <row r="221" spans="2:4" ht="20.100000000000001" customHeight="1">
      <c r="B221" s="87">
        <v>1</v>
      </c>
      <c r="C221" s="88" t="s">
        <v>315</v>
      </c>
      <c r="D221" s="6"/>
    </row>
    <row r="222" spans="2:4" ht="20.100000000000001" customHeight="1">
      <c r="B222" s="87">
        <v>1</v>
      </c>
      <c r="C222" s="88" t="s">
        <v>316</v>
      </c>
      <c r="D222" s="6"/>
    </row>
    <row r="223" spans="2:4" ht="20.100000000000001" customHeight="1">
      <c r="B223" s="87">
        <v>2</v>
      </c>
      <c r="C223" s="88" t="s">
        <v>317</v>
      </c>
      <c r="D223" s="6"/>
    </row>
    <row r="224" spans="2:4" ht="20.100000000000001" customHeight="1">
      <c r="B224" s="87"/>
      <c r="C224" s="88" t="s">
        <v>296</v>
      </c>
      <c r="D224" s="6"/>
    </row>
    <row r="225" spans="2:3" ht="20.100000000000001" customHeight="1">
      <c r="B225" s="89">
        <v>22</v>
      </c>
      <c r="C225" s="88"/>
    </row>
    <row r="226" spans="2:3" ht="20.100000000000001" customHeight="1">
      <c r="B226" s="89"/>
      <c r="C226" s="89" t="s">
        <v>318</v>
      </c>
    </row>
    <row r="227" spans="2:3" ht="20.100000000000001" customHeight="1">
      <c r="B227" s="87">
        <v>2</v>
      </c>
      <c r="C227" s="88" t="s">
        <v>319</v>
      </c>
    </row>
    <row r="228" spans="2:3" ht="20.100000000000001" customHeight="1">
      <c r="B228" s="87">
        <v>2</v>
      </c>
      <c r="C228" s="88" t="s">
        <v>320</v>
      </c>
    </row>
    <row r="229" spans="2:3" ht="20.100000000000001" customHeight="1">
      <c r="B229" s="87">
        <v>1</v>
      </c>
      <c r="C229" s="88" t="s">
        <v>321</v>
      </c>
    </row>
    <row r="230" spans="2:3" ht="20.100000000000001" customHeight="1">
      <c r="B230" s="87">
        <v>2</v>
      </c>
      <c r="C230" s="88" t="s">
        <v>322</v>
      </c>
    </row>
    <row r="231" spans="2:3" ht="20.100000000000001" customHeight="1">
      <c r="B231" s="87">
        <v>1</v>
      </c>
      <c r="C231" s="88" t="s">
        <v>323</v>
      </c>
    </row>
    <row r="232" spans="2:3" ht="20.100000000000001" customHeight="1">
      <c r="B232" s="87">
        <v>1</v>
      </c>
      <c r="C232" s="88" t="s">
        <v>324</v>
      </c>
    </row>
    <row r="233" spans="2:3" ht="20.100000000000001" customHeight="1">
      <c r="B233" s="87">
        <v>1</v>
      </c>
      <c r="C233" s="88" t="s">
        <v>325</v>
      </c>
    </row>
    <row r="234" spans="2:3" ht="20.100000000000001" customHeight="1">
      <c r="B234" s="87">
        <v>1</v>
      </c>
      <c r="C234" s="88" t="s">
        <v>326</v>
      </c>
    </row>
    <row r="235" spans="2:3" ht="20.100000000000001" customHeight="1">
      <c r="B235" s="87">
        <v>1</v>
      </c>
      <c r="C235" s="88" t="s">
        <v>327</v>
      </c>
    </row>
    <row r="236" spans="2:3" ht="20.100000000000001" customHeight="1">
      <c r="B236" s="87">
        <v>1</v>
      </c>
      <c r="C236" s="88" t="s">
        <v>328</v>
      </c>
    </row>
    <row r="237" spans="2:3" ht="20.100000000000001" customHeight="1">
      <c r="B237" s="87">
        <v>2</v>
      </c>
      <c r="C237" s="88" t="s">
        <v>329</v>
      </c>
    </row>
    <row r="238" spans="2:3" ht="20.100000000000001" customHeight="1">
      <c r="B238" s="87">
        <v>4</v>
      </c>
      <c r="C238" s="88" t="s">
        <v>51</v>
      </c>
    </row>
    <row r="239" spans="2:3" ht="20.100000000000001" customHeight="1">
      <c r="B239" s="87">
        <v>1</v>
      </c>
      <c r="C239" s="88" t="s">
        <v>330</v>
      </c>
    </row>
    <row r="240" spans="2:3" ht="20.100000000000001" customHeight="1">
      <c r="B240" s="87">
        <v>2</v>
      </c>
      <c r="C240" s="88" t="s">
        <v>331</v>
      </c>
    </row>
    <row r="241" spans="2:3" ht="20.100000000000001" customHeight="1">
      <c r="B241" s="87">
        <v>1</v>
      </c>
      <c r="C241" s="88" t="s">
        <v>292</v>
      </c>
    </row>
    <row r="242" spans="2:3" ht="20.100000000000001" customHeight="1">
      <c r="B242" s="87">
        <v>1</v>
      </c>
      <c r="C242" s="88" t="s">
        <v>332</v>
      </c>
    </row>
    <row r="243" spans="2:3" ht="20.100000000000001" customHeight="1">
      <c r="B243" s="87">
        <v>1</v>
      </c>
      <c r="C243" s="88" t="s">
        <v>333</v>
      </c>
    </row>
    <row r="244" spans="2:3" ht="20.100000000000001" customHeight="1">
      <c r="B244" s="89">
        <v>25</v>
      </c>
      <c r="C244" s="88"/>
    </row>
    <row r="245" spans="2:3" ht="20.100000000000001" customHeight="1">
      <c r="B245" s="89"/>
      <c r="C245" s="89" t="s">
        <v>39</v>
      </c>
    </row>
    <row r="246" spans="2:3" ht="20.100000000000001" customHeight="1">
      <c r="B246" s="87">
        <v>2</v>
      </c>
      <c r="C246" s="88" t="s">
        <v>334</v>
      </c>
    </row>
    <row r="247" spans="2:3" ht="20.100000000000001" customHeight="1">
      <c r="B247" s="87">
        <v>1</v>
      </c>
      <c r="C247" s="88" t="s">
        <v>335</v>
      </c>
    </row>
    <row r="248" spans="2:3" ht="20.100000000000001" customHeight="1">
      <c r="B248" s="87">
        <v>1</v>
      </c>
      <c r="C248" s="88" t="s">
        <v>336</v>
      </c>
    </row>
    <row r="249" spans="2:3" ht="20.100000000000001" customHeight="1">
      <c r="B249" s="87">
        <v>1</v>
      </c>
      <c r="C249" s="88" t="s">
        <v>337</v>
      </c>
    </row>
    <row r="250" spans="2:3" ht="20.100000000000001" customHeight="1">
      <c r="B250" s="87">
        <v>2</v>
      </c>
      <c r="C250" s="88" t="s">
        <v>338</v>
      </c>
    </row>
    <row r="251" spans="2:3" ht="20.100000000000001" customHeight="1">
      <c r="B251" s="87">
        <v>2</v>
      </c>
      <c r="C251" s="90" t="s">
        <v>52</v>
      </c>
    </row>
    <row r="252" spans="2:3" ht="20.100000000000001" customHeight="1">
      <c r="B252" s="87">
        <v>2</v>
      </c>
      <c r="C252" s="88" t="s">
        <v>339</v>
      </c>
    </row>
    <row r="253" spans="2:3" ht="20.100000000000001" customHeight="1">
      <c r="B253" s="87">
        <v>1</v>
      </c>
      <c r="C253" s="90" t="s">
        <v>53</v>
      </c>
    </row>
    <row r="254" spans="2:3" ht="20.100000000000001" customHeight="1">
      <c r="B254" s="87">
        <v>1</v>
      </c>
      <c r="C254" s="88" t="s">
        <v>340</v>
      </c>
    </row>
    <row r="255" spans="2:3" ht="20.100000000000001" customHeight="1">
      <c r="B255" s="87">
        <v>1</v>
      </c>
      <c r="C255" s="88" t="s">
        <v>46</v>
      </c>
    </row>
    <row r="256" spans="2:3" ht="20.100000000000001" customHeight="1">
      <c r="B256" s="89">
        <v>14</v>
      </c>
      <c r="C256" s="88"/>
    </row>
    <row r="258" spans="2:3" ht="20.100000000000001" customHeight="1">
      <c r="B258" s="64">
        <v>1</v>
      </c>
      <c r="C258" s="63" t="s">
        <v>341</v>
      </c>
    </row>
    <row r="259" spans="2:3" ht="20.100000000000001" customHeight="1">
      <c r="B259" s="64">
        <v>5</v>
      </c>
      <c r="C259" s="63" t="s">
        <v>297</v>
      </c>
    </row>
    <row r="260" spans="2:3" ht="20.100000000000001" customHeight="1">
      <c r="B260" s="64">
        <v>1</v>
      </c>
      <c r="C260" s="63" t="s">
        <v>298</v>
      </c>
    </row>
    <row r="261" spans="2:3" ht="20.100000000000001" customHeight="1">
      <c r="B261" s="64">
        <v>1</v>
      </c>
      <c r="C261" s="63" t="s">
        <v>299</v>
      </c>
    </row>
    <row r="262" spans="2:3" ht="20.100000000000001" customHeight="1">
      <c r="B262" s="64">
        <v>1</v>
      </c>
      <c r="C262" s="63" t="s">
        <v>300</v>
      </c>
    </row>
    <row r="263" spans="2:3" ht="20.100000000000001" customHeight="1">
      <c r="B263" s="64">
        <v>2</v>
      </c>
      <c r="C263" s="63" t="s">
        <v>342</v>
      </c>
    </row>
    <row r="264" spans="2:3" ht="20.100000000000001" customHeight="1">
      <c r="B264" s="66">
        <v>1</v>
      </c>
      <c r="C264" s="65" t="s">
        <v>301</v>
      </c>
    </row>
    <row r="265" spans="2:3" ht="20.100000000000001" customHeight="1">
      <c r="B265" s="68">
        <v>13</v>
      </c>
      <c r="C265" s="67"/>
    </row>
    <row r="266" spans="2:3" ht="20.100000000000001" customHeight="1">
      <c r="B266" s="57"/>
      <c r="C266" s="56"/>
    </row>
    <row r="267" spans="2:3" ht="20.100000000000001" customHeight="1">
      <c r="B267" s="57"/>
      <c r="C267" s="56"/>
    </row>
    <row r="268" spans="2:3" ht="20.100000000000001" customHeight="1">
      <c r="B268" s="39"/>
      <c r="C268" s="40"/>
    </row>
    <row r="269" spans="2:3" ht="20.100000000000001" customHeight="1">
      <c r="B269" s="39"/>
      <c r="C269" s="54" t="s">
        <v>40</v>
      </c>
    </row>
    <row r="270" spans="2:3" ht="20.100000000000001" customHeight="1">
      <c r="B270" s="39"/>
      <c r="C270" s="54" t="s">
        <v>41</v>
      </c>
    </row>
    <row r="271" spans="2:3" ht="20.100000000000001" customHeight="1">
      <c r="B271" s="39"/>
      <c r="C271" s="40"/>
    </row>
    <row r="272" spans="2:3" ht="20.100000000000001" customHeight="1">
      <c r="B272" s="39"/>
      <c r="C272" s="53" t="s">
        <v>42</v>
      </c>
    </row>
    <row r="273" spans="1:3" ht="20.100000000000001" customHeight="1">
      <c r="B273" s="39"/>
      <c r="C273" s="53" t="s">
        <v>43</v>
      </c>
    </row>
    <row r="274" spans="1:3" ht="20.100000000000001" customHeight="1">
      <c r="C274" s="53" t="s">
        <v>44</v>
      </c>
    </row>
    <row r="277" spans="1:3" ht="20.100000000000001" customHeight="1" thickBot="1">
      <c r="A277" s="24" t="s">
        <v>15</v>
      </c>
      <c r="B277" s="39"/>
      <c r="C277" s="41"/>
    </row>
    <row r="278" spans="1:3" ht="20.100000000000001" customHeight="1">
      <c r="A278" s="24"/>
      <c r="B278" s="39"/>
      <c r="C278" s="40"/>
    </row>
    <row r="279" spans="1:3" ht="20.100000000000001" customHeight="1">
      <c r="A279" s="24"/>
      <c r="B279" s="23"/>
      <c r="C279" s="23"/>
    </row>
    <row r="280" spans="1:3" ht="20.100000000000001" customHeight="1" thickBot="1">
      <c r="A280" s="24" t="s">
        <v>16</v>
      </c>
      <c r="B280" s="23"/>
      <c r="C280" s="25"/>
    </row>
    <row r="281" spans="1:3" ht="20.100000000000001" customHeight="1">
      <c r="A281" s="24"/>
      <c r="B281" s="23"/>
      <c r="C281" s="23"/>
    </row>
    <row r="282" spans="1:3" ht="20.100000000000001" customHeight="1">
      <c r="A282" s="24"/>
    </row>
    <row r="283" spans="1:3" ht="20.100000000000001" customHeight="1" thickBot="1">
      <c r="A283" s="24" t="s">
        <v>17</v>
      </c>
      <c r="C283" s="27"/>
    </row>
    <row r="284" spans="1:3" ht="20.100000000000001" customHeight="1">
      <c r="A284" s="24"/>
    </row>
    <row r="285" spans="1:3" ht="20.100000000000001" customHeight="1">
      <c r="A285" s="24"/>
    </row>
    <row r="286" spans="1:3" ht="20.100000000000001" customHeight="1" thickBot="1">
      <c r="A286" s="24" t="s">
        <v>18</v>
      </c>
      <c r="C286" s="27"/>
    </row>
    <row r="287" spans="1:3" ht="20.100000000000001" customHeight="1">
      <c r="A287" s="24"/>
    </row>
    <row r="288" spans="1:3" ht="20.100000000000001" customHeight="1">
      <c r="A288" s="24"/>
    </row>
    <row r="289" spans="1:3" ht="20.100000000000001" customHeight="1" thickBot="1">
      <c r="A289" s="24" t="s">
        <v>19</v>
      </c>
      <c r="C289" s="27"/>
    </row>
  </sheetData>
  <mergeCells count="8">
    <mergeCell ref="B190:D190"/>
    <mergeCell ref="A11:B11"/>
    <mergeCell ref="L5:M6"/>
    <mergeCell ref="D2:E2"/>
    <mergeCell ref="C4:C5"/>
    <mergeCell ref="C2:C3"/>
    <mergeCell ref="D4:E4"/>
    <mergeCell ref="D5:E5"/>
  </mergeCells>
  <phoneticPr fontId="28" type="noConversion"/>
  <printOptions horizontalCentered="1"/>
  <pageMargins left="0.39370078740157483" right="0.39370078740157483" top="0.39370078740157483" bottom="0" header="0.31496062992125984" footer="0.31496062992125984"/>
  <pageSetup paperSize="9" scale="45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FFD55-E8E1-4EA0-BC1C-57CE844A1642}">
  <dimension ref="A1:N63"/>
  <sheetViews>
    <sheetView view="pageBreakPreview" zoomScale="60" zoomScaleNormal="100" workbookViewId="0">
      <selection activeCell="C29" sqref="C29"/>
    </sheetView>
  </sheetViews>
  <sheetFormatPr baseColWidth="10" defaultColWidth="11.42578125" defaultRowHeight="20.100000000000001" customHeight="1"/>
  <cols>
    <col min="1" max="1" width="19.28515625" style="6" customWidth="1"/>
    <col min="2" max="2" width="24.42578125" style="26" customWidth="1"/>
    <col min="3" max="3" width="98.7109375" style="22" customWidth="1"/>
    <col min="4" max="4" width="23.140625" style="22" customWidth="1"/>
    <col min="5" max="5" width="17.7109375" style="22" customWidth="1"/>
    <col min="6" max="6" width="13.140625" style="6" customWidth="1"/>
    <col min="7" max="7" width="15.140625" style="6" bestFit="1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29"/>
      <c r="B2" s="30"/>
      <c r="C2" s="137" t="s">
        <v>25</v>
      </c>
      <c r="D2" s="133" t="s">
        <v>24</v>
      </c>
      <c r="E2" s="134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38"/>
      <c r="D3" s="38" t="s">
        <v>27</v>
      </c>
      <c r="E3" s="37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35" t="s">
        <v>26</v>
      </c>
      <c r="D4" s="139" t="s">
        <v>28</v>
      </c>
      <c r="E4" s="140"/>
      <c r="F4" s="1"/>
      <c r="G4" s="1"/>
      <c r="H4" s="1"/>
      <c r="I4" s="1"/>
      <c r="J4" s="2"/>
      <c r="K4" s="3"/>
    </row>
    <row r="5" spans="1:14" customFormat="1" ht="20.100000000000001" customHeight="1" thickBot="1">
      <c r="A5" s="31"/>
      <c r="B5" s="32"/>
      <c r="C5" s="136"/>
      <c r="D5" s="141" t="s">
        <v>29</v>
      </c>
      <c r="E5" s="142"/>
      <c r="F5" s="4"/>
      <c r="G5" s="4"/>
      <c r="H5" s="4"/>
      <c r="I5" s="4"/>
      <c r="J5" s="4"/>
      <c r="K5" s="4"/>
      <c r="L5" s="132"/>
      <c r="M5" s="132"/>
      <c r="N5" s="6"/>
    </row>
    <row r="6" spans="1:14" ht="20.100000000000001" customHeight="1">
      <c r="A6" s="7"/>
      <c r="B6" s="7"/>
      <c r="C6" s="7"/>
      <c r="D6" s="7"/>
      <c r="E6" s="7"/>
      <c r="L6" s="132"/>
      <c r="M6" s="132"/>
    </row>
    <row r="7" spans="1:14" ht="20.100000000000001" customHeight="1">
      <c r="A7" s="8" t="s">
        <v>0</v>
      </c>
      <c r="B7" s="8"/>
      <c r="C7" s="9">
        <f ca="1">NOW()</f>
        <v>45340.555983333332</v>
      </c>
      <c r="D7" s="8" t="s">
        <v>1</v>
      </c>
      <c r="E7" s="34">
        <v>20240200196</v>
      </c>
      <c r="L7" s="5"/>
      <c r="M7" s="5"/>
    </row>
    <row r="8" spans="1:14" ht="20.100000000000001" customHeight="1" thickBot="1">
      <c r="A8" s="10"/>
      <c r="B8" s="10"/>
      <c r="C8" s="10"/>
      <c r="D8" s="10"/>
      <c r="E8" s="10"/>
      <c r="L8" s="5"/>
      <c r="M8" s="5"/>
    </row>
    <row r="9" spans="1:14" ht="20.100000000000001" customHeight="1" thickBot="1">
      <c r="A9" s="8" t="s">
        <v>2</v>
      </c>
      <c r="B9" s="8"/>
      <c r="C9" s="46" t="s">
        <v>36</v>
      </c>
      <c r="D9" s="12" t="s">
        <v>3</v>
      </c>
      <c r="E9" s="48">
        <v>990050368001</v>
      </c>
      <c r="L9" s="5"/>
      <c r="M9" s="5"/>
    </row>
    <row r="10" spans="1:14" ht="20.100000000000001" customHeight="1" thickBot="1">
      <c r="A10" s="10"/>
      <c r="B10" s="10"/>
      <c r="C10" s="10"/>
      <c r="D10" s="10"/>
      <c r="E10" s="10"/>
      <c r="L10" s="5"/>
      <c r="M10" s="5"/>
    </row>
    <row r="11" spans="1:14" ht="20.100000000000001" customHeight="1" thickBot="1">
      <c r="A11" s="130" t="s">
        <v>22</v>
      </c>
      <c r="B11" s="131"/>
      <c r="C11" s="46" t="s">
        <v>36</v>
      </c>
      <c r="D11" s="12" t="s">
        <v>23</v>
      </c>
      <c r="E11" s="33" t="s">
        <v>38</v>
      </c>
      <c r="L11" s="5"/>
      <c r="M11" s="5"/>
    </row>
    <row r="12" spans="1:14" ht="20.100000000000001" customHeight="1" thickBot="1">
      <c r="A12" s="10"/>
      <c r="B12" s="10"/>
      <c r="C12" s="10"/>
      <c r="D12" s="10"/>
      <c r="E12" s="10"/>
      <c r="L12" s="5"/>
      <c r="M12" s="5"/>
    </row>
    <row r="13" spans="1:14" ht="20.100000000000001" customHeight="1" thickBot="1">
      <c r="A13" s="8" t="s">
        <v>4</v>
      </c>
      <c r="B13" s="8"/>
      <c r="C13" s="47" t="s">
        <v>37</v>
      </c>
      <c r="D13" s="12" t="s">
        <v>5</v>
      </c>
      <c r="E13" s="11" t="s">
        <v>30</v>
      </c>
      <c r="L13" s="5"/>
      <c r="M13" s="5"/>
    </row>
    <row r="14" spans="1:14" ht="20.100000000000001" customHeight="1">
      <c r="A14" s="10"/>
      <c r="B14" s="10"/>
      <c r="C14" s="10"/>
      <c r="D14" s="10"/>
      <c r="E14" s="10"/>
      <c r="L14" s="5"/>
      <c r="M14" s="5"/>
    </row>
    <row r="15" spans="1:14" ht="20.100000000000001" customHeight="1">
      <c r="A15" s="8" t="s">
        <v>6</v>
      </c>
      <c r="B15" s="8"/>
      <c r="C15" s="9">
        <v>45330</v>
      </c>
      <c r="D15" s="12" t="s">
        <v>7</v>
      </c>
      <c r="E15" s="13" t="s">
        <v>47</v>
      </c>
      <c r="L15" s="5"/>
      <c r="M15" s="5"/>
    </row>
    <row r="16" spans="1:14" ht="20.100000000000001" customHeight="1">
      <c r="A16" s="10"/>
      <c r="B16" s="10"/>
      <c r="C16" s="10"/>
      <c r="D16" s="10"/>
      <c r="E16" s="10"/>
      <c r="L16" s="5"/>
      <c r="M16" s="5"/>
    </row>
    <row r="17" spans="1:13" ht="20.100000000000001" customHeight="1">
      <c r="A17" s="8" t="s">
        <v>8</v>
      </c>
      <c r="B17" s="8"/>
      <c r="C17" s="11" t="s">
        <v>223</v>
      </c>
      <c r="D17" s="14"/>
      <c r="E17" s="15"/>
      <c r="L17" s="5"/>
      <c r="M17" s="5"/>
    </row>
    <row r="18" spans="1:13" ht="20.100000000000001" customHeight="1">
      <c r="A18" s="10"/>
      <c r="B18" s="10"/>
      <c r="C18" s="10"/>
      <c r="D18" s="10"/>
      <c r="E18" s="10"/>
      <c r="L18" s="5"/>
      <c r="M18" s="5"/>
    </row>
    <row r="19" spans="1:13" ht="20.100000000000001" customHeight="1">
      <c r="A19" s="8" t="s">
        <v>9</v>
      </c>
      <c r="B19" s="8"/>
      <c r="C19" s="11"/>
      <c r="D19" s="12" t="s">
        <v>20</v>
      </c>
      <c r="E19" s="13"/>
      <c r="L19" s="5"/>
      <c r="M19" s="5"/>
    </row>
    <row r="20" spans="1:13" ht="20.100000000000001" customHeight="1">
      <c r="A20" s="10"/>
      <c r="B20" s="10"/>
      <c r="C20" s="10"/>
      <c r="D20" s="10"/>
      <c r="E20" s="10"/>
      <c r="L20" s="5"/>
      <c r="M20" s="5"/>
    </row>
    <row r="21" spans="1:13" ht="20.100000000000001" customHeight="1">
      <c r="A21" s="8" t="s">
        <v>21</v>
      </c>
      <c r="B21" s="8"/>
      <c r="C21" s="28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30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42" t="s">
        <v>31</v>
      </c>
      <c r="G23" s="42" t="s">
        <v>32</v>
      </c>
      <c r="L23" s="16"/>
      <c r="M23" s="16"/>
    </row>
    <row r="24" spans="1:13" ht="20.100000000000001" customHeight="1">
      <c r="A24" s="62" t="s">
        <v>229</v>
      </c>
      <c r="B24" s="62" t="s">
        <v>230</v>
      </c>
      <c r="C24" s="61" t="s">
        <v>231</v>
      </c>
      <c r="D24" s="59">
        <v>1</v>
      </c>
      <c r="E24" s="55"/>
      <c r="F24" s="43">
        <v>720</v>
      </c>
      <c r="G24" s="58">
        <f t="shared" ref="G24" si="0">D24*F24</f>
        <v>720</v>
      </c>
      <c r="L24" s="16"/>
      <c r="M24" s="16"/>
    </row>
    <row r="25" spans="1:13" ht="20.100000000000001" customHeight="1">
      <c r="B25" s="49"/>
      <c r="C25" s="60"/>
      <c r="D25" s="50"/>
      <c r="F25" s="44" t="s">
        <v>33</v>
      </c>
      <c r="G25" s="45">
        <f>SUM(G24:G24)</f>
        <v>720</v>
      </c>
    </row>
    <row r="26" spans="1:13" ht="20.100000000000001" customHeight="1">
      <c r="B26" s="49"/>
      <c r="C26" s="60"/>
      <c r="D26" s="51"/>
      <c r="F26" s="44" t="s">
        <v>34</v>
      </c>
      <c r="G26" s="45">
        <f>G25*0.12</f>
        <v>86.399999999999991</v>
      </c>
    </row>
    <row r="27" spans="1:13" ht="20.100000000000001" customHeight="1">
      <c r="B27" s="49"/>
      <c r="C27" s="60"/>
      <c r="D27" s="50"/>
      <c r="F27" s="44" t="s">
        <v>35</v>
      </c>
      <c r="G27" s="45">
        <f>SUM(G25:G26)</f>
        <v>806.4</v>
      </c>
    </row>
    <row r="30" spans="1:13" ht="20.100000000000001" customHeight="1" thickBot="1">
      <c r="A30" s="24" t="s">
        <v>15</v>
      </c>
      <c r="B30" s="39"/>
      <c r="C30" s="41"/>
    </row>
    <row r="31" spans="1:13" ht="20.100000000000001" customHeight="1">
      <c r="A31" s="24"/>
      <c r="B31" s="39"/>
      <c r="C31" s="40"/>
    </row>
    <row r="32" spans="1:13" ht="20.100000000000001" customHeight="1">
      <c r="A32" s="24"/>
      <c r="B32" s="23"/>
      <c r="C32" s="23"/>
    </row>
    <row r="33" spans="1:4" ht="20.100000000000001" customHeight="1" thickBot="1">
      <c r="A33" s="24" t="s">
        <v>16</v>
      </c>
      <c r="B33" s="23"/>
      <c r="C33" s="25"/>
    </row>
    <row r="34" spans="1:4" ht="20.100000000000001" customHeight="1">
      <c r="A34" s="24"/>
      <c r="B34" s="23"/>
      <c r="C34" s="23"/>
    </row>
    <row r="35" spans="1:4" ht="20.100000000000001" customHeight="1">
      <c r="A35" s="24"/>
    </row>
    <row r="36" spans="1:4" ht="20.100000000000001" customHeight="1" thickBot="1">
      <c r="A36" s="24" t="s">
        <v>17</v>
      </c>
      <c r="C36" s="27"/>
    </row>
    <row r="37" spans="1:4" ht="20.100000000000001" customHeight="1">
      <c r="A37" s="24"/>
    </row>
    <row r="38" spans="1:4" ht="20.100000000000001" customHeight="1">
      <c r="A38" s="24"/>
    </row>
    <row r="39" spans="1:4" ht="20.100000000000001" customHeight="1" thickBot="1">
      <c r="A39" s="24" t="s">
        <v>18</v>
      </c>
      <c r="C39" s="27"/>
    </row>
    <row r="40" spans="1:4" ht="20.100000000000001" customHeight="1">
      <c r="A40" s="24"/>
    </row>
    <row r="41" spans="1:4" ht="20.100000000000001" customHeight="1">
      <c r="A41" s="24"/>
    </row>
    <row r="42" spans="1:4" ht="20.100000000000001" customHeight="1" thickBot="1">
      <c r="A42" s="24" t="s">
        <v>19</v>
      </c>
      <c r="C42" s="27"/>
    </row>
    <row r="46" spans="1:4" ht="20.100000000000001" customHeight="1">
      <c r="B46" s="6"/>
      <c r="C46" s="6"/>
      <c r="D46" s="6"/>
    </row>
    <row r="47" spans="1:4" ht="20.100000000000001" customHeight="1">
      <c r="B47" s="6"/>
      <c r="C47" s="6"/>
      <c r="D47" s="6"/>
    </row>
    <row r="48" spans="1:4" ht="20.100000000000001" customHeight="1">
      <c r="B48" s="6"/>
      <c r="C48" s="6"/>
      <c r="D48" s="6"/>
    </row>
    <row r="49" spans="2:4" ht="20.100000000000001" customHeight="1">
      <c r="B49" s="6"/>
      <c r="C49" s="6"/>
      <c r="D49" s="6"/>
    </row>
    <row r="50" spans="2:4" ht="20.100000000000001" customHeight="1">
      <c r="B50" s="6"/>
      <c r="C50" s="6"/>
      <c r="D50" s="6"/>
    </row>
    <row r="51" spans="2:4" ht="20.100000000000001" customHeight="1">
      <c r="B51" s="6"/>
      <c r="C51" s="6"/>
      <c r="D51" s="6"/>
    </row>
    <row r="52" spans="2:4" ht="20.100000000000001" customHeight="1">
      <c r="B52" s="6"/>
      <c r="C52" s="6"/>
      <c r="D52" s="6"/>
    </row>
    <row r="53" spans="2:4" ht="20.100000000000001" customHeight="1">
      <c r="B53" s="6"/>
      <c r="C53" s="6"/>
      <c r="D53" s="6"/>
    </row>
    <row r="54" spans="2:4" ht="20.100000000000001" customHeight="1">
      <c r="B54" s="6"/>
      <c r="C54" s="6"/>
      <c r="D54" s="6"/>
    </row>
    <row r="55" spans="2:4" ht="20.100000000000001" customHeight="1">
      <c r="B55" s="6"/>
      <c r="C55" s="6"/>
      <c r="D55" s="6"/>
    </row>
    <row r="56" spans="2:4" ht="20.100000000000001" customHeight="1">
      <c r="B56" s="6"/>
      <c r="C56" s="6"/>
      <c r="D56" s="6"/>
    </row>
    <row r="57" spans="2:4" ht="20.100000000000001" customHeight="1">
      <c r="B57" s="6"/>
      <c r="C57" s="6"/>
      <c r="D57" s="6"/>
    </row>
    <row r="58" spans="2:4" ht="20.100000000000001" customHeight="1">
      <c r="B58" s="6"/>
      <c r="C58" s="6"/>
      <c r="D58" s="6"/>
    </row>
    <row r="59" spans="2:4" ht="20.100000000000001" customHeight="1">
      <c r="B59" s="6"/>
      <c r="C59" s="6"/>
      <c r="D59" s="6"/>
    </row>
    <row r="60" spans="2:4" ht="20.100000000000001" customHeight="1">
      <c r="B60" s="6"/>
      <c r="C60" s="6"/>
      <c r="D60" s="6"/>
    </row>
    <row r="61" spans="2:4" ht="20.100000000000001" customHeight="1">
      <c r="B61" s="6"/>
      <c r="C61" s="6"/>
      <c r="D61" s="6"/>
    </row>
    <row r="62" spans="2:4" ht="20.100000000000001" customHeight="1">
      <c r="B62" s="6"/>
      <c r="C62" s="6"/>
      <c r="D62" s="6"/>
    </row>
    <row r="63" spans="2:4" ht="20.100000000000001" customHeight="1">
      <c r="B63" s="6"/>
      <c r="C63" s="6"/>
      <c r="D63" s="6"/>
    </row>
  </sheetData>
  <mergeCells count="7">
    <mergeCell ref="L5:M6"/>
    <mergeCell ref="A11:B11"/>
    <mergeCell ref="C2:C3"/>
    <mergeCell ref="D2:E2"/>
    <mergeCell ref="C4:C5"/>
    <mergeCell ref="D4:E4"/>
    <mergeCell ref="D5:E5"/>
  </mergeCells>
  <pageMargins left="0.7" right="0.7" top="0.75" bottom="0.75" header="0.3" footer="0.3"/>
  <pageSetup paperSize="9" scale="41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Hoja1</vt:lpstr>
      <vt:lpstr>Hoja2</vt:lpstr>
      <vt:lpstr>Hoja1!Área_de_impresión</vt:lpstr>
      <vt:lpstr>Hoja2!Área_de_impresión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2024-02-17T03:30:36Z</cp:lastPrinted>
  <dcterms:created xsi:type="dcterms:W3CDTF">2023-01-26T13:28:36Z</dcterms:created>
  <dcterms:modified xsi:type="dcterms:W3CDTF">2024-02-18T18:20:39Z</dcterms:modified>
</cp:coreProperties>
</file>